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ungnapa\Y2024\CAI CAMP 2024\"/>
    </mc:Choice>
  </mc:AlternateContent>
  <xr:revisionPtr revIDLastSave="0" documentId="8_{9E3A293A-3024-6E4B-B9BE-B614EED5527E}" xr6:coauthVersionLast="47" xr6:coauthVersionMax="47" xr10:uidLastSave="{00000000-0000-0000-0000-000000000000}"/>
  <bookViews>
    <workbookView xWindow="0" yWindow="0" windowWidth="19200" windowHeight="6970" firstSheet="1" activeTab="1" xr2:uid="{00000000-000D-0000-FFFF-FFFF00000000}"/>
  </bookViews>
  <sheets>
    <sheet name="YTD Jul" sheetId="52" r:id="rId1"/>
    <sheet name="กค" sheetId="47" r:id="rId2"/>
    <sheet name="มิย" sheetId="46" r:id="rId3"/>
    <sheet name="พค" sheetId="32" r:id="rId4"/>
    <sheet name="เมย" sheetId="22" r:id="rId5"/>
    <sheet name="มีค" sheetId="17" r:id="rId6"/>
    <sheet name="กพ" sheetId="2" r:id="rId7"/>
    <sheet name="มค" sheetId="1" r:id="rId8"/>
  </sheets>
  <externalReferences>
    <externalReference r:id="rId9"/>
  </externalReferences>
  <definedNames>
    <definedName name="_xlnm._FilterDatabase" localSheetId="1" hidden="1">กค!$A$4:$AO$397</definedName>
    <definedName name="_xlnm._FilterDatabase" localSheetId="6" hidden="1">กพ!$A$1:$AJ$396</definedName>
    <definedName name="_xlnm._FilterDatabase" localSheetId="3" hidden="1">พค!$A$2:$AO$396</definedName>
    <definedName name="_xlnm._FilterDatabase" localSheetId="7" hidden="1">มค!$A$1:$AJ$396</definedName>
    <definedName name="_xlnm._FilterDatabase" localSheetId="2" hidden="1">มิย!$A$3:$AO$396</definedName>
    <definedName name="_xlnm._FilterDatabase" localSheetId="5" hidden="1">มีค!$A$2:$AJ$399</definedName>
    <definedName name="_xlnm._FilterDatabase" localSheetId="4" hidden="1">เมย!$A$2:$AK$396</definedName>
    <definedName name="_xlcn.WorksheetConnection_informationOrg.KudsanMay21ครั้งที่4.xlsxKS_org" localSheetId="2" hidden="1">#REF!</definedName>
    <definedName name="_xlcn.WorksheetConnection_informationOrg.KudsanMay21ครั้งที่4.xlsxKS_org" hidden="1">#REF!</definedName>
    <definedName name="_xlcn.WorksheetConnection_informationOrg.KudsanMay21ครั้งที่4.xlsxOrg_bell" localSheetId="2" hidden="1">#REF!</definedName>
    <definedName name="_xlcn.WorksheetConnection_informationOrg.KudsanMay21ครั้งที่4.xlsxOrg_bell" hidden="1">#REF!</definedName>
    <definedName name="_xlcn.WorksheetConnection_informationOrg.KudsanMay21ครั้งที่4.xlsxOrg_QV" localSheetId="2" hidden="1">Org_QV</definedName>
    <definedName name="_xlcn.WorksheetConnection_informationOrg.KudsanMay21ครั้งที่4.xlsxOrg_QV" hidden="1">Org_QV</definedName>
    <definedName name="er">#REF!</definedName>
    <definedName name="Kudsan" localSheetId="2">[1]VL_KS!$1:$1048576</definedName>
    <definedName name="Kudsan">[1]VL_KS!$1:$1048576</definedName>
    <definedName name="PivotTable20">#REF!</definedName>
    <definedName name="แป1">#REF!</definedName>
  </definedNames>
  <calcPr calcId="191028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52" l="1"/>
  <c r="K4" i="52"/>
  <c r="K5" i="52"/>
  <c r="K6" i="52"/>
  <c r="K7" i="52"/>
  <c r="K8" i="52"/>
  <c r="K9" i="52"/>
  <c r="K10" i="52"/>
  <c r="K11" i="52"/>
  <c r="K12" i="52"/>
  <c r="K13" i="52"/>
  <c r="K14" i="52"/>
  <c r="K15" i="52"/>
  <c r="K16" i="52"/>
  <c r="AL2" i="47"/>
  <c r="AK2" i="47"/>
  <c r="AI2" i="47"/>
  <c r="AG2" i="47"/>
  <c r="Y2" i="47"/>
  <c r="U2" i="47"/>
  <c r="Q2" i="47"/>
  <c r="O2" i="47"/>
  <c r="M2" i="47"/>
  <c r="K2" i="47"/>
  <c r="J2" i="47"/>
  <c r="I2" i="47"/>
  <c r="G2" i="47"/>
  <c r="E2" i="47"/>
  <c r="C2" i="47"/>
  <c r="L2" i="47"/>
  <c r="B2" i="47"/>
  <c r="P2" i="47"/>
  <c r="H2" i="47"/>
  <c r="AJ2" i="47"/>
  <c r="N2" i="47"/>
  <c r="F2" i="47"/>
  <c r="V2" i="47"/>
  <c r="AH2" i="47"/>
  <c r="AO1" i="46"/>
  <c r="AN1" i="46"/>
  <c r="AL1" i="46"/>
  <c r="AK1" i="46"/>
  <c r="AI1" i="46"/>
  <c r="AG1" i="46"/>
  <c r="Y1" i="46"/>
  <c r="U1" i="46"/>
  <c r="Q1" i="46"/>
  <c r="O1" i="46"/>
  <c r="M1" i="46"/>
  <c r="K1" i="46"/>
  <c r="J1" i="46"/>
  <c r="I1" i="46"/>
  <c r="G1" i="46"/>
  <c r="E1" i="46"/>
  <c r="C1" i="46"/>
  <c r="N1" i="46"/>
  <c r="P1" i="46"/>
  <c r="L1" i="46"/>
  <c r="F1" i="46"/>
  <c r="V1" i="46"/>
  <c r="H1" i="46"/>
  <c r="AH1" i="46"/>
  <c r="AJ1" i="46"/>
  <c r="B1" i="46"/>
  <c r="AN1" i="32"/>
  <c r="AO1" i="32"/>
  <c r="E1" i="32"/>
  <c r="AL1" i="32"/>
  <c r="C1" i="32"/>
  <c r="J1" i="22"/>
  <c r="I1" i="22"/>
  <c r="AG1" i="22"/>
  <c r="AE1" i="22"/>
  <c r="E1" i="22"/>
  <c r="C1" i="22"/>
  <c r="AI1" i="32"/>
  <c r="AG1" i="32"/>
  <c r="F1" i="22"/>
  <c r="F1" i="32"/>
  <c r="B1" i="32"/>
  <c r="AH1" i="32"/>
  <c r="AJ1" i="32"/>
  <c r="AM1" i="32"/>
  <c r="AK1" i="22"/>
  <c r="I1" i="17"/>
  <c r="J1" i="17"/>
</calcChain>
</file>

<file path=xl/sharedStrings.xml><?xml version="1.0" encoding="utf-8"?>
<sst xmlns="http://schemas.openxmlformats.org/spreadsheetml/2006/main" count="4807" uniqueCount="453">
  <si>
    <t>YTD Jul</t>
  </si>
  <si>
    <t>Type</t>
  </si>
  <si>
    <t>#store</t>
  </si>
  <si>
    <t>PSD</t>
  </si>
  <si>
    <t>Sales</t>
  </si>
  <si>
    <t>Cost</t>
  </si>
  <si>
    <t>GP</t>
  </si>
  <si>
    <t>%GP</t>
  </si>
  <si>
    <t>GP ก่อนสินค้าตวงทิ้ง/สินค้าสูญเสีย</t>
  </si>
  <si>
    <t>%GP ก่อนสินค้าตวงทิ้ง/สินค้าสูญเสีย</t>
  </si>
  <si>
    <t>ตท สส%</t>
  </si>
  <si>
    <t>สินค้าตวงทิ้ง</t>
  </si>
  <si>
    <t>สินค้าสูญเสีย</t>
  </si>
  <si>
    <t>Audit</t>
  </si>
  <si>
    <t>%Audit</t>
  </si>
  <si>
    <t>Write-off</t>
  </si>
  <si>
    <t>%Write-off</t>
  </si>
  <si>
    <t>ค่าใช้จ่ายเกี่ยวกับพนักงาน</t>
  </si>
  <si>
    <t>% sales</t>
  </si>
  <si>
    <t>ค่าเสื่อม-สินทรัพย์ถาวรอื่น</t>
  </si>
  <si>
    <t>กำไรหลังAudit/Wo</t>
  </si>
  <si>
    <t>โบนัส</t>
  </si>
  <si>
    <t>กำไรระดับสาขารวมโบนัส</t>
  </si>
  <si>
    <t>ค่าใช้จ่ายปันส่วน (Allocated Exps)</t>
  </si>
  <si>
    <t>ค่าใช้จ่ายปันส่วนตามยอดขาย</t>
  </si>
  <si>
    <t>ค่าใช้จ่ายปันส่วนตามพื้นที่</t>
  </si>
  <si>
    <t>รายได้อื่น</t>
  </si>
  <si>
    <t>กำไรระดับสาขารวมปันส่วนจาก 7-11 ก่อนโบนัส</t>
  </si>
  <si>
    <t>กำไรระดับสาขารวมโบนัส+ปันส่วนจาก 7-11</t>
  </si>
  <si>
    <t>วันทำการ</t>
  </si>
  <si>
    <t>BN</t>
  </si>
  <si>
    <t>Kudsan L</t>
  </si>
  <si>
    <t>Kudsan M</t>
  </si>
  <si>
    <t>Kudsan S</t>
  </si>
  <si>
    <t>Kudsan NP</t>
  </si>
  <si>
    <t>Kudsan F</t>
  </si>
  <si>
    <t>Kudsan D</t>
  </si>
  <si>
    <t>Fresh Bake L</t>
  </si>
  <si>
    <t>Fresh Bake M</t>
  </si>
  <si>
    <t>Fresh Bake S</t>
  </si>
  <si>
    <t>Fresh Bake NP</t>
  </si>
  <si>
    <t>Fresh Bake F</t>
  </si>
  <si>
    <t>PTT S</t>
  </si>
  <si>
    <t>PTT S (ND)</t>
  </si>
  <si>
    <t>PTT NP</t>
  </si>
  <si>
    <t>Store Name</t>
  </si>
  <si>
    <t>Open Date</t>
  </si>
  <si>
    <t>กำไรก่อน มิย</t>
  </si>
  <si>
    <t>กำไรหลัง มิย</t>
  </si>
  <si>
    <t>06525 ปากซอยรังสิตภิรมย์</t>
  </si>
  <si>
    <t>08374 หนองเสือ (คลอง 10 )</t>
  </si>
  <si>
    <t>09515 ม.มาลีรมย์ 5 คลอง 6</t>
  </si>
  <si>
    <t>09826 คลอง 5 คลองหลวง (ซ.26)</t>
  </si>
  <si>
    <t>10987 ตลาดคลอง 8 วิลล่า (หนองเสือ)</t>
  </si>
  <si>
    <t>11315 บ้านอมรทรัพย์ คลอง 5 (คลองหลวง)</t>
  </si>
  <si>
    <t>00529 ร.พ.ราชวิถี</t>
  </si>
  <si>
    <t>13614 เทพกุญชร 32 จุด 2</t>
  </si>
  <si>
    <t>14050 คลอง 12 (หนองเสือ)</t>
  </si>
  <si>
    <t>15156 ตลาดเจริญกัลป์</t>
  </si>
  <si>
    <t>16019 คลองสาม 9/1-1(คลองหลวง)</t>
  </si>
  <si>
    <t>15902 ศูนย์การแพทย์ราชวิถี</t>
  </si>
  <si>
    <t>16372 เอราวัณ 5</t>
  </si>
  <si>
    <t>11654 สยามอินเตอร์ (อนุสาวรีย์ชัยฯ)</t>
  </si>
  <si>
    <t>18289 คลองหลวง ซ. 8</t>
  </si>
  <si>
    <t>18724 คลองหลวง 8 จุด 2</t>
  </si>
  <si>
    <t>04268 บางกอกปาร์ค</t>
  </si>
  <si>
    <t>04509 เทพกุญชร 30</t>
  </si>
  <si>
    <t>13992 Ari Hills</t>
  </si>
  <si>
    <t>16888 THE TARA</t>
  </si>
  <si>
    <t>15056 ร้านค้าสวัสดิการคณะสาธารณสุขศาสตร์ ม.มหิดล</t>
  </si>
  <si>
    <t>07867 โรงอาหารโรงพยาบาลธรรมศาสตร์</t>
  </si>
  <si>
    <t>08129 เทพกุญชร 36</t>
  </si>
  <si>
    <t>00263 สามเสน (สถานีรถไฟ)</t>
  </si>
  <si>
    <t>10073 ชุมชนซอยหงสกุล(คลองหลวง 21)</t>
  </si>
  <si>
    <t>11611 คลองสี่ ซ.41</t>
  </si>
  <si>
    <t>13531 คลองหลวง 17</t>
  </si>
  <si>
    <t>14700 โรงอาหารโรงพยาบาลธรรมศาสตร์ จุด 2</t>
  </si>
  <si>
    <t>15132 PTTOR คลองหลวง คลอง 1</t>
  </si>
  <si>
    <t>15660 คชสาร 3</t>
  </si>
  <si>
    <t>15702 โรงพยาบาลธรรมศาสตร์</t>
  </si>
  <si>
    <t>16544 KAVE TOWN รังสิต-ม.กรุงเทพ</t>
  </si>
  <si>
    <t>00046 ศรีเขมา</t>
  </si>
  <si>
    <t>11038 ศูนย์วิจัยประสาท</t>
  </si>
  <si>
    <t>01528 อารีย์สัมพันธ์</t>
  </si>
  <si>
    <t>02028 ศูนย์การแพทย์สิริกิติ์ (ร.พ.รามา)</t>
  </si>
  <si>
    <t>01510 นิชดาธานี</t>
  </si>
  <si>
    <t>02948 เสริมสุข</t>
  </si>
  <si>
    <t>05373 ศรีพิชัย จุด 2</t>
  </si>
  <si>
    <t>06152 ศรีเขมา จุด 2</t>
  </si>
  <si>
    <t>07644 พหลโยธิน 13</t>
  </si>
  <si>
    <t>11197 วิภาวดี 13</t>
  </si>
  <si>
    <t>11245 ประดิพัทธ์ 19</t>
  </si>
  <si>
    <t>14350 IEC เมืองทองธานี</t>
  </si>
  <si>
    <t>13124 วิภาวดี 17</t>
  </si>
  <si>
    <t>00166 ประทานพร</t>
  </si>
  <si>
    <t>14814 ศุภาลัย เวอรันด้า รัชวิภา ประชาชื่น</t>
  </si>
  <si>
    <t>09734 เมืองทองธานีโซน SF</t>
  </si>
  <si>
    <t>15448 BMN MRT จตุจักร</t>
  </si>
  <si>
    <t>10716 เดอะสตรีท รัชดาภิเษก</t>
  </si>
  <si>
    <t>19108 ประดิพัทธ์7</t>
  </si>
  <si>
    <t>00326 ประชาสงเคราะห์ 24</t>
  </si>
  <si>
    <t>07034 อาคารกิตติวัฒนา</t>
  </si>
  <si>
    <t>11684 แมเนอร์ สนามบินน้ำ</t>
  </si>
  <si>
    <t>02957 ปตท.ราบ 1 (Flagship)</t>
  </si>
  <si>
    <t>03631 การเคหะห้วยขวาง</t>
  </si>
  <si>
    <t>04396 RS TOWER</t>
  </si>
  <si>
    <t>01360 Booth ทิปโก้</t>
  </si>
  <si>
    <t>06006 บี.ยู. เพลส</t>
  </si>
  <si>
    <t>06119 รัชดาภิเษก 17</t>
  </si>
  <si>
    <t>06315 อินทามระ 44 จุด 2</t>
  </si>
  <si>
    <t>07282 นาทอง ซอย 5</t>
  </si>
  <si>
    <t>07866 เพิ่มสิน</t>
  </si>
  <si>
    <t>02334 ประดิพัทธ์ 10</t>
  </si>
  <si>
    <t>18326 ทีทีบี สำนักงานใหญ่</t>
  </si>
  <si>
    <t>10821 อินทามระ 49</t>
  </si>
  <si>
    <t>11093 ท้ายซอยชานเมือง ซอย 2</t>
  </si>
  <si>
    <t>11139 ประชาสงเคราะห์ 23 จุด 3</t>
  </si>
  <si>
    <t>14078 เพิ่มสิน 2</t>
  </si>
  <si>
    <t>15485 ซอยบุญชูศรี</t>
  </si>
  <si>
    <t>18349 เพิ่มสิน 3</t>
  </si>
  <si>
    <t>08896 งามวงศ์วาน ซ.2</t>
  </si>
  <si>
    <t>02704 ไทยธานี 21</t>
  </si>
  <si>
    <t>04432 หน้าเมืองนวนคร</t>
  </si>
  <si>
    <t>01566 สยามซิตี้</t>
  </si>
  <si>
    <t>04993 หมู่บ้านอยู่สบาย</t>
  </si>
  <si>
    <t>05137 นครชัยมงคล จุด 5</t>
  </si>
  <si>
    <t>10331 รางน้ำ 6</t>
  </si>
  <si>
    <t>08991 ไทยธานี ซอย 8</t>
  </si>
  <si>
    <t>09646 PTTOR นวนคร</t>
  </si>
  <si>
    <t>10120 พระปิ่น 7(ตลาดไท)</t>
  </si>
  <si>
    <t>10989 เดอะไอยรา (คลองหลวง)</t>
  </si>
  <si>
    <t>11041 ไทยสมบูรณ์ 3</t>
  </si>
  <si>
    <t>14659 ไอยรา 23</t>
  </si>
  <si>
    <t>15000 นครชัยมงคล จุด 6</t>
  </si>
  <si>
    <t>17485 ไอยรา 6/4</t>
  </si>
  <si>
    <t>18112 ม.แสงทอง (คลองหลวง)</t>
  </si>
  <si>
    <t>02461 พหลโยธิน ซอย 8</t>
  </si>
  <si>
    <t>01914 ตลาดพูนทรัพย์</t>
  </si>
  <si>
    <t>05191 ซอยสุขี 1(รังสิต-ปทุมธานี 37)</t>
  </si>
  <si>
    <t>05560 PTTOR เชียงรากน้อย(ขาออก)</t>
  </si>
  <si>
    <t>06156 เวิร์คพอยท์ (เลียบคลองเปรมประชากร)</t>
  </si>
  <si>
    <t>08218 แมนฮัตตัน</t>
  </si>
  <si>
    <t>09225 ชุมชนบ้านกระแชง</t>
  </si>
  <si>
    <t>12116 อบต.บ้านปทุม</t>
  </si>
  <si>
    <t>13173 พฤกษาวิลล์ (รังสิต-คลองเปรม)</t>
  </si>
  <si>
    <t>13359 บ้านงิ้ว ซ.10</t>
  </si>
  <si>
    <t>14307 เทพกุญชร 22</t>
  </si>
  <si>
    <t>16217 พฤกษาวิลล์ (รังสิต-เวิร์คพ้อย)</t>
  </si>
  <si>
    <t>16761 ม.อธิเชษ (ถนน 347)</t>
  </si>
  <si>
    <t>18138 บ้านกลาง 2/5 จุด 2</t>
  </si>
  <si>
    <t>05070 ม.ราชพฤกษ์ 41</t>
  </si>
  <si>
    <t>03382 วัฒนานันท์ (KS)</t>
  </si>
  <si>
    <t>07344 ปตท.รังสิต-นครนายก 47</t>
  </si>
  <si>
    <t>08350 TU - Dome ธรรมศาสตร์</t>
  </si>
  <si>
    <t>07600 CP TOWER 3</t>
  </si>
  <si>
    <t>09285 เจปาร์ค (ม.ธรรมศาสตร์ )</t>
  </si>
  <si>
    <t>10853 ซอยคลองหลวง 7</t>
  </si>
  <si>
    <t>11742 บงกช ซอย 29</t>
  </si>
  <si>
    <t>13355 ตลาดคลองหลวงโฮมเพลส</t>
  </si>
  <si>
    <t>-</t>
  </si>
  <si>
    <t>13361 รังสิต-ปทุมธานี ซ.43</t>
  </si>
  <si>
    <t>14851 บงกช 71</t>
  </si>
  <si>
    <t>15527 บงกช 59</t>
  </si>
  <si>
    <t>16381 ถนนเลียบคลองเปรมประชากร (หลังนวนคร)</t>
  </si>
  <si>
    <t>16434 รังสิต-ปทุมธานี ซอย 10</t>
  </si>
  <si>
    <t>00248 ราชปรารภ</t>
  </si>
  <si>
    <t>08577 เมืองทองคอนโด (โซนK)</t>
  </si>
  <si>
    <t>09141 ซอยสันติสุข (ถ.พิชัย)</t>
  </si>
  <si>
    <t>09061 งามวงศ์วาน 18 จุด 2</t>
  </si>
  <si>
    <t>02774 โรงพยาบาลเปาโล</t>
  </si>
  <si>
    <t>03284 KJS แมนชั่น</t>
  </si>
  <si>
    <t>04156 ราชปรารภ 3</t>
  </si>
  <si>
    <t>08250 ราชวิถี 6</t>
  </si>
  <si>
    <t>03788 พหลโยธิน 2 ( New Model )</t>
  </si>
  <si>
    <t>10313 บ้านพักข้าราชการ รพ.รร.๖</t>
  </si>
  <si>
    <t>11011 อินทามระ 29 จุด 1</t>
  </si>
  <si>
    <t>03803 แฟลตสโมสรทุ่งสีกัน</t>
  </si>
  <si>
    <t>11957 อินทามระ 20</t>
  </si>
  <si>
    <t>13720 ร้านค้าสวัสดิการศูนย์สุขภาพเด็กแห่งชาติ</t>
  </si>
  <si>
    <t>15604 The Line พหลฯ-ประดิพัทธ์</t>
  </si>
  <si>
    <t>06596 ซอยศาสนา</t>
  </si>
  <si>
    <t>16528 ร้านค้าสวัสดิการ วพม.</t>
  </si>
  <si>
    <t>17403 อินทามระ 26</t>
  </si>
  <si>
    <t>18826 อินทามระ 1</t>
  </si>
  <si>
    <t>02815 หมู่บ้านพฤกษา 12</t>
  </si>
  <si>
    <t>02913 หมู่บ้านอยู่เจริญคลอง 2</t>
  </si>
  <si>
    <t>07020 เทพกุญชร 32</t>
  </si>
  <si>
    <t>07512 ม.ไทยสมบูรณ์ จุด 2</t>
  </si>
  <si>
    <t>08877 ปตท.คลองหลวง (คลอง 3)</t>
  </si>
  <si>
    <t>11836 คลองสาม ซอย 5/3</t>
  </si>
  <si>
    <t>13555 คลองหลวง 27</t>
  </si>
  <si>
    <t>13664 คลองสาม ซอย 1/5 (คลองหลวง)</t>
  </si>
  <si>
    <t>13798 พฤกษาวิลเลจ 3 รังสิต คลอง 3</t>
  </si>
  <si>
    <t>08047 นวนครวิลล่า จุด2</t>
  </si>
  <si>
    <t>17214 คลองสาม 11/13</t>
  </si>
  <si>
    <t>00691 ประชาชื่น 37</t>
  </si>
  <si>
    <t>02885 หมู่บ้านซีเมนต์ไทย</t>
  </si>
  <si>
    <t>04475 งามวงศ์วาน 14</t>
  </si>
  <si>
    <t>08639 ถนนศรีอยุธยา</t>
  </si>
  <si>
    <t>04560 ตลาดดวงแก้ว</t>
  </si>
  <si>
    <t>07813 เมืองทองธานี (ถ.ป๊อปปูล่า 3 )</t>
  </si>
  <si>
    <t>10263 งามวงศ์วาน 47</t>
  </si>
  <si>
    <t>10286 LPN ประชาชื่น - พงษ์เพชร 2</t>
  </si>
  <si>
    <t>10664 วงศ์สว่าง 11 จุด 2 แยก 1</t>
  </si>
  <si>
    <t>18095 ถนนลำโพ</t>
  </si>
  <si>
    <t>11002 ชินเขต 4</t>
  </si>
  <si>
    <t>11150 สะพานพระนั่งเกล้า</t>
  </si>
  <si>
    <t>13283 ประชาชื่น 44 จุด 2</t>
  </si>
  <si>
    <t>14007 บ้านสวนกลางเมือง จุด 1</t>
  </si>
  <si>
    <t>08310 งามวงศ์วาน 25 ซ.9</t>
  </si>
  <si>
    <t>15809 บ้านสวนกลางเมือง จุด 2</t>
  </si>
  <si>
    <t>15878 ตลาดชินมณี (ซ.ชินเขต)</t>
  </si>
  <si>
    <t>15905 งามวงศ์วาน 47 แยก 6-1</t>
  </si>
  <si>
    <t>17602 ชินเขต 2/13</t>
  </si>
  <si>
    <t>01558 ประชาธิปไตย</t>
  </si>
  <si>
    <t>07845 ม.ธรรมศาสตร์ ( Inter Zone )</t>
  </si>
  <si>
    <t>00942 เมืองใหม่บูรพา</t>
  </si>
  <si>
    <t>02314 เคหะแจ้งวัฒนะ</t>
  </si>
  <si>
    <t>16711 ฐานมั่นคง เอราวัณ</t>
  </si>
  <si>
    <t>19346 โลตัสติวานนท์(ปากเกร็ด)</t>
  </si>
  <si>
    <t>05155 แม่ทองก้อน จุด 2 (สรงประภา)</t>
  </si>
  <si>
    <t>05174 ตลาดนัดนาทอง</t>
  </si>
  <si>
    <t>10454 โกสุมรวมใจ 5</t>
  </si>
  <si>
    <t>12134 ตลาดนัดเฟื่องสุข</t>
  </si>
  <si>
    <t>11020 ปตท.แจ้งวัฒนะ ซอย 10</t>
  </si>
  <si>
    <t>11691 แจ้งวัฒนะ 14 จุด 2</t>
  </si>
  <si>
    <t>08372 รางน้ำ 1</t>
  </si>
  <si>
    <t>14242 แจ้งวัฒนะ 10 จุด 2</t>
  </si>
  <si>
    <t>15411 เวฬุวนาราม ซ.9</t>
  </si>
  <si>
    <t>16400 ช่างอากาศอุทิศ ซอย 5</t>
  </si>
  <si>
    <t>16640 The Connect ดอนเมือง-สรงประภา</t>
  </si>
  <si>
    <t>17951 ซอยมีสุข จุด 2 (แจ้งวัฒนะ 10)</t>
  </si>
  <si>
    <t>19507 แจ้งวัฒนะ-ปากเกร็ด 43 จุด 3</t>
  </si>
  <si>
    <t>02465 เมืองทองคอนโด จุด 5</t>
  </si>
  <si>
    <t>04161 เมืองทองคอนโด จุด 7</t>
  </si>
  <si>
    <t>04310 เสริมสุขนคร</t>
  </si>
  <si>
    <t>05201 Mtt Sport Center</t>
  </si>
  <si>
    <t>09779 แจ้งวัฒนะ 22</t>
  </si>
  <si>
    <t>05718 Popular Walk(เมืองทองธานี)</t>
  </si>
  <si>
    <t>00149 แจ้งวัฒนะ-14</t>
  </si>
  <si>
    <t>09750 เอ็มโซไซตี้ (เมืองทองธานี)</t>
  </si>
  <si>
    <t>10201 สุขาประชาสรรค์ 2 ซ.40</t>
  </si>
  <si>
    <t>00474 สามเสน 9</t>
  </si>
  <si>
    <t>12150 ติวานนท์-ปากเกร็ด 17</t>
  </si>
  <si>
    <t>14336 ร้านค้าสวัสดิการ สำนักงานปลัดกระทรวงกลาโหม</t>
  </si>
  <si>
    <t>11355 วิภาวดี 5 แยก 2</t>
  </si>
  <si>
    <t>15330 สุขาประชาสรรค์ 2 ซ.5</t>
  </si>
  <si>
    <t>16226 ม.จิราวดี (สุขาประชาสรรค์ 2)</t>
  </si>
  <si>
    <t>17225 ม.เศรษฐสิริ(เลียบคลองประปา)</t>
  </si>
  <si>
    <t>15276 รังสิต นครนายก 13</t>
  </si>
  <si>
    <t>00981 บัวทองเคหะ</t>
  </si>
  <si>
    <t>10203 นนทบุรี 48</t>
  </si>
  <si>
    <t>04188 บัวทองธานี จุด 2</t>
  </si>
  <si>
    <t>04702 ม.ศุภกร</t>
  </si>
  <si>
    <t>18546 ติวานนท์ 40</t>
  </si>
  <si>
    <t>05136 เอเชียโฮมทาวน์ จุด 2</t>
  </si>
  <si>
    <t>05642 ศุภาลัยพาร์ควิลล์ วงแหวน-ราชพฤกษ์</t>
  </si>
  <si>
    <t>05754 PTTOR ไทรน้อย</t>
  </si>
  <si>
    <t>10423 แจ้งวัฒนะ-ปากเกร็ด 21</t>
  </si>
  <si>
    <t>00062 ดอนเมือง-1</t>
  </si>
  <si>
    <t>12035 ราชปรารภ 5</t>
  </si>
  <si>
    <t>09758 สามโคก จุด 2</t>
  </si>
  <si>
    <t>10093 ตลาดสโมสร ไทรน้อย</t>
  </si>
  <si>
    <t>10384 ตลาดนัดเกาะเกรียง</t>
  </si>
  <si>
    <t>12128 หมู่บ้านจิรกานต์</t>
  </si>
  <si>
    <t>09222 เฟื่องสุข จุด 3</t>
  </si>
  <si>
    <t>13861 บิชทาวน์</t>
  </si>
  <si>
    <t>15055 วิลเลจไทรน้อย</t>
  </si>
  <si>
    <t>15720 PTTOR ปทุมธานี-ลาดหลุมแก้ว</t>
  </si>
  <si>
    <t>15737 PTTOR ราชพฤกษ์ กม.35</t>
  </si>
  <si>
    <t>15740 ชวนชมพาร์ค จุด 3</t>
  </si>
  <si>
    <t>16185 PS บ้านพฤกษา (CN45)</t>
  </si>
  <si>
    <t>18575 พลีโน่ ชัยพฤกษ์ ถนน 2003</t>
  </si>
  <si>
    <t>04201 หมู่บ้านกฤษณาสามโคก</t>
  </si>
  <si>
    <t>05177 ปทุมบางเลน จุด 2</t>
  </si>
  <si>
    <t>05381 แยกนพวงศ์ จุด 3</t>
  </si>
  <si>
    <t>05667 แยกนพวงศ์ จุด 4</t>
  </si>
  <si>
    <t>06059 เฟื่องสุข 4</t>
  </si>
  <si>
    <t>10951 เลี่ยงเมืองปากเกร็ด 37</t>
  </si>
  <si>
    <t>09037 ไพน์เฮิร์สท จุด 4</t>
  </si>
  <si>
    <t>11998 เคหะรพีพัฒน์ 1</t>
  </si>
  <si>
    <t>09351 PTTOR บางบัวทอง - สุพรรณบุรี</t>
  </si>
  <si>
    <t>09857 ตลาดระแหง จุด 2</t>
  </si>
  <si>
    <t>09960 ร.พ.ปทุมธานี</t>
  </si>
  <si>
    <t>10772 ม.ภัทรารมย์</t>
  </si>
  <si>
    <t>10811 ราษฎร์นิยม</t>
  </si>
  <si>
    <t>09296 ประชานิเวศน์ 3 ซ.25</t>
  </si>
  <si>
    <t>12125 เทศบาล 10 สามโคก</t>
  </si>
  <si>
    <t>09109 ศูนย์กระจายสินค้า DC 4 บางบัวทอง</t>
  </si>
  <si>
    <t>14384 ม.ปิ่นทองแลนด์</t>
  </si>
  <si>
    <t>15937 แฟคคอม จุด 2</t>
  </si>
  <si>
    <t>16541 บางเพ็ง-คลองตรง ถนน 1028</t>
  </si>
  <si>
    <t>16977 PTTOR สามโคก</t>
  </si>
  <si>
    <t>17095 ราชพฤกษ์ 345</t>
  </si>
  <si>
    <t>18035 เทศบาล 7 ลาดหลุมแก้ว</t>
  </si>
  <si>
    <t>00891 พิบูลย์ 8</t>
  </si>
  <si>
    <t>18641 รอยัลพาร์ค</t>
  </si>
  <si>
    <t>00389 คลองประปา</t>
  </si>
  <si>
    <t>15116 มิกซ์ จตุจักร</t>
  </si>
  <si>
    <t>14485 งามวงศ์วาน 23 แยก 18</t>
  </si>
  <si>
    <t>09082 ปริญญาลักษณ์</t>
  </si>
  <si>
    <t>06773 หมู่บ้านสหกรณ์ (แจ้งวัฒนะตัดใหม่)</t>
  </si>
  <si>
    <t>14885 เลียบคลองรังสิต (ติวานนท์)</t>
  </si>
  <si>
    <t>09660 ซอยเทพพนม</t>
  </si>
  <si>
    <t>09067 ตลาดสมบูรณ์ทรัพย์ จุด 2</t>
  </si>
  <si>
    <t>09988 ธาราสแควร์</t>
  </si>
  <si>
    <t>10805 ซอยต้นสน 15 (แจ้งวัฒนะ 20)</t>
  </si>
  <si>
    <t>11068 ม.ชวนชื่น - บางคูวัด</t>
  </si>
  <si>
    <t>12145 เลี่ยงเมืองปากเกร็ด 44</t>
  </si>
  <si>
    <t>14297 ตลาดเมืองประชา</t>
  </si>
  <si>
    <t>14795 ประชาชื่น 12</t>
  </si>
  <si>
    <t>15372 ร้านค้าสวัสดิการ กรมชลประทาน</t>
  </si>
  <si>
    <t>15643 ถนนภูมิเวท ซอย 15</t>
  </si>
  <si>
    <t>16244 ปัญญธารา 2 (ตึก 4 ชั้น)</t>
  </si>
  <si>
    <t>16348 เลี่ยงเมืองปากเกร็ด 37 จุด 2</t>
  </si>
  <si>
    <t>09875 ม.ร่มเย็น</t>
  </si>
  <si>
    <t>00438 ปตท.บางเดื่อ</t>
  </si>
  <si>
    <t>04082 นนทบุรี 42</t>
  </si>
  <si>
    <t>04889 ตลาดจิตรวรรณ</t>
  </si>
  <si>
    <t>05164 เลี่ยงเมืองนนทบุรี 15</t>
  </si>
  <si>
    <t>05297 ซอยเปรมฤทัย</t>
  </si>
  <si>
    <t>05584 ศุภาลัยวิลล์ (รัตนาธิเบศร์)</t>
  </si>
  <si>
    <t>06757 เอกสินคอนโด</t>
  </si>
  <si>
    <t>11283 Aspace อโศก</t>
  </si>
  <si>
    <t>09426 ทานสัมฤทธิ์ 3</t>
  </si>
  <si>
    <t>19343 โลตัสประชาชื่น พงษ์เพชร</t>
  </si>
  <si>
    <t>11454 นนทบุรี 20 (โรงน้ำแข็ง)</t>
  </si>
  <si>
    <t>08679 ราชวิถี 12</t>
  </si>
  <si>
    <t>11818 แผ่นดินทอง 40</t>
  </si>
  <si>
    <t>14042 เลี่ยงเมืองนนทบุรี 14</t>
  </si>
  <si>
    <t>14251 ทานสัมฤทธิ์ 4</t>
  </si>
  <si>
    <t>15774 นนทบุรี 46</t>
  </si>
  <si>
    <t>16329 ติวานนท์ 32</t>
  </si>
  <si>
    <t>16412 งามวงศ์วาน 23 แยก 1</t>
  </si>
  <si>
    <t>16422 งามวงศ์วาน 25 แยก 8</t>
  </si>
  <si>
    <t>17775 นนทบุรี 48 จุด 2</t>
  </si>
  <si>
    <t>06191 เอื้ออาทรพหลโยธิน กม.44</t>
  </si>
  <si>
    <t>00316 ตลาดกลางรังสิต</t>
  </si>
  <si>
    <t>08103 ประชาสงเคราะห์ 23 จุด 2</t>
  </si>
  <si>
    <t>00964 ดอนเมือง 3</t>
  </si>
  <si>
    <t>03794 เมืองเอก 8</t>
  </si>
  <si>
    <t>07791 ART สแควร์</t>
  </si>
  <si>
    <t>04002 สรณคมณ์</t>
  </si>
  <si>
    <t>04034 เมืองเอก 9</t>
  </si>
  <si>
    <t>05715 ดอนเมือง 2 จุด 2</t>
  </si>
  <si>
    <t>05875 เทิดราชัน 39</t>
  </si>
  <si>
    <t>10999 พิบูลสงคราม 16</t>
  </si>
  <si>
    <t>13897 ม.พัฒนา สี่มุมเมือง จุด 3</t>
  </si>
  <si>
    <t>14033 ฟอเรสต้า(เมืองใหม่ดอนเมือง)</t>
  </si>
  <si>
    <t>15005 หมู่บ้านเมืองเอก-รังสิต</t>
  </si>
  <si>
    <t>15331 สรงประภา ซ.22</t>
  </si>
  <si>
    <t>15853 ปิ่นเจริญ 6</t>
  </si>
  <si>
    <t>16183 สรณคมณ์ 21</t>
  </si>
  <si>
    <t>17826 นาวงประชาพัฒนา 9</t>
  </si>
  <si>
    <t>15884 เลียบทางด่วนงามวงศ์วาน (ขาเข้า)</t>
  </si>
  <si>
    <t>05629 The Lake(เมืองทองธานี)</t>
  </si>
  <si>
    <t>09580 ถนนบอนด์สตรีท(เมืองทองธานี)</t>
  </si>
  <si>
    <t>07322 ฌ็องเซลิเซ่</t>
  </si>
  <si>
    <t>08509 ซอยทิมแลนด์</t>
  </si>
  <si>
    <t>00827 ปิ่นเจริญ 4</t>
  </si>
  <si>
    <t>10204 กรุงเทพฯ-นนทบุรี ซอย 12</t>
  </si>
  <si>
    <t>10879 ทิมแลนด์ จุด 2</t>
  </si>
  <si>
    <t>11757 ร่วมสุข (ติวานนท์)</t>
  </si>
  <si>
    <t>11918 โกลเด้นทาวน์ (ซอยดวงมณี)</t>
  </si>
  <si>
    <t>13188 พิบูลย์สงคราม 22 จุด 2</t>
  </si>
  <si>
    <t>13473 PTTOR รังสิต-ปทุมธานี(บ้านกลาง)</t>
  </si>
  <si>
    <t>14256 ร้านค้าสวัสดิการ โรงพยาบาลจุฬาภรณ์</t>
  </si>
  <si>
    <t>15562 ร้านค้าสวัสดิการศูนย์การแพทย์จุฬาภรณ์</t>
  </si>
  <si>
    <t>15857 ซอยร่วมสุข จุด 2</t>
  </si>
  <si>
    <t>00983 พร้อมพรรณ</t>
  </si>
  <si>
    <t>17358 ร้านค้าสวัสดิการบ้านพักตำรวจ (เมืองทอง)</t>
  </si>
  <si>
    <t>17648 PTTOR ถนนศรีสมาน</t>
  </si>
  <si>
    <t>18044 ติวานนท์ - ปากเกร็ด 56 จุด 2</t>
  </si>
  <si>
    <t>00034 เตาปูน-1</t>
  </si>
  <si>
    <t>00112 ราชวัตร 1</t>
  </si>
  <si>
    <t>00386 ซ.พหลโยธิน 15</t>
  </si>
  <si>
    <t>11251 สามแยกสนามบินน้ำ</t>
  </si>
  <si>
    <t>00963 สามเสน 19</t>
  </si>
  <si>
    <t>00167 ศรีดินแดง</t>
  </si>
  <si>
    <t>03859 เตาปูนแมนชั่น</t>
  </si>
  <si>
    <t>04692 โรงพยาบาลพระมงกุฎเกล้า 2</t>
  </si>
  <si>
    <t>05843 พหลโยธิน 15 จุด 2</t>
  </si>
  <si>
    <t>06309 วิภาวดี 3 จุด 2</t>
  </si>
  <si>
    <t>00540 หมู่บ้านอยู่เจริญ</t>
  </si>
  <si>
    <t>08145 อาคารสมเด็จพระเทพรัตน์ (ร.พ.รามา)</t>
  </si>
  <si>
    <t>09065 ตลาดพระรูป รังสิตคลอง 2</t>
  </si>
  <si>
    <t>07969 ม.ฉัตรไพลิน</t>
  </si>
  <si>
    <t>11128 ศูนย์การค้าเตาปูน</t>
  </si>
  <si>
    <t>13582 M SAP พหลโยธิน 18</t>
  </si>
  <si>
    <t>14249 The Line จตุจักร - หมอชิต</t>
  </si>
  <si>
    <t>16050 บงกช 33</t>
  </si>
  <si>
    <t>00039 ซ.ประชาสงเคราะห์ 12</t>
  </si>
  <si>
    <t>04946 นันทิชา 3 จุด 3</t>
  </si>
  <si>
    <t>06966 พหลโยธิน 81 จุด 2</t>
  </si>
  <si>
    <t>04470 Gold Market</t>
  </si>
  <si>
    <t>01695 ร่มรื่น</t>
  </si>
  <si>
    <t>02664 เมืองเอก 3</t>
  </si>
  <si>
    <t>03546 ประชานฤมิตร</t>
  </si>
  <si>
    <t>04348 ซอยนามบัญญัติ</t>
  </si>
  <si>
    <t>04415 ศรีดินแดง 2</t>
  </si>
  <si>
    <t>05210 คณะทันตแพทยศาสตร์ ม.มหิดล</t>
  </si>
  <si>
    <t>06037 กรมสรรพาวุธทหารบก</t>
  </si>
  <si>
    <t>09217 เมเจอร์ห้าแยกปากเกร็ด</t>
  </si>
  <si>
    <t>07628 อารีย์ ซอย 1 ( จุด 2 )</t>
  </si>
  <si>
    <t>04780 ม.พฤกษา บี</t>
  </si>
  <si>
    <t>08479 วิสุทธิกษัตริย์ 2</t>
  </si>
  <si>
    <t>03787 เมืองทองนิเวศน์</t>
  </si>
  <si>
    <t>10928 เคหะดินแดง 2</t>
  </si>
  <si>
    <t>11873 วัฒนานันท์ จุด 2</t>
  </si>
  <si>
    <t>11699 สกสค.คุรุสภา</t>
  </si>
  <si>
    <t>15027 ร้านสวัสดิการกลางกองทัพบก(เกียกกาย)</t>
  </si>
  <si>
    <t>02274 แจ้งวัฒนะ 15</t>
  </si>
  <si>
    <t>03861 ปตท.ติวานนท์</t>
  </si>
  <si>
    <t>04362 สินพัฒนาธานี</t>
  </si>
  <si>
    <t>05473 อัมพรไพศาล(ติวานนท์)</t>
  </si>
  <si>
    <t>05990 วิภาวดี 27</t>
  </si>
  <si>
    <t>06749 ถนนเชียงราก</t>
  </si>
  <si>
    <t>11681 ชุมชนบางกุฎีทอง(ติวานนท์)</t>
  </si>
  <si>
    <t>13123 ร้านค้าสวัสดิการ กองบัญชาการศึกษา</t>
  </si>
  <si>
    <t>14035 The Portal (เมืองทองธานี)</t>
  </si>
  <si>
    <t>00730 ตลาดไท จุด 1</t>
  </si>
  <si>
    <t>15111 ร้านค้าสวัสดิการ พัน.ร.มทบ.11(แจ้งวัฒนะ)</t>
  </si>
  <si>
    <t>15503 อุตสาหกรรมบางกะดี 2</t>
  </si>
  <si>
    <t>18037 นอร์ธปาร์ค</t>
  </si>
  <si>
    <t>18137 ตลาดประชานิเวศน์ 1</t>
  </si>
  <si>
    <t>00308 สะพานควาย 3</t>
  </si>
  <si>
    <t>00518 ประชาราษฏร์ สาย 2</t>
  </si>
  <si>
    <t>00698 สน.บางซื่อ</t>
  </si>
  <si>
    <t>11583 สี่แยกปทุมธานี</t>
  </si>
  <si>
    <t>01194 อินทามระ 47</t>
  </si>
  <si>
    <t>12022 มาลีญาเพลส (หลักหก)</t>
  </si>
  <si>
    <t>05175 สะพานควาย 2 (จุดใหม่)</t>
  </si>
  <si>
    <t>08834 เคหะบางบัวทอง</t>
  </si>
  <si>
    <t>01885 อำเภอไทรน้อย</t>
  </si>
  <si>
    <t>08278 อินทามระ 10 จุด 2</t>
  </si>
  <si>
    <t>12146 แลนด์วิลล่า ไทรน้อย</t>
  </si>
  <si>
    <t>13666 โชติวัฒน์ จุด 2</t>
  </si>
  <si>
    <t>15079 สะพานสูง จุด 1</t>
  </si>
  <si>
    <t>15081 กรุงเทพนนท์ 27</t>
  </si>
  <si>
    <t>16388 ไวมอลล์ (ประชาราษฎร์สาย 1)</t>
  </si>
  <si>
    <t>16852 เสริมสุข จุด 2</t>
  </si>
  <si>
    <t>17223 เตาปูนเตชะวนิช</t>
  </si>
  <si>
    <t>17667 ชุมชนสวนผัก (จตุจักร)</t>
  </si>
  <si>
    <t>Typeร้าน</t>
  </si>
  <si>
    <t>กำไรก่อน พค</t>
  </si>
  <si>
    <t>กำไรหลัง พค</t>
  </si>
  <si>
    <t>14886 ร.พ.ช.ซอย4 (หลัก6)</t>
  </si>
  <si>
    <t>กำไรก่อน เมย</t>
  </si>
  <si>
    <t>กำไร เมย</t>
  </si>
  <si>
    <t>16498 บี อเวนิว (ติวานนท์-แจ้งวัฒนะ)</t>
  </si>
  <si>
    <t>05928 ชินเขต 2/34</t>
  </si>
  <si>
    <t>07386 ราชวัตร 3</t>
  </si>
  <si>
    <t>18147 อินทามระ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</si>
</sst>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_-* #,##0.0_-;\-* #,##0.0_-;_-* &quot;-&quot;??_-;_-@_-"/>
    <numFmt numFmtId="168" formatCode="_(* #,##0_);_(* \(#,##0\);_(* &quot;-&quot;??_);_(@_)"/>
  </numFmts>
  <fonts count="24">
    <font>
      <sz val="10"/>
      <color theme="1"/>
      <name val="Arial"/>
      <family val="2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indexed="8"/>
      <name val="Tahoma"/>
      <family val="2"/>
    </font>
    <font>
      <b/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Roboto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9"/>
      <color theme="1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b/>
      <sz val="9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4">
    <xf numFmtId="0" fontId="0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Protection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3" fillId="0" borderId="0"/>
    <xf numFmtId="0" fontId="6" fillId="0" borderId="0"/>
    <xf numFmtId="0" fontId="13" fillId="0" borderId="0"/>
    <xf numFmtId="0" fontId="14" fillId="0" borderId="0"/>
    <xf numFmtId="0" fontId="15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5" fillId="0" borderId="0"/>
    <xf numFmtId="0" fontId="16" fillId="0" borderId="0"/>
    <xf numFmtId="0" fontId="17" fillId="0" borderId="0"/>
    <xf numFmtId="0" fontId="9" fillId="0" borderId="0"/>
    <xf numFmtId="0" fontId="4" fillId="0" borderId="0"/>
    <xf numFmtId="0" fontId="3" fillId="0" borderId="0"/>
    <xf numFmtId="0" fontId="18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1" fillId="0" borderId="0"/>
  </cellStyleXfs>
  <cellXfs count="79">
    <xf numFmtId="0" fontId="0" fillId="0" borderId="0" xfId="0"/>
    <xf numFmtId="3" fontId="0" fillId="2" borderId="0" xfId="0" applyNumberFormat="1" applyFill="1"/>
    <xf numFmtId="3" fontId="0" fillId="4" borderId="0" xfId="0" applyNumberFormat="1" applyFill="1"/>
    <xf numFmtId="3" fontId="0" fillId="0" borderId="0" xfId="0" applyNumberFormat="1"/>
    <xf numFmtId="165" fontId="0" fillId="0" borderId="0" xfId="0" applyNumberFormat="1"/>
    <xf numFmtId="3" fontId="0" fillId="5" borderId="0" xfId="0" applyNumberFormat="1" applyFill="1"/>
    <xf numFmtId="165" fontId="0" fillId="5" borderId="0" xfId="0" applyNumberFormat="1" applyFill="1"/>
    <xf numFmtId="165" fontId="0" fillId="4" borderId="0" xfId="0" applyNumberFormat="1" applyFill="1"/>
    <xf numFmtId="3" fontId="0" fillId="3" borderId="0" xfId="0" applyNumberFormat="1" applyFill="1"/>
    <xf numFmtId="165" fontId="0" fillId="3" borderId="0" xfId="0" applyNumberFormat="1" applyFill="1"/>
    <xf numFmtId="15" fontId="0" fillId="0" borderId="0" xfId="0" applyNumberFormat="1"/>
    <xf numFmtId="0" fontId="0" fillId="0" borderId="0" xfId="0" applyAlignment="1">
      <alignment horizontal="center"/>
    </xf>
    <xf numFmtId="166" fontId="0" fillId="0" borderId="0" xfId="1" applyNumberFormat="1" applyFont="1"/>
    <xf numFmtId="10" fontId="0" fillId="0" borderId="0" xfId="2" applyNumberFormat="1" applyFont="1"/>
    <xf numFmtId="0" fontId="7" fillId="0" borderId="0" xfId="0" applyFont="1"/>
    <xf numFmtId="3" fontId="7" fillId="0" borderId="0" xfId="0" applyNumberFormat="1" applyFont="1"/>
    <xf numFmtId="15" fontId="7" fillId="0" borderId="0" xfId="0" applyNumberFormat="1" applyFont="1"/>
    <xf numFmtId="165" fontId="7" fillId="0" borderId="0" xfId="0" applyNumberFormat="1" applyFont="1"/>
    <xf numFmtId="3" fontId="0" fillId="2" borderId="0" xfId="0" applyNumberFormat="1" applyFill="1" applyAlignment="1">
      <alignment horizontal="center"/>
    </xf>
    <xf numFmtId="3" fontId="7" fillId="2" borderId="0" xfId="0" applyNumberFormat="1" applyFont="1" applyFill="1"/>
    <xf numFmtId="3" fontId="7" fillId="4" borderId="0" xfId="0" applyNumberFormat="1" applyFont="1" applyFill="1"/>
    <xf numFmtId="3" fontId="7" fillId="5" borderId="0" xfId="0" applyNumberFormat="1" applyFont="1" applyFill="1"/>
    <xf numFmtId="165" fontId="7" fillId="5" borderId="0" xfId="0" applyNumberFormat="1" applyFont="1" applyFill="1"/>
    <xf numFmtId="165" fontId="7" fillId="4" borderId="0" xfId="0" applyNumberFormat="1" applyFont="1" applyFill="1"/>
    <xf numFmtId="3" fontId="7" fillId="3" borderId="0" xfId="0" applyNumberFormat="1" applyFont="1" applyFill="1"/>
    <xf numFmtId="165" fontId="7" fillId="3" borderId="0" xfId="0" applyNumberFormat="1" applyFont="1" applyFill="1"/>
    <xf numFmtId="3" fontId="0" fillId="0" borderId="0" xfId="0" applyNumberFormat="1" applyAlignment="1">
      <alignment horizontal="center"/>
    </xf>
    <xf numFmtId="3" fontId="0" fillId="4" borderId="0" xfId="0" applyNumberFormat="1" applyFill="1" applyAlignment="1">
      <alignment horizontal="center"/>
    </xf>
    <xf numFmtId="0" fontId="0" fillId="9" borderId="0" xfId="0" applyFill="1"/>
    <xf numFmtId="167" fontId="0" fillId="0" borderId="0" xfId="1" applyNumberFormat="1" applyFont="1"/>
    <xf numFmtId="165" fontId="0" fillId="0" borderId="0" xfId="2" applyNumberFormat="1" applyFont="1"/>
    <xf numFmtId="0" fontId="0" fillId="7" borderId="0" xfId="0" applyFill="1"/>
    <xf numFmtId="3" fontId="0" fillId="3" borderId="0" xfId="0" applyNumberFormat="1" applyFill="1" applyAlignment="1">
      <alignment horizontal="center"/>
    </xf>
    <xf numFmtId="0" fontId="20" fillId="10" borderId="3" xfId="0" applyFont="1" applyFill="1" applyBorder="1" applyAlignment="1">
      <alignment horizontal="center" vertical="center" wrapText="1"/>
    </xf>
    <xf numFmtId="0" fontId="20" fillId="8" borderId="3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165" fontId="0" fillId="4" borderId="0" xfId="0" applyNumberFormat="1" applyFill="1" applyAlignment="1">
      <alignment horizontal="center"/>
    </xf>
    <xf numFmtId="0" fontId="20" fillId="11" borderId="3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9" fillId="0" borderId="0" xfId="21"/>
    <xf numFmtId="1" fontId="9" fillId="0" borderId="0" xfId="21" applyNumberFormat="1"/>
    <xf numFmtId="166" fontId="0" fillId="0" borderId="0" xfId="28" applyNumberFormat="1" applyFont="1"/>
    <xf numFmtId="165" fontId="0" fillId="0" borderId="0" xfId="29" applyNumberFormat="1" applyFont="1"/>
    <xf numFmtId="10" fontId="0" fillId="0" borderId="0" xfId="29" applyNumberFormat="1" applyFont="1"/>
    <xf numFmtId="0" fontId="9" fillId="6" borderId="0" xfId="21" applyFill="1"/>
    <xf numFmtId="3" fontId="9" fillId="2" borderId="0" xfId="21" applyNumberFormat="1" applyFill="1"/>
    <xf numFmtId="3" fontId="9" fillId="4" borderId="0" xfId="21" applyNumberFormat="1" applyFill="1"/>
    <xf numFmtId="3" fontId="9" fillId="0" borderId="0" xfId="21" applyNumberFormat="1"/>
    <xf numFmtId="165" fontId="9" fillId="0" borderId="0" xfId="21" applyNumberFormat="1"/>
    <xf numFmtId="3" fontId="9" fillId="5" borderId="0" xfId="21" applyNumberFormat="1" applyFill="1"/>
    <xf numFmtId="165" fontId="9" fillId="5" borderId="0" xfId="21" applyNumberFormat="1" applyFill="1"/>
    <xf numFmtId="165" fontId="9" fillId="4" borderId="0" xfId="21" applyNumberFormat="1" applyFill="1"/>
    <xf numFmtId="3" fontId="9" fillId="3" borderId="0" xfId="21" applyNumberFormat="1" applyFill="1"/>
    <xf numFmtId="165" fontId="9" fillId="3" borderId="0" xfId="21" applyNumberFormat="1" applyFill="1"/>
    <xf numFmtId="15" fontId="9" fillId="0" borderId="0" xfId="21" applyNumberFormat="1"/>
    <xf numFmtId="165" fontId="12" fillId="0" borderId="0" xfId="21" applyNumberFormat="1" applyFont="1"/>
    <xf numFmtId="0" fontId="9" fillId="7" borderId="0" xfId="21" applyFill="1"/>
    <xf numFmtId="0" fontId="0" fillId="6" borderId="0" xfId="0" applyFill="1"/>
    <xf numFmtId="0" fontId="8" fillId="0" borderId="4" xfId="0" applyFont="1" applyBorder="1" applyAlignment="1">
      <alignment horizontal="center"/>
    </xf>
    <xf numFmtId="0" fontId="8" fillId="0" borderId="0" xfId="0" applyFont="1"/>
    <xf numFmtId="168" fontId="0" fillId="0" borderId="0" xfId="1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7" fillId="0" borderId="0" xfId="0" applyNumberFormat="1" applyFont="1" applyAlignment="1">
      <alignment horizontal="center"/>
    </xf>
    <xf numFmtId="0" fontId="23" fillId="0" borderId="1" xfId="0" applyFont="1" applyBorder="1" applyAlignment="1">
      <alignment horizontal="center" vertical="center" wrapText="1"/>
    </xf>
    <xf numFmtId="0" fontId="20" fillId="12" borderId="3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22" fillId="0" borderId="0" xfId="0" applyFont="1"/>
    <xf numFmtId="3" fontId="7" fillId="0" borderId="0" xfId="0" applyNumberFormat="1" applyFont="1" applyAlignment="1">
      <alignment horizontal="center"/>
    </xf>
    <xf numFmtId="3" fontId="7" fillId="0" borderId="5" xfId="0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7" fillId="5" borderId="0" xfId="0" applyNumberFormat="1" applyFont="1" applyFill="1" applyAlignment="1">
      <alignment horizontal="center"/>
    </xf>
    <xf numFmtId="165" fontId="7" fillId="5" borderId="0" xfId="0" applyNumberFormat="1" applyFont="1" applyFill="1" applyAlignment="1">
      <alignment horizontal="center"/>
    </xf>
    <xf numFmtId="3" fontId="7" fillId="4" borderId="0" xfId="0" applyNumberFormat="1" applyFont="1" applyFill="1" applyAlignment="1">
      <alignment horizontal="center"/>
    </xf>
    <xf numFmtId="165" fontId="7" fillId="4" borderId="0" xfId="0" applyNumberFormat="1" applyFont="1" applyFill="1" applyAlignment="1">
      <alignment horizontal="center"/>
    </xf>
    <xf numFmtId="3" fontId="0" fillId="5" borderId="0" xfId="0" applyNumberFormat="1" applyFill="1" applyAlignment="1">
      <alignment horizontal="center"/>
    </xf>
    <xf numFmtId="165" fontId="0" fillId="5" borderId="0" xfId="0" applyNumberFormat="1" applyFill="1" applyAlignment="1">
      <alignment horizontal="center"/>
    </xf>
    <xf numFmtId="0" fontId="12" fillId="7" borderId="4" xfId="0" applyFont="1" applyFill="1" applyBorder="1" applyAlignment="1">
      <alignment horizontal="center"/>
    </xf>
    <xf numFmtId="0" fontId="12" fillId="7" borderId="0" xfId="0" applyFont="1" applyFill="1"/>
    <xf numFmtId="168" fontId="7" fillId="7" borderId="0" xfId="1" applyNumberFormat="1" applyFont="1" applyFill="1" applyBorder="1" applyAlignment="1">
      <alignment horizontal="center" vertical="center"/>
    </xf>
  </cellXfs>
  <cellStyles count="34">
    <cellStyle name="Comma 2" xfId="7" xr:uid="{00000000-0005-0000-0000-000001000000}"/>
    <cellStyle name="Comma 2 4" xfId="15" xr:uid="{00000000-0005-0000-0000-000002000000}"/>
    <cellStyle name="Comma 3" xfId="27" xr:uid="{00000000-0005-0000-0000-000003000000}"/>
    <cellStyle name="Comma 3 2" xfId="28" xr:uid="{00000000-0005-0000-0000-000004000000}"/>
    <cellStyle name="Comma 4" xfId="32" xr:uid="{00000000-0005-0000-0000-000005000000}"/>
    <cellStyle name="Comma 4 3 2" xfId="14" xr:uid="{00000000-0005-0000-0000-000006000000}"/>
    <cellStyle name="Comma 5" xfId="17" xr:uid="{00000000-0005-0000-0000-000007000000}"/>
    <cellStyle name="Normal 10" xfId="24" xr:uid="{00000000-0005-0000-0000-000009000000}"/>
    <cellStyle name="Normal 10 2 2" xfId="4" xr:uid="{00000000-0005-0000-0000-00000A000000}"/>
    <cellStyle name="Normal 11" xfId="25" xr:uid="{00000000-0005-0000-0000-00000B000000}"/>
    <cellStyle name="Normal 12" xfId="30" xr:uid="{00000000-0005-0000-0000-00000C000000}"/>
    <cellStyle name="Normal 13" xfId="33" xr:uid="{00000000-0005-0000-0000-00000D000000}"/>
    <cellStyle name="Normal 2" xfId="6" xr:uid="{00000000-0005-0000-0000-00000E000000}"/>
    <cellStyle name="Normal 2 2" xfId="9" xr:uid="{00000000-0005-0000-0000-00000F000000}"/>
    <cellStyle name="Normal 2 4" xfId="3" xr:uid="{00000000-0005-0000-0000-000010000000}"/>
    <cellStyle name="Normal 3" xfId="18" xr:uid="{00000000-0005-0000-0000-000011000000}"/>
    <cellStyle name="Normal 3 2" xfId="21" xr:uid="{00000000-0005-0000-0000-000012000000}"/>
    <cellStyle name="Normal 4" xfId="19" xr:uid="{00000000-0005-0000-0000-000013000000}"/>
    <cellStyle name="Normal 5" xfId="11" xr:uid="{00000000-0005-0000-0000-000014000000}"/>
    <cellStyle name="Normal 6" xfId="10" xr:uid="{00000000-0005-0000-0000-000015000000}"/>
    <cellStyle name="Normal 6 2" xfId="23" xr:uid="{00000000-0005-0000-0000-000016000000}"/>
    <cellStyle name="Normal 7" xfId="20" xr:uid="{00000000-0005-0000-0000-000017000000}"/>
    <cellStyle name="Normal 8" xfId="13" xr:uid="{00000000-0005-0000-0000-000018000000}"/>
    <cellStyle name="Normal 9" xfId="22" xr:uid="{00000000-0005-0000-0000-000019000000}"/>
    <cellStyle name="Normal 9 4" xfId="5" xr:uid="{00000000-0005-0000-0000-00001A000000}"/>
    <cellStyle name="Percent 2" xfId="8" xr:uid="{00000000-0005-0000-0000-00001C000000}"/>
    <cellStyle name="Percent 3" xfId="26" xr:uid="{00000000-0005-0000-0000-00001D000000}"/>
    <cellStyle name="Percent 3 2" xfId="29" xr:uid="{00000000-0005-0000-0000-00001E000000}"/>
    <cellStyle name="Percent 4" xfId="31" xr:uid="{00000000-0005-0000-0000-00001F000000}"/>
    <cellStyle name="Percent 5" xfId="16" xr:uid="{00000000-0005-0000-0000-000020000000}"/>
    <cellStyle name="เปอร์เซ็นต์" xfId="2" builtinId="5"/>
    <cellStyle name="จุลภาค" xfId="1" builtinId="3"/>
    <cellStyle name="ปกติ" xfId="0" builtinId="0"/>
    <cellStyle name="ปกติ 2" xfId="12" xr:uid="{00000000-0005-0000-0000-000021000000}"/>
  </cellStyles>
  <dxfs count="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99FF"/>
      <color rgb="FF00CCFF"/>
      <color rgb="FF0066FF"/>
      <color rgb="FF3333FF"/>
      <color rgb="FFCC99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ar\mobile\Containers\Data\Application\0012FC51-B973-4AF0-BFDC-04C1E7C0B637\Documents\D:\01&#3591;&#3634;&#3609;\02&#3619;&#3634;&#3618;&#3648;&#3604;&#3639;&#3629;&#3609;\Kudsan\Data_Kuds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kudsan"/>
      <sheetName val="format"/>
      <sheetName val="Pi result"/>
      <sheetName val="data result"/>
      <sheetName val="VL_KS_FC"/>
      <sheetName val="VL_KS_เขต"/>
      <sheetName val="VL_KS_ฝ่าย"/>
      <sheetName val="VL_KS"/>
      <sheetName val="เทียบคะแนน"/>
      <sheetName val="Mas_ข้อตรวจ"/>
      <sheetName val="data7-11"/>
      <sheetName val="VL_7-11"/>
      <sheetName val="Profile ปรับใหม่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workbookViewId="0">
      <selection activeCell="A2" sqref="A2"/>
    </sheetView>
  </sheetViews>
  <sheetFormatPr defaultRowHeight="12.75"/>
  <cols>
    <col min="1" max="1" width="8" customWidth="1"/>
    <col min="2" max="2" width="13.7109375" customWidth="1"/>
    <col min="3" max="3" width="5.7109375" style="11" customWidth="1"/>
    <col min="5" max="5" width="11.28515625" customWidth="1"/>
    <col min="6" max="6" width="12.28515625" hidden="1" customWidth="1"/>
    <col min="7" max="7" width="12.7109375" style="11" customWidth="1"/>
    <col min="8" max="8" width="8.7109375" style="11" customWidth="1"/>
    <col min="9" max="9" width="12.85546875" style="11" customWidth="1"/>
    <col min="10" max="10" width="8.7109375" style="11"/>
    <col min="11" max="11" width="8.28515625" style="11" customWidth="1"/>
    <col min="12" max="12" width="10.140625" style="11" customWidth="1"/>
    <col min="13" max="17" width="8.7109375" style="11"/>
    <col min="18" max="18" width="11" style="11" customWidth="1"/>
    <col min="19" max="19" width="8.7109375" style="11"/>
    <col min="20" max="20" width="10.28515625" style="11" customWidth="1"/>
    <col min="21" max="21" width="7.7109375" style="11" customWidth="1"/>
    <col min="22" max="23" width="0" style="11" hidden="1" customWidth="1"/>
    <col min="24" max="24" width="10.85546875" style="11" customWidth="1"/>
    <col min="25" max="25" width="7.28515625" style="11" customWidth="1"/>
    <col min="26" max="27" width="0" style="11" hidden="1" customWidth="1"/>
    <col min="28" max="28" width="11.28515625" style="11" customWidth="1"/>
    <col min="29" max="29" width="8.7109375" style="11"/>
    <col min="30" max="30" width="11" style="11" hidden="1" customWidth="1"/>
    <col min="31" max="31" width="0" style="11" hidden="1" customWidth="1"/>
    <col min="32" max="32" width="9.7109375" style="11" hidden="1" customWidth="1"/>
    <col min="33" max="33" width="0" style="11" hidden="1" customWidth="1"/>
    <col min="34" max="35" width="8.7109375" style="11"/>
    <col min="36" max="36" width="10.85546875" customWidth="1"/>
    <col min="38" max="38" width="11.28515625" customWidth="1"/>
    <col min="40" max="40" width="8.7109375" style="11"/>
  </cols>
  <sheetData>
    <row r="1" spans="1:40" ht="13.5" thickBot="1"/>
    <row r="2" spans="1:40" s="66" customFormat="1" ht="75" customHeight="1" thickBot="1">
      <c r="A2" s="63" t="s">
        <v>0</v>
      </c>
      <c r="B2" s="35" t="s">
        <v>1</v>
      </c>
      <c r="C2" s="35" t="s">
        <v>2</v>
      </c>
      <c r="D2" s="33" t="s">
        <v>3</v>
      </c>
      <c r="E2" s="34" t="s">
        <v>4</v>
      </c>
      <c r="F2" s="35" t="s">
        <v>5</v>
      </c>
      <c r="G2" s="35" t="s">
        <v>6</v>
      </c>
      <c r="H2" s="35" t="s">
        <v>7</v>
      </c>
      <c r="I2" s="35" t="s">
        <v>8</v>
      </c>
      <c r="J2" s="35" t="s">
        <v>9</v>
      </c>
      <c r="K2" s="35" t="s">
        <v>10</v>
      </c>
      <c r="L2" s="35" t="s">
        <v>11</v>
      </c>
      <c r="M2" s="35" t="s">
        <v>12</v>
      </c>
      <c r="N2" s="35" t="s">
        <v>13</v>
      </c>
      <c r="O2" s="35" t="s">
        <v>14</v>
      </c>
      <c r="P2" s="35" t="s">
        <v>15</v>
      </c>
      <c r="Q2" s="35" t="s">
        <v>16</v>
      </c>
      <c r="R2" s="35" t="s">
        <v>17</v>
      </c>
      <c r="S2" s="35" t="s">
        <v>18</v>
      </c>
      <c r="T2" s="35" t="s">
        <v>19</v>
      </c>
      <c r="U2" s="35" t="s">
        <v>18</v>
      </c>
      <c r="V2" s="64" t="s">
        <v>20</v>
      </c>
      <c r="W2" s="64" t="s">
        <v>18</v>
      </c>
      <c r="X2" s="35" t="s">
        <v>21</v>
      </c>
      <c r="Y2" s="35" t="s">
        <v>18</v>
      </c>
      <c r="Z2" s="35" t="s">
        <v>22</v>
      </c>
      <c r="AA2" s="35" t="s">
        <v>18</v>
      </c>
      <c r="AB2" s="34" t="s">
        <v>23</v>
      </c>
      <c r="AC2" s="34" t="s">
        <v>18</v>
      </c>
      <c r="AD2" s="35" t="s">
        <v>24</v>
      </c>
      <c r="AE2" s="35" t="s">
        <v>18</v>
      </c>
      <c r="AF2" s="35" t="s">
        <v>25</v>
      </c>
      <c r="AG2" s="35" t="s">
        <v>18</v>
      </c>
      <c r="AH2" s="35" t="s">
        <v>26</v>
      </c>
      <c r="AI2" s="35" t="s">
        <v>18</v>
      </c>
      <c r="AJ2" s="37" t="s">
        <v>27</v>
      </c>
      <c r="AK2" s="37" t="s">
        <v>18</v>
      </c>
      <c r="AL2" s="34" t="s">
        <v>28</v>
      </c>
      <c r="AM2" s="34" t="s">
        <v>18</v>
      </c>
      <c r="AN2" s="65" t="s">
        <v>29</v>
      </c>
    </row>
    <row r="3" spans="1:40" s="14" customFormat="1">
      <c r="A3" s="76" t="s">
        <v>30</v>
      </c>
      <c r="B3" s="77" t="s">
        <v>31</v>
      </c>
      <c r="C3" s="78">
        <v>53</v>
      </c>
      <c r="D3" s="19">
        <v>5971.3983078291803</v>
      </c>
      <c r="E3" s="20">
        <v>67118516.979999989</v>
      </c>
      <c r="F3" s="15">
        <v>-32605074.809999999</v>
      </c>
      <c r="G3" s="67">
        <v>34513442.170000002</v>
      </c>
      <c r="H3" s="62">
        <v>0.51421639992856716</v>
      </c>
      <c r="I3" s="67">
        <v>35884257.849999994</v>
      </c>
      <c r="J3" s="62">
        <v>0.53464020757033126</v>
      </c>
      <c r="K3" s="62">
        <f>J3-H3</f>
        <v>2.0423807641764102E-2</v>
      </c>
      <c r="L3" s="67">
        <v>-1331714.4200000004</v>
      </c>
      <c r="M3" s="67">
        <v>-39101.260000000031</v>
      </c>
      <c r="N3" s="67">
        <v>-15970.030000000002</v>
      </c>
      <c r="O3" s="62">
        <v>-2.3793776618691919E-4</v>
      </c>
      <c r="P3" s="67">
        <v>-93746.4</v>
      </c>
      <c r="Q3" s="62">
        <v>-1.396729311345401E-3</v>
      </c>
      <c r="R3" s="67">
        <v>-22329712.289999999</v>
      </c>
      <c r="S3" s="62">
        <v>-0.3326907877993463</v>
      </c>
      <c r="T3" s="67">
        <v>-788540.68</v>
      </c>
      <c r="U3" s="62">
        <v>-1.1748481871775711E-2</v>
      </c>
      <c r="V3" s="70">
        <v>11285472.77</v>
      </c>
      <c r="W3" s="71">
        <v>0.1681424631799128</v>
      </c>
      <c r="X3" s="67">
        <v>-3744572.6</v>
      </c>
      <c r="Y3" s="62">
        <v>-5.5790454981533781E-2</v>
      </c>
      <c r="Z3" s="67">
        <v>7540900.1700000018</v>
      </c>
      <c r="AA3" s="62">
        <v>0.11235200819837904</v>
      </c>
      <c r="AB3" s="72">
        <v>-3957018.1400000025</v>
      </c>
      <c r="AC3" s="73">
        <v>-5.8955684929378235E-2</v>
      </c>
      <c r="AD3" s="67">
        <v>-1540643.51</v>
      </c>
      <c r="AE3" s="62">
        <v>-2.2954075556512694E-2</v>
      </c>
      <c r="AF3" s="67">
        <v>-2416374.6300000004</v>
      </c>
      <c r="AG3" s="62">
        <v>-3.6001609372865506E-2</v>
      </c>
      <c r="AH3" s="67">
        <v>1689.07</v>
      </c>
      <c r="AI3" s="62">
        <v>2.5165484519023414E-5</v>
      </c>
      <c r="AJ3" s="24">
        <v>7330143.700000002</v>
      </c>
      <c r="AK3" s="25">
        <v>0.10921194373505365</v>
      </c>
      <c r="AL3" s="20">
        <v>3585571.1000000024</v>
      </c>
      <c r="AM3" s="23">
        <v>5.3421488753519882E-2</v>
      </c>
      <c r="AN3" s="68">
        <v>11240</v>
      </c>
    </row>
    <row r="4" spans="1:40" s="14" customFormat="1">
      <c r="A4" s="76" t="s">
        <v>30</v>
      </c>
      <c r="B4" s="77" t="s">
        <v>32</v>
      </c>
      <c r="C4" s="78">
        <v>10</v>
      </c>
      <c r="D4" s="19">
        <v>4100.2391737089201</v>
      </c>
      <c r="E4" s="20">
        <v>8733509.4399999995</v>
      </c>
      <c r="F4" s="15">
        <v>-4677542.9400000004</v>
      </c>
      <c r="G4" s="67">
        <v>4055966.5</v>
      </c>
      <c r="H4" s="62">
        <v>0.4644142801773854</v>
      </c>
      <c r="I4" s="67">
        <v>4266164.53</v>
      </c>
      <c r="J4" s="62">
        <v>0.48848227156665219</v>
      </c>
      <c r="K4" s="62">
        <f t="shared" ref="K4:K16" si="0">J4-H4</f>
        <v>2.4067991389266796E-2</v>
      </c>
      <c r="L4" s="67">
        <v>-181207.91999999998</v>
      </c>
      <c r="M4" s="67">
        <v>-28990.11</v>
      </c>
      <c r="N4" s="67">
        <v>10173.429999999998</v>
      </c>
      <c r="O4" s="62">
        <v>1.1648730753533139E-3</v>
      </c>
      <c r="P4" s="67">
        <v>-12141.41</v>
      </c>
      <c r="Q4" s="62">
        <v>-1.3902097528390603E-3</v>
      </c>
      <c r="R4" s="67">
        <v>-2226545</v>
      </c>
      <c r="S4" s="62">
        <v>-0.25494275987179787</v>
      </c>
      <c r="T4" s="67">
        <v>-468557.44</v>
      </c>
      <c r="U4" s="62">
        <v>-5.3650533410312548E-2</v>
      </c>
      <c r="V4" s="70">
        <v>1358896.08</v>
      </c>
      <c r="W4" s="71">
        <v>0.15559565021778921</v>
      </c>
      <c r="X4" s="67">
        <v>-275491.75</v>
      </c>
      <c r="Y4" s="62">
        <v>-3.1544220784628818E-2</v>
      </c>
      <c r="Z4" s="67">
        <v>1083404.3300000003</v>
      </c>
      <c r="AA4" s="62">
        <v>0.12405142943316042</v>
      </c>
      <c r="AB4" s="72">
        <v>-431438.16000000032</v>
      </c>
      <c r="AC4" s="73">
        <v>-4.9400319878740565E-2</v>
      </c>
      <c r="AD4" s="67">
        <v>-221517.65</v>
      </c>
      <c r="AE4" s="62">
        <v>-2.5364104947941751E-2</v>
      </c>
      <c r="AF4" s="67">
        <v>-209920.51000000033</v>
      </c>
      <c r="AG4" s="62">
        <v>-2.403621493079881E-2</v>
      </c>
      <c r="AH4" s="67">
        <v>3557.89</v>
      </c>
      <c r="AI4" s="62">
        <v>4.0738376988575171E-4</v>
      </c>
      <c r="AJ4" s="24">
        <v>931015.80999999982</v>
      </c>
      <c r="AK4" s="25">
        <v>0.10660271410893442</v>
      </c>
      <c r="AL4" s="20">
        <v>655524.05999999994</v>
      </c>
      <c r="AM4" s="23">
        <v>7.50584933243056E-2</v>
      </c>
      <c r="AN4" s="68">
        <v>2130</v>
      </c>
    </row>
    <row r="5" spans="1:40" s="14" customFormat="1">
      <c r="A5" s="76" t="s">
        <v>30</v>
      </c>
      <c r="B5" s="77" t="s">
        <v>33</v>
      </c>
      <c r="C5" s="78">
        <v>20</v>
      </c>
      <c r="D5" s="19">
        <v>5830.780765258216</v>
      </c>
      <c r="E5" s="20">
        <v>24839126.059999999</v>
      </c>
      <c r="F5" s="15">
        <v>-12205284.550000001</v>
      </c>
      <c r="G5" s="67">
        <v>12633841.510000002</v>
      </c>
      <c r="H5" s="62">
        <v>0.5086266513355745</v>
      </c>
      <c r="I5" s="67">
        <v>12996075.539999999</v>
      </c>
      <c r="J5" s="62">
        <v>0.52320985483174443</v>
      </c>
      <c r="K5" s="62">
        <f t="shared" si="0"/>
        <v>1.4583203496169928E-2</v>
      </c>
      <c r="L5" s="67">
        <v>-371675.38</v>
      </c>
      <c r="M5" s="67">
        <v>9441.3500000000022</v>
      </c>
      <c r="N5" s="67">
        <v>7572.4400000000005</v>
      </c>
      <c r="O5" s="62">
        <v>3.0485935703649313E-4</v>
      </c>
      <c r="P5" s="67">
        <v>-18998.539999999997</v>
      </c>
      <c r="Q5" s="62">
        <v>-7.6486346396037409E-4</v>
      </c>
      <c r="R5" s="67">
        <v>-7454769</v>
      </c>
      <c r="S5" s="62">
        <v>-0.30012203255431286</v>
      </c>
      <c r="T5" s="67">
        <v>-415384.47</v>
      </c>
      <c r="U5" s="62">
        <v>-1.672299053503817E-2</v>
      </c>
      <c r="V5" s="70">
        <v>4752261.9400000004</v>
      </c>
      <c r="W5" s="71">
        <v>0.19132162413929957</v>
      </c>
      <c r="X5" s="67">
        <v>-1173168.9899999998</v>
      </c>
      <c r="Y5" s="62">
        <v>-4.7230687068705986E-2</v>
      </c>
      <c r="Z5" s="67">
        <v>3579092.9500000007</v>
      </c>
      <c r="AA5" s="62">
        <v>0.14409093707059356</v>
      </c>
      <c r="AB5" s="72">
        <v>-1411131.5700000005</v>
      </c>
      <c r="AC5" s="73">
        <v>-5.6810838134616744E-2</v>
      </c>
      <c r="AD5" s="67">
        <v>-726641.74999999988</v>
      </c>
      <c r="AE5" s="62">
        <v>-2.9253917720163135E-2</v>
      </c>
      <c r="AF5" s="67">
        <v>-684489.81999999972</v>
      </c>
      <c r="AG5" s="62">
        <v>-2.7556920414453574E-2</v>
      </c>
      <c r="AH5" s="67">
        <v>552.6</v>
      </c>
      <c r="AI5" s="62">
        <v>2.2247159528284953E-5</v>
      </c>
      <c r="AJ5" s="24">
        <v>3341682.9700000016</v>
      </c>
      <c r="AK5" s="25">
        <v>0.13453303316421117</v>
      </c>
      <c r="AL5" s="20">
        <v>2168513.9800000032</v>
      </c>
      <c r="AM5" s="23">
        <v>8.7302346095505232E-2</v>
      </c>
      <c r="AN5" s="68">
        <v>4260</v>
      </c>
    </row>
    <row r="6" spans="1:40">
      <c r="A6" s="58" t="s">
        <v>30</v>
      </c>
      <c r="B6" s="59" t="s">
        <v>34</v>
      </c>
      <c r="C6" s="60">
        <v>2</v>
      </c>
      <c r="D6" s="1">
        <v>5125.7400000000007</v>
      </c>
      <c r="E6" s="2">
        <v>2183565.2400000002</v>
      </c>
      <c r="F6" s="3">
        <v>-1046192.51</v>
      </c>
      <c r="G6" s="26">
        <v>1137372.73</v>
      </c>
      <c r="H6" s="61">
        <v>0.52087874873846218</v>
      </c>
      <c r="I6" s="26">
        <v>1163519.3399999999</v>
      </c>
      <c r="J6" s="61">
        <v>0.5328530234342802</v>
      </c>
      <c r="K6" s="61">
        <f t="shared" si="0"/>
        <v>1.1974274695818021E-2</v>
      </c>
      <c r="L6" s="26">
        <v>-32190.31</v>
      </c>
      <c r="M6" s="26">
        <v>6043.7</v>
      </c>
      <c r="N6" s="26">
        <v>2491.31</v>
      </c>
      <c r="O6" s="61">
        <v>1.1409368286152053E-3</v>
      </c>
      <c r="P6" s="26">
        <v>-997.8</v>
      </c>
      <c r="Q6" s="61">
        <v>-4.5695909685757768E-4</v>
      </c>
      <c r="R6" s="26">
        <v>-549766</v>
      </c>
      <c r="S6" s="61">
        <v>-0.25177447869613456</v>
      </c>
      <c r="T6" s="26">
        <v>-28669.780000000002</v>
      </c>
      <c r="U6" s="61">
        <v>-1.3129802341055768E-2</v>
      </c>
      <c r="V6" s="74">
        <v>560430.46</v>
      </c>
      <c r="W6" s="75">
        <v>0.25665844543302946</v>
      </c>
      <c r="X6" s="26">
        <v>-76577.72</v>
      </c>
      <c r="Y6" s="61">
        <v>-3.5070039858300726E-2</v>
      </c>
      <c r="Z6" s="26">
        <v>483852.74</v>
      </c>
      <c r="AA6" s="61">
        <v>0.22158840557472875</v>
      </c>
      <c r="AB6" s="27">
        <v>-113573.95999999999</v>
      </c>
      <c r="AC6" s="36">
        <v>-5.2013082970674133E-2</v>
      </c>
      <c r="AD6" s="26">
        <v>-36012.03</v>
      </c>
      <c r="AE6" s="61">
        <v>-1.6492307781928235E-2</v>
      </c>
      <c r="AF6" s="26">
        <v>-77561.930000000008</v>
      </c>
      <c r="AG6" s="61">
        <v>-3.5520775188745905E-2</v>
      </c>
      <c r="AH6" s="26">
        <v>0</v>
      </c>
      <c r="AI6" s="61">
        <v>0</v>
      </c>
      <c r="AJ6" s="8">
        <v>446856.5</v>
      </c>
      <c r="AK6" s="9">
        <v>0.20464536246235535</v>
      </c>
      <c r="AL6" s="2">
        <v>370278.78</v>
      </c>
      <c r="AM6" s="7">
        <v>0.16957532260405464</v>
      </c>
      <c r="AN6" s="69">
        <v>426</v>
      </c>
    </row>
    <row r="7" spans="1:40">
      <c r="A7" s="58" t="s">
        <v>30</v>
      </c>
      <c r="B7" s="59" t="s">
        <v>35</v>
      </c>
      <c r="C7" s="60">
        <v>31</v>
      </c>
      <c r="D7" s="1">
        <v>5683.5053600871051</v>
      </c>
      <c r="E7" s="2">
        <v>36539255.960000001</v>
      </c>
      <c r="F7" s="3">
        <v>-18226591.239999998</v>
      </c>
      <c r="G7" s="26">
        <v>18312664.720000003</v>
      </c>
      <c r="H7" s="61">
        <v>0.50117782201277206</v>
      </c>
      <c r="I7" s="26">
        <v>18327185.439999998</v>
      </c>
      <c r="J7" s="61">
        <v>0.50157522255141174</v>
      </c>
      <c r="K7" s="61">
        <f t="shared" si="0"/>
        <v>3.9740053863968061E-4</v>
      </c>
      <c r="L7" s="26">
        <v>-121869.03</v>
      </c>
      <c r="M7" s="26">
        <v>107348.31000000003</v>
      </c>
      <c r="N7" s="26">
        <v>48841.709999999992</v>
      </c>
      <c r="O7" s="61">
        <v>1.3366914217812112E-3</v>
      </c>
      <c r="P7" s="26">
        <v>-492644.85000000003</v>
      </c>
      <c r="Q7" s="61">
        <v>-1.3482618544266604E-2</v>
      </c>
      <c r="R7" s="26">
        <v>-9015240.4900000002</v>
      </c>
      <c r="S7" s="61">
        <v>-0.24672753325544181</v>
      </c>
      <c r="T7" s="26">
        <v>-352387.8299999999</v>
      </c>
      <c r="U7" s="61">
        <v>-9.6440888228748675E-3</v>
      </c>
      <c r="V7" s="74">
        <v>8501233.2599999979</v>
      </c>
      <c r="W7" s="75">
        <v>0.23266027281196991</v>
      </c>
      <c r="X7" s="26">
        <v>-1596309.6700000002</v>
      </c>
      <c r="Y7" s="61">
        <v>-4.3687525322012609E-2</v>
      </c>
      <c r="Z7" s="26">
        <v>6904923.5899999999</v>
      </c>
      <c r="AA7" s="61">
        <v>0.18897274748995738</v>
      </c>
      <c r="AB7" s="27">
        <v>-1995917.4099999997</v>
      </c>
      <c r="AC7" s="36">
        <v>-5.4623920426430043E-2</v>
      </c>
      <c r="AD7" s="26">
        <v>-1063970.8700000001</v>
      </c>
      <c r="AE7" s="61">
        <v>-2.911856966011412E-2</v>
      </c>
      <c r="AF7" s="26">
        <v>-931946.53999999911</v>
      </c>
      <c r="AG7" s="61">
        <v>-2.5505350766315906E-2</v>
      </c>
      <c r="AH7" s="26">
        <v>7223.37</v>
      </c>
      <c r="AI7" s="61">
        <v>1.9768793343541305E-4</v>
      </c>
      <c r="AJ7" s="8">
        <v>6512539.2199999997</v>
      </c>
      <c r="AK7" s="9">
        <v>0.17823404031897533</v>
      </c>
      <c r="AL7" s="2">
        <v>4916229.5500000017</v>
      </c>
      <c r="AM7" s="7">
        <v>0.13454651499696277</v>
      </c>
      <c r="AN7" s="69">
        <v>6429</v>
      </c>
    </row>
    <row r="8" spans="1:40">
      <c r="A8" s="58" t="s">
        <v>30</v>
      </c>
      <c r="B8" s="59" t="s">
        <v>36</v>
      </c>
      <c r="C8" s="60">
        <v>5</v>
      </c>
      <c r="D8" s="1">
        <v>2588.4724413145545</v>
      </c>
      <c r="E8" s="2">
        <v>2756723.1500000004</v>
      </c>
      <c r="F8" s="3">
        <v>-1294525.5900000001</v>
      </c>
      <c r="G8" s="26">
        <v>1462197.56</v>
      </c>
      <c r="H8" s="61">
        <v>0.53041146333464784</v>
      </c>
      <c r="I8" s="26">
        <v>1469785.86</v>
      </c>
      <c r="J8" s="61">
        <v>0.53316411551881804</v>
      </c>
      <c r="K8" s="61">
        <f t="shared" si="0"/>
        <v>2.7526521841702012E-3</v>
      </c>
      <c r="L8" s="26">
        <v>-12442.41</v>
      </c>
      <c r="M8" s="26">
        <v>4854.1099999999988</v>
      </c>
      <c r="N8" s="26">
        <v>6550.16</v>
      </c>
      <c r="O8" s="61">
        <v>2.3760673972647557E-3</v>
      </c>
      <c r="P8" s="26">
        <v>-168.43</v>
      </c>
      <c r="Q8" s="61">
        <v>-6.1097901688096599E-5</v>
      </c>
      <c r="R8" s="26">
        <v>-527404</v>
      </c>
      <c r="S8" s="61">
        <v>-0.19131554795409902</v>
      </c>
      <c r="T8" s="26">
        <v>-15331.97</v>
      </c>
      <c r="U8" s="61">
        <v>-5.5616647612945821E-3</v>
      </c>
      <c r="V8" s="74">
        <v>925843.32</v>
      </c>
      <c r="W8" s="75">
        <v>0.33584922011483082</v>
      </c>
      <c r="X8" s="26">
        <v>-11329.920000000009</v>
      </c>
      <c r="Y8" s="61">
        <v>-4.1099230439589143E-3</v>
      </c>
      <c r="Z8" s="26">
        <v>914513.39999999979</v>
      </c>
      <c r="AA8" s="61">
        <v>0.33173929707087185</v>
      </c>
      <c r="AB8" s="27">
        <v>-185380.98000000051</v>
      </c>
      <c r="AC8" s="36">
        <v>-6.7246861550098153E-2</v>
      </c>
      <c r="AD8" s="26">
        <v>-68595</v>
      </c>
      <c r="AE8" s="61">
        <v>-2.4882803338449125E-2</v>
      </c>
      <c r="AF8" s="26">
        <v>-116785.98000000048</v>
      </c>
      <c r="AG8" s="61">
        <v>-4.2364058211649021E-2</v>
      </c>
      <c r="AH8" s="26">
        <v>0</v>
      </c>
      <c r="AI8" s="61">
        <v>0</v>
      </c>
      <c r="AJ8" s="8">
        <v>740462.33999999892</v>
      </c>
      <c r="AK8" s="9">
        <v>0.26860235856473247</v>
      </c>
      <c r="AL8" s="2">
        <v>729132.41999999946</v>
      </c>
      <c r="AM8" s="7">
        <v>0.26449243552077378</v>
      </c>
      <c r="AN8" s="69">
        <v>1065</v>
      </c>
    </row>
    <row r="9" spans="1:40">
      <c r="A9" s="58" t="s">
        <v>30</v>
      </c>
      <c r="B9" s="59" t="s">
        <v>37</v>
      </c>
      <c r="C9" s="60">
        <v>13</v>
      </c>
      <c r="D9" s="1">
        <v>1880.3005958829901</v>
      </c>
      <c r="E9" s="2">
        <v>5206552.3499999996</v>
      </c>
      <c r="F9" s="3">
        <v>-3084436.7800000007</v>
      </c>
      <c r="G9" s="26">
        <v>2122115.5699999998</v>
      </c>
      <c r="H9" s="61">
        <v>0.40758556283410846</v>
      </c>
      <c r="I9" s="26">
        <v>2452717.8900000006</v>
      </c>
      <c r="J9" s="61">
        <v>0.4710829211195775</v>
      </c>
      <c r="K9" s="61">
        <f t="shared" si="0"/>
        <v>6.3497358285469041E-2</v>
      </c>
      <c r="L9" s="26">
        <v>-264751.22000000003</v>
      </c>
      <c r="M9" s="26">
        <v>-65851.100000000006</v>
      </c>
      <c r="N9" s="26">
        <v>-11246.300000000003</v>
      </c>
      <c r="O9" s="61">
        <v>-2.1600282190574736E-3</v>
      </c>
      <c r="P9" s="26">
        <v>-21700.250000000004</v>
      </c>
      <c r="Q9" s="61">
        <v>-4.1678731992390331E-3</v>
      </c>
      <c r="R9" s="26">
        <v>-1177764</v>
      </c>
      <c r="S9" s="61">
        <v>-0.22620803956768054</v>
      </c>
      <c r="T9" s="26">
        <v>-198511.3</v>
      </c>
      <c r="U9" s="61">
        <v>-3.8127207152733232E-2</v>
      </c>
      <c r="V9" s="74">
        <v>712893.72</v>
      </c>
      <c r="W9" s="75">
        <v>0.1369224146953982</v>
      </c>
      <c r="X9" s="26">
        <v>-148478.10999999999</v>
      </c>
      <c r="Y9" s="61">
        <v>-2.8517548661543757E-2</v>
      </c>
      <c r="Z9" s="26">
        <v>564415.61</v>
      </c>
      <c r="AA9" s="61">
        <v>0.10840486603385444</v>
      </c>
      <c r="AB9" s="27">
        <v>-499996.47000000003</v>
      </c>
      <c r="AC9" s="36">
        <v>-9.6032160321983528E-2</v>
      </c>
      <c r="AD9" s="26">
        <v>-120228.94</v>
      </c>
      <c r="AE9" s="61">
        <v>-2.3091852711324416E-2</v>
      </c>
      <c r="AF9" s="26">
        <v>-379767.52999999985</v>
      </c>
      <c r="AG9" s="61">
        <v>-7.2940307610659075E-2</v>
      </c>
      <c r="AH9" s="26">
        <v>1085.3499999999999</v>
      </c>
      <c r="AI9" s="61">
        <v>2.0845848212781344E-4</v>
      </c>
      <c r="AJ9" s="8">
        <v>213982.59999999971</v>
      </c>
      <c r="AK9" s="9">
        <v>4.1098712855542445E-2</v>
      </c>
      <c r="AL9" s="2">
        <v>65504.489999999685</v>
      </c>
      <c r="AM9" s="7">
        <v>1.2581164193998681E-2</v>
      </c>
      <c r="AN9" s="69">
        <v>2769</v>
      </c>
    </row>
    <row r="10" spans="1:40">
      <c r="A10" s="58" t="s">
        <v>30</v>
      </c>
      <c r="B10" s="59" t="s">
        <v>38</v>
      </c>
      <c r="C10" s="60">
        <v>10</v>
      </c>
      <c r="D10" s="1">
        <v>917.8945698924731</v>
      </c>
      <c r="E10" s="2">
        <v>1878012.29</v>
      </c>
      <c r="F10" s="3">
        <v>-1233239.28</v>
      </c>
      <c r="G10" s="26">
        <v>644773.00999999978</v>
      </c>
      <c r="H10" s="61">
        <v>0.34332736448705548</v>
      </c>
      <c r="I10" s="26">
        <v>834999.54999999981</v>
      </c>
      <c r="J10" s="61">
        <v>0.44461878894306905</v>
      </c>
      <c r="K10" s="61">
        <f t="shared" si="0"/>
        <v>0.10129142445601358</v>
      </c>
      <c r="L10" s="26">
        <v>-116739.5</v>
      </c>
      <c r="M10" s="26">
        <v>-73487.040000000008</v>
      </c>
      <c r="N10" s="26">
        <v>-21317.920000000002</v>
      </c>
      <c r="O10" s="61">
        <v>-1.1351320815903714E-2</v>
      </c>
      <c r="P10" s="26">
        <v>-13433.72</v>
      </c>
      <c r="Q10" s="61">
        <v>-7.1531587261337883E-3</v>
      </c>
      <c r="R10" s="26">
        <v>0</v>
      </c>
      <c r="S10" s="61">
        <v>0</v>
      </c>
      <c r="T10" s="26">
        <v>-277243.27</v>
      </c>
      <c r="U10" s="61">
        <v>-0.14762590824152702</v>
      </c>
      <c r="V10" s="74">
        <v>332778.09999999986</v>
      </c>
      <c r="W10" s="75">
        <v>0.17719697670349105</v>
      </c>
      <c r="X10" s="26">
        <v>30404.559999999998</v>
      </c>
      <c r="Y10" s="61">
        <v>1.6189755605912459E-2</v>
      </c>
      <c r="Z10" s="26">
        <v>363182.65999999992</v>
      </c>
      <c r="AA10" s="61">
        <v>0.19338673230940354</v>
      </c>
      <c r="AB10" s="27">
        <v>-276638.97000000003</v>
      </c>
      <c r="AC10" s="36">
        <v>-0.14730413185954178</v>
      </c>
      <c r="AD10" s="26">
        <v>-76653.209999999992</v>
      </c>
      <c r="AE10" s="61">
        <v>-4.0816138641989394E-2</v>
      </c>
      <c r="AF10" s="26">
        <v>-199985.76</v>
      </c>
      <c r="AG10" s="61">
        <v>-0.10648799321755238</v>
      </c>
      <c r="AH10" s="26">
        <v>2664.88</v>
      </c>
      <c r="AI10" s="61">
        <v>1.418989648890956E-3</v>
      </c>
      <c r="AJ10" s="8">
        <v>58804.009999999813</v>
      </c>
      <c r="AK10" s="9">
        <v>3.1311834492840203E-2</v>
      </c>
      <c r="AL10" s="2">
        <v>89208.569999999803</v>
      </c>
      <c r="AM10" s="7">
        <v>4.7501590098752655E-2</v>
      </c>
      <c r="AN10" s="69">
        <v>2046</v>
      </c>
    </row>
    <row r="11" spans="1:40">
      <c r="A11" s="76" t="s">
        <v>30</v>
      </c>
      <c r="B11" s="77" t="s">
        <v>39</v>
      </c>
      <c r="C11" s="78">
        <v>186</v>
      </c>
      <c r="D11" s="19">
        <v>487.55227974683538</v>
      </c>
      <c r="E11" s="20">
        <v>19258315.049999997</v>
      </c>
      <c r="F11" s="15">
        <v>-14309591.609999996</v>
      </c>
      <c r="G11" s="67">
        <v>4948723.4400000013</v>
      </c>
      <c r="H11" s="62">
        <v>0.25696554590324877</v>
      </c>
      <c r="I11" s="67">
        <v>7337875.450000003</v>
      </c>
      <c r="J11" s="62">
        <v>0.38102375160801016</v>
      </c>
      <c r="K11" s="62">
        <f t="shared" si="0"/>
        <v>0.12405820570476139</v>
      </c>
      <c r="L11" s="67">
        <v>-1579757.2600000002</v>
      </c>
      <c r="M11" s="67">
        <v>-809394.74999999977</v>
      </c>
      <c r="N11" s="67">
        <v>-191403.61999999994</v>
      </c>
      <c r="O11" s="62">
        <v>-9.938752144362701E-3</v>
      </c>
      <c r="P11" s="67">
        <v>-164602.77999999994</v>
      </c>
      <c r="Q11" s="62">
        <v>-8.5471018400438917E-3</v>
      </c>
      <c r="R11" s="67">
        <v>-43275</v>
      </c>
      <c r="S11" s="62">
        <v>-2.2470813198167097E-3</v>
      </c>
      <c r="T11" s="67">
        <v>-3108905.8500000029</v>
      </c>
      <c r="U11" s="62">
        <v>-0.16143187199546843</v>
      </c>
      <c r="V11" s="70">
        <v>1440536.19</v>
      </c>
      <c r="W11" s="71">
        <v>7.4800738603557126E-2</v>
      </c>
      <c r="X11" s="67">
        <v>11931.95</v>
      </c>
      <c r="Y11" s="62">
        <v>6.1957393307884444E-4</v>
      </c>
      <c r="Z11" s="67">
        <v>1452468.14</v>
      </c>
      <c r="AA11" s="62">
        <v>7.5420312536635961E-2</v>
      </c>
      <c r="AB11" s="72">
        <v>-3451280.1199999992</v>
      </c>
      <c r="AC11" s="73">
        <v>-0.17920986914169315</v>
      </c>
      <c r="AD11" s="67">
        <v>-1362812.5800000005</v>
      </c>
      <c r="AE11" s="62">
        <v>-7.0764891760351625E-2</v>
      </c>
      <c r="AF11" s="67">
        <v>-2088467.5399999993</v>
      </c>
      <c r="AG11" s="62">
        <v>-0.10844497738134155</v>
      </c>
      <c r="AH11" s="67">
        <v>1282.47</v>
      </c>
      <c r="AI11" s="62">
        <v>6.6593053269216313E-5</v>
      </c>
      <c r="AJ11" s="24">
        <v>-2009461.46</v>
      </c>
      <c r="AK11" s="25">
        <v>-0.10434253748486684</v>
      </c>
      <c r="AL11" s="20">
        <v>-1997529.5099999998</v>
      </c>
      <c r="AM11" s="23">
        <v>-0.10372296355178799</v>
      </c>
      <c r="AN11" s="68">
        <v>39500</v>
      </c>
    </row>
    <row r="12" spans="1:40">
      <c r="A12" s="58" t="s">
        <v>30</v>
      </c>
      <c r="B12" s="59" t="s">
        <v>40</v>
      </c>
      <c r="C12" s="60">
        <v>12</v>
      </c>
      <c r="D12" s="1">
        <v>519.9043466353678</v>
      </c>
      <c r="E12" s="2">
        <v>1328875.51</v>
      </c>
      <c r="F12" s="3">
        <v>-1001620.8900000001</v>
      </c>
      <c r="G12" s="26">
        <v>327254.62</v>
      </c>
      <c r="H12" s="61">
        <v>0.24626431711424948</v>
      </c>
      <c r="I12" s="26">
        <v>492066.04000000004</v>
      </c>
      <c r="J12" s="61">
        <v>0.3702875373179238</v>
      </c>
      <c r="K12" s="61">
        <f t="shared" si="0"/>
        <v>0.12402322020367432</v>
      </c>
      <c r="L12" s="26">
        <v>-110491.12000000001</v>
      </c>
      <c r="M12" s="26">
        <v>-54320.3</v>
      </c>
      <c r="N12" s="26">
        <v>-5298.9500000000007</v>
      </c>
      <c r="O12" s="61">
        <v>-3.9875443261047083E-3</v>
      </c>
      <c r="P12" s="26">
        <v>-6977.58</v>
      </c>
      <c r="Q12" s="61">
        <v>-5.2507401539817677E-3</v>
      </c>
      <c r="R12" s="26">
        <v>0</v>
      </c>
      <c r="S12" s="61">
        <v>0</v>
      </c>
      <c r="T12" s="26">
        <v>-31962.830000000009</v>
      </c>
      <c r="U12" s="61">
        <v>-2.4052538977108556E-2</v>
      </c>
      <c r="V12" s="74">
        <v>283015.26</v>
      </c>
      <c r="W12" s="75">
        <v>0.21297349365705445</v>
      </c>
      <c r="X12" s="26">
        <v>0</v>
      </c>
      <c r="Y12" s="61">
        <v>0</v>
      </c>
      <c r="Z12" s="26">
        <v>283015.26</v>
      </c>
      <c r="AA12" s="61">
        <v>0.21297349365705445</v>
      </c>
      <c r="AB12" s="27">
        <v>-158613.77999999997</v>
      </c>
      <c r="AC12" s="36">
        <v>-0.11935939732985219</v>
      </c>
      <c r="AD12" s="26">
        <v>-32808.36</v>
      </c>
      <c r="AE12" s="61">
        <v>-2.4688813777597574E-2</v>
      </c>
      <c r="AF12" s="26">
        <v>-125805.42000000001</v>
      </c>
      <c r="AG12" s="61">
        <v>-9.4670583552254647E-2</v>
      </c>
      <c r="AH12" s="26">
        <v>0</v>
      </c>
      <c r="AI12" s="61">
        <v>0</v>
      </c>
      <c r="AJ12" s="8">
        <v>124401.48000000004</v>
      </c>
      <c r="AK12" s="9">
        <v>9.3614096327202273E-2</v>
      </c>
      <c r="AL12" s="2">
        <v>124401.48000000004</v>
      </c>
      <c r="AM12" s="7">
        <v>9.3614096327202273E-2</v>
      </c>
      <c r="AN12" s="69">
        <v>2556</v>
      </c>
    </row>
    <row r="13" spans="1:40">
      <c r="A13" s="58" t="s">
        <v>30</v>
      </c>
      <c r="B13" s="59" t="s">
        <v>41</v>
      </c>
      <c r="C13" s="60">
        <v>34</v>
      </c>
      <c r="D13" s="1">
        <v>606.38097322922488</v>
      </c>
      <c r="E13" s="2">
        <v>4348964.3400000008</v>
      </c>
      <c r="F13" s="3">
        <v>-3054662.6</v>
      </c>
      <c r="G13" s="26">
        <v>1294301.74</v>
      </c>
      <c r="H13" s="61">
        <v>0.29761148604865306</v>
      </c>
      <c r="I13" s="26">
        <v>1294964.4399999997</v>
      </c>
      <c r="J13" s="61">
        <v>0.29776386715555353</v>
      </c>
      <c r="K13" s="61">
        <f t="shared" si="0"/>
        <v>1.5238110690046769E-4</v>
      </c>
      <c r="L13" s="26">
        <v>-406.18000000000006</v>
      </c>
      <c r="M13" s="26">
        <v>-256.52</v>
      </c>
      <c r="N13" s="26">
        <v>-17993.769999999997</v>
      </c>
      <c r="O13" s="61">
        <v>-4.1374839141587426E-3</v>
      </c>
      <c r="P13" s="26">
        <v>-323039.05000000005</v>
      </c>
      <c r="Q13" s="61">
        <v>-7.4279535251374346E-2</v>
      </c>
      <c r="R13" s="26">
        <v>0</v>
      </c>
      <c r="S13" s="61">
        <v>0</v>
      </c>
      <c r="T13" s="26">
        <v>-86013.38</v>
      </c>
      <c r="U13" s="61">
        <v>-1.9777899581489781E-2</v>
      </c>
      <c r="V13" s="74">
        <v>867255.53999999992</v>
      </c>
      <c r="W13" s="75">
        <v>0.19941656730163021</v>
      </c>
      <c r="X13" s="26">
        <v>0</v>
      </c>
      <c r="Y13" s="61">
        <v>0</v>
      </c>
      <c r="Z13" s="26">
        <v>867255.53999999992</v>
      </c>
      <c r="AA13" s="61">
        <v>0.19941656730163021</v>
      </c>
      <c r="AB13" s="27">
        <v>-354062.15</v>
      </c>
      <c r="AC13" s="36">
        <v>-8.1412980728188714E-2</v>
      </c>
      <c r="AD13" s="26">
        <v>-159101.38000000003</v>
      </c>
      <c r="AE13" s="61">
        <v>-3.6583739842759901E-2</v>
      </c>
      <c r="AF13" s="26">
        <v>-194960.77000000002</v>
      </c>
      <c r="AG13" s="61">
        <v>-4.4829240885428827E-2</v>
      </c>
      <c r="AH13" s="26">
        <v>0</v>
      </c>
      <c r="AI13" s="61">
        <v>0</v>
      </c>
      <c r="AJ13" s="8">
        <v>513193.38999999972</v>
      </c>
      <c r="AK13" s="9">
        <v>0.11800358657344144</v>
      </c>
      <c r="AL13" s="2">
        <v>513193.38999999972</v>
      </c>
      <c r="AM13" s="7">
        <v>0.11800358657344144</v>
      </c>
      <c r="AN13" s="69">
        <v>7172</v>
      </c>
    </row>
    <row r="14" spans="1:40">
      <c r="A14" s="58" t="s">
        <v>30</v>
      </c>
      <c r="B14" s="59" t="s">
        <v>42</v>
      </c>
      <c r="C14" s="60">
        <v>12</v>
      </c>
      <c r="D14" s="1">
        <v>1603.5300273865416</v>
      </c>
      <c r="E14" s="2">
        <v>4098622.7500000005</v>
      </c>
      <c r="F14" s="3">
        <v>-2672027.41</v>
      </c>
      <c r="G14" s="26">
        <v>1426595.3399999999</v>
      </c>
      <c r="H14" s="61">
        <v>0.34806700372704458</v>
      </c>
      <c r="I14" s="26">
        <v>1672113.73</v>
      </c>
      <c r="J14" s="61">
        <v>0.40796966005226992</v>
      </c>
      <c r="K14" s="61">
        <f t="shared" si="0"/>
        <v>5.9902656325225345E-2</v>
      </c>
      <c r="L14" s="26">
        <v>-135546.87</v>
      </c>
      <c r="M14" s="26">
        <v>-109971.51999999999</v>
      </c>
      <c r="N14" s="26">
        <v>-8360.73</v>
      </c>
      <c r="O14" s="61">
        <v>-2.0398876671437983E-3</v>
      </c>
      <c r="P14" s="26">
        <v>-8203.07</v>
      </c>
      <c r="Q14" s="61">
        <v>-2.0014210871200575E-3</v>
      </c>
      <c r="R14" s="26">
        <v>0</v>
      </c>
      <c r="S14" s="61">
        <v>0</v>
      </c>
      <c r="T14" s="26">
        <v>0</v>
      </c>
      <c r="U14" s="61">
        <v>0</v>
      </c>
      <c r="V14" s="74">
        <v>1410031.54</v>
      </c>
      <c r="W14" s="75">
        <v>0.34402569497278079</v>
      </c>
      <c r="X14" s="26">
        <v>0</v>
      </c>
      <c r="Y14" s="61">
        <v>0</v>
      </c>
      <c r="Z14" s="26">
        <v>1410031.54</v>
      </c>
      <c r="AA14" s="61">
        <v>0.34402569497278079</v>
      </c>
      <c r="AB14" s="27">
        <v>-1030638.3300000001</v>
      </c>
      <c r="AC14" s="36">
        <v>-0.25145967142255282</v>
      </c>
      <c r="AD14" s="26">
        <v>-923902.39999999991</v>
      </c>
      <c r="AE14" s="61">
        <v>-0.22541776990819656</v>
      </c>
      <c r="AF14" s="26">
        <v>-106735.92999999979</v>
      </c>
      <c r="AG14" s="61">
        <v>-2.6041901514356203E-2</v>
      </c>
      <c r="AH14" s="26">
        <v>0</v>
      </c>
      <c r="AI14" s="61">
        <v>0</v>
      </c>
      <c r="AJ14" s="8">
        <v>379393.2100000002</v>
      </c>
      <c r="AK14" s="9">
        <v>9.2566023550227972E-2</v>
      </c>
      <c r="AL14" s="2">
        <v>379393.2100000002</v>
      </c>
      <c r="AM14" s="7">
        <v>9.2566023550227972E-2</v>
      </c>
      <c r="AN14" s="69">
        <v>2556</v>
      </c>
    </row>
    <row r="15" spans="1:40">
      <c r="A15" s="58" t="s">
        <v>30</v>
      </c>
      <c r="B15" s="59" t="s">
        <v>43</v>
      </c>
      <c r="C15" s="60">
        <v>3</v>
      </c>
      <c r="D15" s="1">
        <v>642.14951486697976</v>
      </c>
      <c r="E15" s="2">
        <v>410333.54000000004</v>
      </c>
      <c r="F15" s="3">
        <v>-298101.88</v>
      </c>
      <c r="G15" s="26">
        <v>112231.66</v>
      </c>
      <c r="H15" s="61">
        <v>0.27351324973337543</v>
      </c>
      <c r="I15" s="26">
        <v>158652.18</v>
      </c>
      <c r="J15" s="61">
        <v>0.38664199860435483</v>
      </c>
      <c r="K15" s="61">
        <f t="shared" si="0"/>
        <v>0.1131287488709794</v>
      </c>
      <c r="L15" s="26">
        <v>-26896.560000000005</v>
      </c>
      <c r="M15" s="26">
        <v>-19523.96</v>
      </c>
      <c r="N15" s="26">
        <v>-1648.5</v>
      </c>
      <c r="O15" s="61">
        <v>-4.0174634518055719E-3</v>
      </c>
      <c r="P15" s="26">
        <v>-1774</v>
      </c>
      <c r="Q15" s="61">
        <v>-4.3233122010937729E-3</v>
      </c>
      <c r="R15" s="26">
        <v>0</v>
      </c>
      <c r="S15" s="61">
        <v>0</v>
      </c>
      <c r="T15" s="26">
        <v>0</v>
      </c>
      <c r="U15" s="61">
        <v>0</v>
      </c>
      <c r="V15" s="74">
        <v>108809.16</v>
      </c>
      <c r="W15" s="75">
        <v>0.26517247408047606</v>
      </c>
      <c r="X15" s="26">
        <v>0</v>
      </c>
      <c r="Y15" s="61">
        <v>0</v>
      </c>
      <c r="Z15" s="26">
        <v>108809.16</v>
      </c>
      <c r="AA15" s="61">
        <v>0.26517247408047606</v>
      </c>
      <c r="AB15" s="27">
        <v>-108825.98000000001</v>
      </c>
      <c r="AC15" s="36">
        <v>-0.26521346512400618</v>
      </c>
      <c r="AD15" s="26">
        <v>-88586.84</v>
      </c>
      <c r="AE15" s="61">
        <v>-0.21588983440154561</v>
      </c>
      <c r="AF15" s="26">
        <v>-20239.13999999997</v>
      </c>
      <c r="AG15" s="61">
        <v>-4.9323630722460488E-2</v>
      </c>
      <c r="AH15" s="26">
        <v>0</v>
      </c>
      <c r="AI15" s="61">
        <v>0</v>
      </c>
      <c r="AJ15" s="8">
        <v>-16.819999999949687</v>
      </c>
      <c r="AK15" s="9">
        <v>-4.0991043529977306E-5</v>
      </c>
      <c r="AL15" s="2">
        <v>-16.819999999949687</v>
      </c>
      <c r="AM15" s="7">
        <v>-4.0991043529977306E-5</v>
      </c>
      <c r="AN15" s="69">
        <v>639</v>
      </c>
    </row>
    <row r="16" spans="1:40">
      <c r="A16" s="58" t="s">
        <v>30</v>
      </c>
      <c r="B16" s="59" t="s">
        <v>44</v>
      </c>
      <c r="C16" s="60">
        <v>1</v>
      </c>
      <c r="D16" s="1">
        <v>1863.2790610328639</v>
      </c>
      <c r="E16" s="2">
        <v>396878.44</v>
      </c>
      <c r="F16" s="3">
        <v>-262918.49</v>
      </c>
      <c r="G16" s="26">
        <v>133959.95000000001</v>
      </c>
      <c r="H16" s="61">
        <v>0.33753395624111004</v>
      </c>
      <c r="I16" s="26">
        <v>161849.07999999999</v>
      </c>
      <c r="J16" s="61">
        <v>0.40780517077218903</v>
      </c>
      <c r="K16" s="61">
        <f t="shared" si="0"/>
        <v>7.0271214531078985E-2</v>
      </c>
      <c r="L16" s="26">
        <v>-19498.990000000002</v>
      </c>
      <c r="M16" s="26">
        <v>-8390.14</v>
      </c>
      <c r="N16" s="26">
        <v>-419.9</v>
      </c>
      <c r="O16" s="61">
        <v>-1.0580065775303894E-3</v>
      </c>
      <c r="P16" s="26">
        <v>-1940.03</v>
      </c>
      <c r="Q16" s="61">
        <v>-4.8882221972047658E-3</v>
      </c>
      <c r="R16" s="26">
        <v>0</v>
      </c>
      <c r="S16" s="61">
        <v>0</v>
      </c>
      <c r="T16" s="26">
        <v>0</v>
      </c>
      <c r="U16" s="61">
        <v>0</v>
      </c>
      <c r="V16" s="74">
        <v>131600.01999999999</v>
      </c>
      <c r="W16" s="75">
        <v>0.33158772746637483</v>
      </c>
      <c r="X16" s="26">
        <v>0</v>
      </c>
      <c r="Y16" s="61">
        <v>0</v>
      </c>
      <c r="Z16" s="26">
        <v>131600.01999999999</v>
      </c>
      <c r="AA16" s="61">
        <v>0.33158772746637483</v>
      </c>
      <c r="AB16" s="27">
        <v>-89470.06</v>
      </c>
      <c r="AC16" s="36">
        <v>-0.22543441765191377</v>
      </c>
      <c r="AD16" s="26">
        <v>-80794.41</v>
      </c>
      <c r="AE16" s="61">
        <v>-0.20357470161392491</v>
      </c>
      <c r="AF16" s="26">
        <v>-8675.6500000000106</v>
      </c>
      <c r="AG16" s="61">
        <v>-2.1859716037988888E-2</v>
      </c>
      <c r="AH16" s="26">
        <v>0</v>
      </c>
      <c r="AI16" s="61">
        <v>0</v>
      </c>
      <c r="AJ16" s="8">
        <v>42129.96</v>
      </c>
      <c r="AK16" s="9">
        <v>0.10615330981446107</v>
      </c>
      <c r="AL16" s="2">
        <v>42129.96</v>
      </c>
      <c r="AM16" s="7">
        <v>0.10615330981446107</v>
      </c>
      <c r="AN16" s="69">
        <v>213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O397"/>
  <sheetViews>
    <sheetView tabSelected="1" topLeftCell="AL2" workbookViewId="0">
      <selection activeCell="AP3" sqref="AP3"/>
    </sheetView>
  </sheetViews>
  <sheetFormatPr defaultRowHeight="12.75"/>
  <cols>
    <col min="1" max="1" width="26.42578125" customWidth="1"/>
    <col min="2" max="2" width="8.7109375" style="11"/>
    <col min="3" max="3" width="11" customWidth="1"/>
    <col min="4" max="4" width="10.85546875" customWidth="1"/>
    <col min="5" max="5" width="11.140625" bestFit="1" customWidth="1"/>
    <col min="7" max="7" width="11.42578125" hidden="1" customWidth="1"/>
    <col min="8" max="8" width="0" hidden="1" customWidth="1"/>
    <col min="9" max="9" width="10.140625" hidden="1" customWidth="1"/>
    <col min="10" max="14" width="0" hidden="1" customWidth="1"/>
    <col min="15" max="15" width="11.140625" bestFit="1" customWidth="1"/>
    <col min="17" max="17" width="10.140625" hidden="1" customWidth="1"/>
    <col min="18" max="20" width="0" hidden="1" customWidth="1"/>
    <col min="21" max="21" width="10.140625" bestFit="1" customWidth="1"/>
    <col min="23" max="24" width="0" hidden="1" customWidth="1"/>
    <col min="25" max="25" width="11" hidden="1" customWidth="1"/>
    <col min="26" max="28" width="0" hidden="1" customWidth="1"/>
    <col min="29" max="29" width="9.85546875" hidden="1" customWidth="1"/>
    <col min="30" max="32" width="0" hidden="1" customWidth="1"/>
    <col min="33" max="33" width="10.140625" bestFit="1" customWidth="1"/>
    <col min="35" max="35" width="10.140625" bestFit="1" customWidth="1"/>
    <col min="37" max="37" width="10.42578125" customWidth="1"/>
    <col min="38" max="38" width="7.85546875" style="11" customWidth="1"/>
    <col min="39" max="39" width="12.5703125" customWidth="1"/>
    <col min="40" max="41" width="9.28515625" style="11" customWidth="1"/>
  </cols>
  <sheetData>
    <row r="2" spans="1:41">
      <c r="B2" s="40">
        <f>C2/AL2</f>
        <v>2189.9011380767001</v>
      </c>
      <c r="C2" s="41">
        <f>SUBTOTAL(9,C5:C397)</f>
        <v>26438676.440000001</v>
      </c>
      <c r="D2" s="41"/>
      <c r="E2" s="41">
        <f>SUBTOTAL(9,E5:E397)</f>
        <v>12328547.869999984</v>
      </c>
      <c r="F2" s="42">
        <f>E2/C2</f>
        <v>0.46630730165250223</v>
      </c>
      <c r="G2" s="41">
        <f>SUBTOTAL(9,G5:G397)</f>
        <v>13219485.569999985</v>
      </c>
      <c r="H2" s="42">
        <f>G2/C2</f>
        <v>0.50000557327445339</v>
      </c>
      <c r="I2" s="41">
        <f>SUBTOTAL(9,I5:I397)</f>
        <v>-633452.73999999964</v>
      </c>
      <c r="J2" s="41">
        <f>SUBTOTAL(9,J5:J397)</f>
        <v>-257484.96000000002</v>
      </c>
      <c r="K2" s="41">
        <f>SUBTOTAL(9,K5:K397)</f>
        <v>-36175.140000000007</v>
      </c>
      <c r="L2" s="43">
        <f>K2/C2</f>
        <v>-1.3682659221650509E-3</v>
      </c>
      <c r="M2" s="41">
        <f>SUBTOTAL(9,M5:M397)</f>
        <v>-166288.00999999986</v>
      </c>
      <c r="N2" s="43">
        <f>M2/C2</f>
        <v>-6.2895739269465435E-3</v>
      </c>
      <c r="O2" s="41">
        <f>SUBTOTAL(9,O5:O397)</f>
        <v>-6081010.6799999997</v>
      </c>
      <c r="P2" s="43">
        <f>O2/C2</f>
        <v>-0.23000435342518982</v>
      </c>
      <c r="Q2" s="41">
        <f>SUBTOTAL(9,Q5:Q397)</f>
        <v>-822979.79</v>
      </c>
      <c r="R2" s="39"/>
      <c r="S2" s="39"/>
      <c r="T2" s="39"/>
      <c r="U2" s="41">
        <f>SUBTOTAL(9,U5:U397)</f>
        <v>-947205.99000000011</v>
      </c>
      <c r="V2" s="43">
        <f>U2/C2</f>
        <v>-3.5826528311641917E-2</v>
      </c>
      <c r="W2" s="39"/>
      <c r="X2" s="39"/>
      <c r="Y2" s="41">
        <f>SUBTOTAL(9,Y5:Y397)</f>
        <v>-2055964.2500000007</v>
      </c>
      <c r="Z2" s="39"/>
      <c r="AA2" s="39"/>
      <c r="AB2" s="39"/>
      <c r="AC2" s="39"/>
      <c r="AD2" s="39"/>
      <c r="AE2" s="39"/>
      <c r="AF2" s="39"/>
      <c r="AG2" s="41">
        <f>SUBTOTAL(9,AG5:AG397)</f>
        <v>3168934.2000000016</v>
      </c>
      <c r="AH2" s="43">
        <f>AG2/C2</f>
        <v>0.11985978977395441</v>
      </c>
      <c r="AI2" s="41">
        <f>SUBTOTAL(9,AI5:AI397)</f>
        <v>2221728.2100000014</v>
      </c>
      <c r="AJ2" s="43">
        <f>AI2/C2</f>
        <v>8.4033261462312492E-2</v>
      </c>
      <c r="AK2" s="39">
        <f>SUBTOTAL(3,AK5:AK397)</f>
        <v>393</v>
      </c>
      <c r="AL2" s="41">
        <f>SUBTOTAL(9,AL5:AL397)</f>
        <v>12073</v>
      </c>
      <c r="AM2" s="39"/>
      <c r="AN2" s="41"/>
      <c r="AO2" s="41"/>
    </row>
    <row r="4" spans="1:41">
      <c r="A4" t="s">
        <v>45</v>
      </c>
      <c r="B4" s="11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  <c r="O4" s="57" t="s">
        <v>17</v>
      </c>
      <c r="P4" t="s">
        <v>18</v>
      </c>
      <c r="Q4" t="s">
        <v>19</v>
      </c>
      <c r="R4" t="s">
        <v>18</v>
      </c>
      <c r="S4" t="s">
        <v>20</v>
      </c>
      <c r="T4" t="s">
        <v>18</v>
      </c>
      <c r="U4" t="s">
        <v>21</v>
      </c>
      <c r="V4" t="s">
        <v>18</v>
      </c>
      <c r="W4" t="s">
        <v>22</v>
      </c>
      <c r="X4" t="s">
        <v>18</v>
      </c>
      <c r="Y4" t="s">
        <v>23</v>
      </c>
      <c r="Z4" t="s">
        <v>18</v>
      </c>
      <c r="AA4" t="s">
        <v>24</v>
      </c>
      <c r="AB4" t="s">
        <v>18</v>
      </c>
      <c r="AC4" t="s">
        <v>25</v>
      </c>
      <c r="AD4" t="s">
        <v>18</v>
      </c>
      <c r="AE4" t="s">
        <v>26</v>
      </c>
      <c r="AF4" t="s">
        <v>18</v>
      </c>
      <c r="AG4" t="s">
        <v>27</v>
      </c>
      <c r="AH4" t="s">
        <v>18</v>
      </c>
      <c r="AI4" t="s">
        <v>28</v>
      </c>
      <c r="AJ4" t="s">
        <v>18</v>
      </c>
      <c r="AK4" t="s">
        <v>46</v>
      </c>
      <c r="AL4" s="11" t="s">
        <v>29</v>
      </c>
      <c r="AM4" t="s">
        <v>1</v>
      </c>
      <c r="AN4" s="38" t="s">
        <v>47</v>
      </c>
      <c r="AO4" s="38" t="s">
        <v>48</v>
      </c>
    </row>
    <row r="5" spans="1:41">
      <c r="A5" t="s">
        <v>49</v>
      </c>
      <c r="B5" s="18">
        <v>4963.7080645161304</v>
      </c>
      <c r="C5" s="2">
        <v>153874.95000000001</v>
      </c>
      <c r="D5" s="3">
        <v>-74411.19</v>
      </c>
      <c r="E5" s="3">
        <v>79463.759999999995</v>
      </c>
      <c r="F5" s="4">
        <v>0.51641777950212198</v>
      </c>
      <c r="G5" s="3">
        <v>82508.649999999994</v>
      </c>
      <c r="H5" s="4">
        <v>0.536205860668029</v>
      </c>
      <c r="I5" s="3">
        <v>-2410.91</v>
      </c>
      <c r="J5" s="3">
        <v>-633.98</v>
      </c>
      <c r="K5" s="3">
        <v>-2288.44</v>
      </c>
      <c r="L5" s="4">
        <v>-1.4872076319115E-2</v>
      </c>
      <c r="M5" s="3">
        <v>-144.13</v>
      </c>
      <c r="N5" s="4">
        <v>-9.3666967885286097E-4</v>
      </c>
      <c r="O5" s="3">
        <v>-66147</v>
      </c>
      <c r="P5" s="4">
        <v>-0.42987503813973599</v>
      </c>
      <c r="Q5" s="3">
        <v>-1074</v>
      </c>
      <c r="R5" s="4">
        <v>-6.9796935758549396E-3</v>
      </c>
      <c r="S5" s="5">
        <v>9810.19</v>
      </c>
      <c r="T5" s="6">
        <v>6.3754301788562701E-2</v>
      </c>
      <c r="U5" s="3">
        <v>-12488.94</v>
      </c>
      <c r="V5" s="4">
        <v>-8.1162918330761405E-2</v>
      </c>
      <c r="W5" s="3">
        <v>-2678.75</v>
      </c>
      <c r="X5" s="4">
        <v>-1.7408616542198701E-2</v>
      </c>
      <c r="Y5" s="2">
        <v>-14860.98</v>
      </c>
      <c r="Z5" s="7">
        <v>-9.6578292958015705E-2</v>
      </c>
      <c r="AA5" s="3">
        <v>-5195.3500000000004</v>
      </c>
      <c r="AB5" s="4">
        <v>-3.3763455325249499E-2</v>
      </c>
      <c r="AC5" s="3">
        <v>-9665.6300000000101</v>
      </c>
      <c r="AD5" s="4">
        <v>-6.2814837632766199E-2</v>
      </c>
      <c r="AE5" s="2">
        <v>0</v>
      </c>
      <c r="AF5" s="7">
        <v>0</v>
      </c>
      <c r="AG5" s="8">
        <v>-5050.79000000001</v>
      </c>
      <c r="AH5" s="9">
        <v>-3.28239911694529E-2</v>
      </c>
      <c r="AI5" s="2">
        <v>-17539.73</v>
      </c>
      <c r="AJ5" s="7">
        <v>-0.11398690950021401</v>
      </c>
      <c r="AK5" s="10">
        <v>39854</v>
      </c>
      <c r="AL5" s="26">
        <v>31</v>
      </c>
      <c r="AM5" t="s">
        <v>31</v>
      </c>
      <c r="AN5" s="32">
        <v>-12512.64</v>
      </c>
      <c r="AO5" s="27">
        <v>-26530.3</v>
      </c>
    </row>
    <row r="6" spans="1:41">
      <c r="A6" t="s">
        <v>50</v>
      </c>
      <c r="B6" s="18">
        <v>737.85064516129</v>
      </c>
      <c r="C6" s="2">
        <v>22873.37</v>
      </c>
      <c r="D6" s="3">
        <v>-15136.84</v>
      </c>
      <c r="E6" s="3">
        <v>7736.53</v>
      </c>
      <c r="F6" s="4">
        <v>0.33823306316472002</v>
      </c>
      <c r="G6" s="3">
        <v>9316.75</v>
      </c>
      <c r="H6" s="4">
        <v>0.407318641721793</v>
      </c>
      <c r="I6" s="3">
        <v>-1580.22</v>
      </c>
      <c r="J6" s="3">
        <v>0</v>
      </c>
      <c r="K6" s="3">
        <v>-50.81</v>
      </c>
      <c r="L6" s="4">
        <v>-2.22136047289927E-3</v>
      </c>
      <c r="M6" s="3">
        <v>-448.56</v>
      </c>
      <c r="N6" s="4">
        <v>-1.96105777154831E-2</v>
      </c>
      <c r="O6" s="3">
        <v>0</v>
      </c>
      <c r="P6" s="4">
        <v>0</v>
      </c>
      <c r="Q6" s="3">
        <v>-2825.31</v>
      </c>
      <c r="R6" s="4">
        <v>-0.123519621288861</v>
      </c>
      <c r="S6" s="5">
        <v>4411.8500000000004</v>
      </c>
      <c r="T6" s="6">
        <v>0.192881503687476</v>
      </c>
      <c r="U6" s="3">
        <v>0</v>
      </c>
      <c r="V6" s="4">
        <v>0</v>
      </c>
      <c r="W6" s="3">
        <v>4411.8500000000004</v>
      </c>
      <c r="X6" s="4">
        <v>0.192881503687476</v>
      </c>
      <c r="Y6" s="2">
        <v>-1174.9000000000001</v>
      </c>
      <c r="Z6" s="7">
        <v>-5.1365408770111198E-2</v>
      </c>
      <c r="AA6" s="3">
        <v>-452.62</v>
      </c>
      <c r="AB6" s="4">
        <v>-1.9788076702296199E-2</v>
      </c>
      <c r="AC6" s="3">
        <v>-722.27999999999895</v>
      </c>
      <c r="AD6" s="4">
        <v>-3.15773320678151E-2</v>
      </c>
      <c r="AE6" s="2">
        <v>0</v>
      </c>
      <c r="AF6" s="7">
        <v>0</v>
      </c>
      <c r="AG6" s="8">
        <v>3236.95</v>
      </c>
      <c r="AH6" s="9">
        <v>0.141516094917365</v>
      </c>
      <c r="AI6" s="2">
        <v>3236.95</v>
      </c>
      <c r="AJ6" s="7">
        <v>0.141516094917365</v>
      </c>
      <c r="AK6" s="10">
        <v>44228</v>
      </c>
      <c r="AL6" s="26">
        <v>31</v>
      </c>
      <c r="AM6" t="s">
        <v>39</v>
      </c>
      <c r="AN6" s="32">
        <v>-1793.71</v>
      </c>
      <c r="AO6" s="27">
        <v>-1793.71</v>
      </c>
    </row>
    <row r="7" spans="1:41">
      <c r="A7" t="s">
        <v>51</v>
      </c>
      <c r="B7" s="18">
        <v>1017.0483870967701</v>
      </c>
      <c r="C7" s="2">
        <v>31528.5</v>
      </c>
      <c r="D7" s="3">
        <v>-22325.9</v>
      </c>
      <c r="E7" s="3">
        <v>9202.6</v>
      </c>
      <c r="F7" s="4">
        <v>0.29188194807872198</v>
      </c>
      <c r="G7" s="3">
        <v>12302.61</v>
      </c>
      <c r="H7" s="4">
        <v>0.390206004091536</v>
      </c>
      <c r="I7" s="3">
        <v>-2070.14</v>
      </c>
      <c r="J7" s="3">
        <v>-1029.8699999999999</v>
      </c>
      <c r="K7" s="3">
        <v>308.47000000000003</v>
      </c>
      <c r="L7" s="4">
        <v>9.7838463612287298E-3</v>
      </c>
      <c r="M7" s="3">
        <v>-94.3</v>
      </c>
      <c r="N7" s="4">
        <v>-2.9909447008262401E-3</v>
      </c>
      <c r="O7" s="3">
        <v>0</v>
      </c>
      <c r="P7" s="4">
        <v>0</v>
      </c>
      <c r="Q7" s="3">
        <v>-2825.31</v>
      </c>
      <c r="R7" s="4">
        <v>-8.9611304058233004E-2</v>
      </c>
      <c r="S7" s="5">
        <v>6591.46</v>
      </c>
      <c r="T7" s="6">
        <v>0.209063545680892</v>
      </c>
      <c r="U7" s="3">
        <v>0</v>
      </c>
      <c r="V7" s="4">
        <v>0</v>
      </c>
      <c r="W7" s="3">
        <v>6591.46</v>
      </c>
      <c r="X7" s="4">
        <v>0.209063545680892</v>
      </c>
      <c r="Y7" s="2">
        <v>-2235.13</v>
      </c>
      <c r="Z7" s="7">
        <v>-7.0892367223305899E-2</v>
      </c>
      <c r="AA7" s="3">
        <v>-684.16</v>
      </c>
      <c r="AB7" s="4">
        <v>-2.1699731988518298E-2</v>
      </c>
      <c r="AC7" s="3">
        <v>-1550.97</v>
      </c>
      <c r="AD7" s="4">
        <v>-4.91926352347875E-2</v>
      </c>
      <c r="AE7" s="2">
        <v>0</v>
      </c>
      <c r="AF7" s="7">
        <v>0</v>
      </c>
      <c r="AG7" s="8">
        <v>4356.33</v>
      </c>
      <c r="AH7" s="9">
        <v>0.138171178457586</v>
      </c>
      <c r="AI7" s="2">
        <v>4356.33</v>
      </c>
      <c r="AJ7" s="7">
        <v>0.138171178457586</v>
      </c>
      <c r="AK7" s="10">
        <v>44473</v>
      </c>
      <c r="AL7" s="26">
        <v>31</v>
      </c>
      <c r="AM7" t="s">
        <v>39</v>
      </c>
      <c r="AN7" s="32">
        <v>7939.41</v>
      </c>
      <c r="AO7" s="27">
        <v>7939.41</v>
      </c>
    </row>
    <row r="8" spans="1:41">
      <c r="A8" t="s">
        <v>52</v>
      </c>
      <c r="B8" s="18">
        <v>293.14096774193598</v>
      </c>
      <c r="C8" s="2">
        <v>9087.3700000000008</v>
      </c>
      <c r="D8" s="3">
        <v>-9251.5300000000007</v>
      </c>
      <c r="E8" s="3">
        <v>-164.16</v>
      </c>
      <c r="F8" s="4">
        <v>-1.8064632561456101E-2</v>
      </c>
      <c r="G8" s="3">
        <v>2860.37</v>
      </c>
      <c r="H8" s="4">
        <v>0.31476323732829198</v>
      </c>
      <c r="I8" s="3">
        <v>-1552.04</v>
      </c>
      <c r="J8" s="3">
        <v>-1472.49</v>
      </c>
      <c r="K8" s="3">
        <v>-609.38</v>
      </c>
      <c r="L8" s="4">
        <v>-6.7057905642666699E-2</v>
      </c>
      <c r="M8" s="3">
        <v>-116.76</v>
      </c>
      <c r="N8" s="4">
        <v>-1.28486019607433E-2</v>
      </c>
      <c r="O8" s="3">
        <v>0</v>
      </c>
      <c r="P8" s="4">
        <v>0</v>
      </c>
      <c r="Q8" s="3">
        <v>-2207.02</v>
      </c>
      <c r="R8" s="4">
        <v>-0.24286674802500599</v>
      </c>
      <c r="S8" s="5">
        <v>-3097.32</v>
      </c>
      <c r="T8" s="6">
        <v>-0.34083788818987198</v>
      </c>
      <c r="U8" s="3">
        <v>0</v>
      </c>
      <c r="V8" s="4">
        <v>0</v>
      </c>
      <c r="W8" s="3">
        <v>-3097.32</v>
      </c>
      <c r="X8" s="4">
        <v>-0.34083788818987198</v>
      </c>
      <c r="Y8" s="2">
        <v>-1420.26</v>
      </c>
      <c r="Z8" s="7">
        <v>-0.15628944348034701</v>
      </c>
      <c r="AA8" s="3">
        <v>-145.91</v>
      </c>
      <c r="AB8" s="4">
        <v>-1.6056350737342E-2</v>
      </c>
      <c r="AC8" s="3">
        <v>-1274.3499999999999</v>
      </c>
      <c r="AD8" s="4">
        <v>-0.14023309274300499</v>
      </c>
      <c r="AE8" s="2">
        <v>0</v>
      </c>
      <c r="AF8" s="7">
        <v>0</v>
      </c>
      <c r="AG8" s="8">
        <v>-4517.58</v>
      </c>
      <c r="AH8" s="9">
        <v>-0.497127331670219</v>
      </c>
      <c r="AI8" s="2">
        <v>-4517.58</v>
      </c>
      <c r="AJ8" s="7">
        <v>-0.497127331670219</v>
      </c>
      <c r="AK8" s="10">
        <v>44503</v>
      </c>
      <c r="AL8" s="26">
        <v>31</v>
      </c>
      <c r="AM8" t="s">
        <v>39</v>
      </c>
      <c r="AN8" s="32">
        <v>-4236.25</v>
      </c>
      <c r="AO8" s="27">
        <v>-4236.25</v>
      </c>
    </row>
    <row r="9" spans="1:41">
      <c r="A9" t="s">
        <v>53</v>
      </c>
      <c r="B9" s="18">
        <v>448.74870967741901</v>
      </c>
      <c r="C9" s="2">
        <v>13911.21</v>
      </c>
      <c r="D9" s="3">
        <v>-9831.1200000000008</v>
      </c>
      <c r="E9" s="3">
        <v>4080.09</v>
      </c>
      <c r="F9" s="4">
        <v>0.293295119547473</v>
      </c>
      <c r="G9" s="3">
        <v>4806.0200000000004</v>
      </c>
      <c r="H9" s="4">
        <v>0.34547821505102699</v>
      </c>
      <c r="I9" s="3">
        <v>-725.93</v>
      </c>
      <c r="J9" s="3">
        <v>0</v>
      </c>
      <c r="K9" s="3">
        <v>167.35</v>
      </c>
      <c r="L9" s="4">
        <v>1.20298665608527E-2</v>
      </c>
      <c r="M9" s="3">
        <v>-117.36</v>
      </c>
      <c r="N9" s="4">
        <v>-8.4363617542974299E-3</v>
      </c>
      <c r="O9" s="3">
        <v>0</v>
      </c>
      <c r="P9" s="4">
        <v>0</v>
      </c>
      <c r="Q9" s="3">
        <v>-2452.65</v>
      </c>
      <c r="R9" s="4">
        <v>-0.17630745276651</v>
      </c>
      <c r="S9" s="5">
        <v>1677.43</v>
      </c>
      <c r="T9" s="6">
        <v>0.12058117158751799</v>
      </c>
      <c r="U9" s="3">
        <v>0</v>
      </c>
      <c r="V9" s="4">
        <v>0</v>
      </c>
      <c r="W9" s="3">
        <v>1677.43</v>
      </c>
      <c r="X9" s="4">
        <v>0.12058117158751799</v>
      </c>
      <c r="Y9" s="2">
        <v>-1971.32</v>
      </c>
      <c r="Z9" s="7">
        <v>-0.141707299365044</v>
      </c>
      <c r="AA9" s="3">
        <v>-347.59</v>
      </c>
      <c r="AB9" s="4">
        <v>-2.4986323979006901E-2</v>
      </c>
      <c r="AC9" s="3">
        <v>-1623.73</v>
      </c>
      <c r="AD9" s="4">
        <v>-0.116720975386038</v>
      </c>
      <c r="AE9" s="2">
        <v>0</v>
      </c>
      <c r="AF9" s="7">
        <v>0</v>
      </c>
      <c r="AG9" s="8">
        <v>-293.88999999999902</v>
      </c>
      <c r="AH9" s="9">
        <v>-2.1126127777526101E-2</v>
      </c>
      <c r="AI9" s="2">
        <v>-293.88999999999902</v>
      </c>
      <c r="AJ9" s="7">
        <v>-2.1126127777526101E-2</v>
      </c>
      <c r="AK9" s="10">
        <v>44434</v>
      </c>
      <c r="AL9" s="26">
        <v>31</v>
      </c>
      <c r="AM9" t="s">
        <v>39</v>
      </c>
      <c r="AN9" s="32">
        <v>-4578.3999999999996</v>
      </c>
      <c r="AO9" s="27">
        <v>-4578.3999999999996</v>
      </c>
    </row>
    <row r="10" spans="1:41">
      <c r="A10" t="s">
        <v>54</v>
      </c>
      <c r="B10" s="18">
        <v>587.97064516129001</v>
      </c>
      <c r="C10" s="2">
        <v>18227.09</v>
      </c>
      <c r="D10" s="3">
        <v>-13725.26</v>
      </c>
      <c r="E10" s="3">
        <v>4501.83</v>
      </c>
      <c r="F10" s="4">
        <v>0.24698566803587399</v>
      </c>
      <c r="G10" s="3">
        <v>7165.55</v>
      </c>
      <c r="H10" s="4">
        <v>0.39312638495777402</v>
      </c>
      <c r="I10" s="3">
        <v>-679.13</v>
      </c>
      <c r="J10" s="3">
        <v>-1984.59</v>
      </c>
      <c r="K10" s="3">
        <v>-578.45000000000005</v>
      </c>
      <c r="L10" s="4">
        <v>-3.1735729620032599E-2</v>
      </c>
      <c r="M10" s="3">
        <v>0</v>
      </c>
      <c r="N10" s="4">
        <v>0</v>
      </c>
      <c r="O10" s="3">
        <v>0</v>
      </c>
      <c r="P10" s="4">
        <v>0</v>
      </c>
      <c r="Q10" s="3">
        <v>-2452.65</v>
      </c>
      <c r="R10" s="4">
        <v>-0.13456070058358199</v>
      </c>
      <c r="S10" s="5">
        <v>1470.73</v>
      </c>
      <c r="T10" s="6">
        <v>8.0689237832259494E-2</v>
      </c>
      <c r="U10" s="3">
        <v>0</v>
      </c>
      <c r="V10" s="4">
        <v>0</v>
      </c>
      <c r="W10" s="3">
        <v>1470.73</v>
      </c>
      <c r="X10" s="4">
        <v>8.0689237832259494E-2</v>
      </c>
      <c r="Y10" s="2">
        <v>-1590.13</v>
      </c>
      <c r="Z10" s="7">
        <v>-8.7239926943906004E-2</v>
      </c>
      <c r="AA10" s="3">
        <v>-334.28</v>
      </c>
      <c r="AB10" s="4">
        <v>-1.8339734976894301E-2</v>
      </c>
      <c r="AC10" s="3">
        <v>-1255.8499999999999</v>
      </c>
      <c r="AD10" s="4">
        <v>-6.8900191967011706E-2</v>
      </c>
      <c r="AE10" s="2">
        <v>0</v>
      </c>
      <c r="AF10" s="7">
        <v>0</v>
      </c>
      <c r="AG10" s="8">
        <v>-119.400000000001</v>
      </c>
      <c r="AH10" s="9">
        <v>-6.5506891116465004E-3</v>
      </c>
      <c r="AI10" s="2">
        <v>-119.400000000001</v>
      </c>
      <c r="AJ10" s="7">
        <v>-6.5506891116465004E-3</v>
      </c>
      <c r="AK10" s="10">
        <v>44434</v>
      </c>
      <c r="AL10" s="26">
        <v>31</v>
      </c>
      <c r="AM10" t="s">
        <v>39</v>
      </c>
      <c r="AN10" s="32">
        <v>2947.14</v>
      </c>
      <c r="AO10" s="27">
        <v>2947.14</v>
      </c>
    </row>
    <row r="11" spans="1:41">
      <c r="A11" t="s">
        <v>55</v>
      </c>
      <c r="B11" s="18">
        <v>18569.0867741935</v>
      </c>
      <c r="C11" s="2">
        <v>575641.68999999994</v>
      </c>
      <c r="D11" s="3">
        <v>-303760.57</v>
      </c>
      <c r="E11" s="3">
        <v>271881.12</v>
      </c>
      <c r="F11" s="4">
        <v>0.47230964108940698</v>
      </c>
      <c r="G11" s="3">
        <v>270922.73</v>
      </c>
      <c r="H11" s="4">
        <v>0.470644733879508</v>
      </c>
      <c r="I11" s="3">
        <v>-921.42</v>
      </c>
      <c r="J11" s="3">
        <v>1879.81</v>
      </c>
      <c r="K11" s="3">
        <v>1568.22</v>
      </c>
      <c r="L11" s="4">
        <v>2.72429886028581E-3</v>
      </c>
      <c r="M11" s="3">
        <v>-3078.22</v>
      </c>
      <c r="N11" s="4">
        <v>-5.3474584163631404E-3</v>
      </c>
      <c r="O11" s="3">
        <v>-132836</v>
      </c>
      <c r="P11" s="4">
        <v>-0.23076160449740901</v>
      </c>
      <c r="Q11" s="3">
        <v>-381.13</v>
      </c>
      <c r="R11" s="4">
        <v>-6.6209589510446995E-4</v>
      </c>
      <c r="S11" s="5">
        <v>137153.99</v>
      </c>
      <c r="T11" s="6">
        <v>0.238262781140817</v>
      </c>
      <c r="U11" s="3">
        <v>-16217.41</v>
      </c>
      <c r="V11" s="4">
        <v>-2.8172751004188E-2</v>
      </c>
      <c r="W11" s="3">
        <v>120936.58</v>
      </c>
      <c r="X11" s="4">
        <v>0.210090030136629</v>
      </c>
      <c r="Y11" s="2">
        <v>-32304.25</v>
      </c>
      <c r="Z11" s="7">
        <v>-5.6118676880404603E-2</v>
      </c>
      <c r="AA11" s="3">
        <v>-12268.43</v>
      </c>
      <c r="AB11" s="4">
        <v>-2.1312615491765399E-2</v>
      </c>
      <c r="AC11" s="3">
        <v>-20035.82</v>
      </c>
      <c r="AD11" s="4">
        <v>-3.4806061388639203E-2</v>
      </c>
      <c r="AE11" s="2">
        <v>0</v>
      </c>
      <c r="AF11" s="7">
        <v>0</v>
      </c>
      <c r="AG11" s="8">
        <v>104849.74</v>
      </c>
      <c r="AH11" s="9">
        <v>0.182144104260412</v>
      </c>
      <c r="AI11" s="2">
        <v>88632.3299999999</v>
      </c>
      <c r="AJ11" s="7">
        <v>0.15397135325622399</v>
      </c>
      <c r="AK11" s="10">
        <v>40691</v>
      </c>
      <c r="AL11" s="26">
        <v>31</v>
      </c>
      <c r="AM11" t="s">
        <v>35</v>
      </c>
      <c r="AN11" s="32">
        <v>82656.94</v>
      </c>
      <c r="AO11" s="27">
        <v>64436.44</v>
      </c>
    </row>
    <row r="12" spans="1:41">
      <c r="A12" t="s">
        <v>56</v>
      </c>
      <c r="B12" s="18">
        <v>180.34419354838701</v>
      </c>
      <c r="C12" s="2">
        <v>5590.67</v>
      </c>
      <c r="D12" s="3">
        <v>-3973.74</v>
      </c>
      <c r="E12" s="3">
        <v>1616.93</v>
      </c>
      <c r="F12" s="4">
        <v>0.28921936011247301</v>
      </c>
      <c r="G12" s="3">
        <v>2526.3000000000002</v>
      </c>
      <c r="H12" s="4">
        <v>0.45187786079307102</v>
      </c>
      <c r="I12" s="3">
        <v>-909.37</v>
      </c>
      <c r="J12" s="3">
        <v>0</v>
      </c>
      <c r="K12" s="3">
        <v>-104.75</v>
      </c>
      <c r="L12" s="4">
        <v>-1.8736573612822799E-2</v>
      </c>
      <c r="M12" s="3">
        <v>0</v>
      </c>
      <c r="N12" s="4">
        <v>0</v>
      </c>
      <c r="O12" s="3">
        <v>0</v>
      </c>
      <c r="P12" s="4">
        <v>0</v>
      </c>
      <c r="Q12" s="3">
        <v>-2207.02</v>
      </c>
      <c r="R12" s="4">
        <v>-0.39476842668231199</v>
      </c>
      <c r="S12" s="5">
        <v>-694.84</v>
      </c>
      <c r="T12" s="6">
        <v>-0.124285640182661</v>
      </c>
      <c r="U12" s="3">
        <v>0</v>
      </c>
      <c r="V12" s="4">
        <v>0</v>
      </c>
      <c r="W12" s="3">
        <v>-694.84</v>
      </c>
      <c r="X12" s="4">
        <v>-0.124285640182661</v>
      </c>
      <c r="Y12" s="2">
        <v>-1916.13</v>
      </c>
      <c r="Z12" s="7">
        <v>-0.34273709591158102</v>
      </c>
      <c r="AA12" s="3">
        <v>-59.47</v>
      </c>
      <c r="AB12" s="4">
        <v>-1.06373654678241E-2</v>
      </c>
      <c r="AC12" s="3">
        <v>-1856.66</v>
      </c>
      <c r="AD12" s="4">
        <v>-0.33209973044375701</v>
      </c>
      <c r="AE12" s="2">
        <v>0</v>
      </c>
      <c r="AF12" s="7">
        <v>0</v>
      </c>
      <c r="AG12" s="8">
        <v>-2610.9699999999998</v>
      </c>
      <c r="AH12" s="9">
        <v>-0.467022736094242</v>
      </c>
      <c r="AI12" s="2">
        <v>-2610.9699999999998</v>
      </c>
      <c r="AJ12" s="7">
        <v>-0.467022736094242</v>
      </c>
      <c r="AK12" s="10">
        <v>44504</v>
      </c>
      <c r="AL12" s="26">
        <v>31</v>
      </c>
      <c r="AM12" t="s">
        <v>39</v>
      </c>
      <c r="AN12" s="32">
        <v>-4504.84</v>
      </c>
      <c r="AO12" s="27">
        <v>-4504.84</v>
      </c>
    </row>
    <row r="13" spans="1:41">
      <c r="A13" t="s">
        <v>57</v>
      </c>
      <c r="B13" s="18">
        <v>284.17290322580601</v>
      </c>
      <c r="C13" s="2">
        <v>8809.36</v>
      </c>
      <c r="D13" s="3">
        <v>-6045.58</v>
      </c>
      <c r="E13" s="3">
        <v>2763.78</v>
      </c>
      <c r="F13" s="4">
        <v>0.31373221210167401</v>
      </c>
      <c r="G13" s="3">
        <v>3878.4</v>
      </c>
      <c r="H13" s="4">
        <v>0.44025899724838102</v>
      </c>
      <c r="I13" s="3">
        <v>-1114.6199999999999</v>
      </c>
      <c r="J13" s="3">
        <v>0</v>
      </c>
      <c r="K13" s="3">
        <v>-241.1</v>
      </c>
      <c r="L13" s="4">
        <v>-2.7368617016446099E-2</v>
      </c>
      <c r="M13" s="3">
        <v>-297</v>
      </c>
      <c r="N13" s="4">
        <v>-3.3714140414286602E-2</v>
      </c>
      <c r="O13" s="3">
        <v>0</v>
      </c>
      <c r="P13" s="4">
        <v>0</v>
      </c>
      <c r="Q13" s="3">
        <v>-15.57</v>
      </c>
      <c r="R13" s="4">
        <v>-1.76743827020351E-3</v>
      </c>
      <c r="S13" s="5">
        <v>2210.11</v>
      </c>
      <c r="T13" s="6">
        <v>0.25088201640073698</v>
      </c>
      <c r="U13" s="3">
        <v>0</v>
      </c>
      <c r="V13" s="4">
        <v>0</v>
      </c>
      <c r="W13" s="3">
        <v>2210.11</v>
      </c>
      <c r="X13" s="4">
        <v>0.25088201640073698</v>
      </c>
      <c r="Y13" s="2">
        <v>-958.57</v>
      </c>
      <c r="Z13" s="7">
        <v>-0.108812671976171</v>
      </c>
      <c r="AA13" s="3">
        <v>-190.39</v>
      </c>
      <c r="AB13" s="4">
        <v>-2.16122397086735E-2</v>
      </c>
      <c r="AC13" s="3">
        <v>-768.18</v>
      </c>
      <c r="AD13" s="4">
        <v>-8.7200432267497296E-2</v>
      </c>
      <c r="AE13" s="2">
        <v>0</v>
      </c>
      <c r="AF13" s="7">
        <v>0</v>
      </c>
      <c r="AG13" s="8">
        <v>1251.54</v>
      </c>
      <c r="AH13" s="9">
        <v>0.14206934442456701</v>
      </c>
      <c r="AI13" s="2">
        <v>1251.54</v>
      </c>
      <c r="AJ13" s="7">
        <v>0.14206934442456701</v>
      </c>
      <c r="AK13" s="10">
        <v>44197</v>
      </c>
      <c r="AL13" s="26">
        <v>31</v>
      </c>
      <c r="AM13" t="s">
        <v>40</v>
      </c>
      <c r="AN13" s="32">
        <v>-204.82</v>
      </c>
      <c r="AO13" s="27">
        <v>-204.82</v>
      </c>
    </row>
    <row r="14" spans="1:41">
      <c r="A14" t="s">
        <v>58</v>
      </c>
      <c r="B14" s="18">
        <v>464.36548387096798</v>
      </c>
      <c r="C14" s="2">
        <v>14395.33</v>
      </c>
      <c r="D14" s="3">
        <v>-11096.09</v>
      </c>
      <c r="E14" s="3">
        <v>3299.24</v>
      </c>
      <c r="F14" s="4">
        <v>0.22918821590057301</v>
      </c>
      <c r="G14" s="3">
        <v>5575.81</v>
      </c>
      <c r="H14" s="4">
        <v>0.38733464255421701</v>
      </c>
      <c r="I14" s="3">
        <v>-739.96</v>
      </c>
      <c r="J14" s="3">
        <v>-1536.61</v>
      </c>
      <c r="K14" s="3">
        <v>-386.98</v>
      </c>
      <c r="L14" s="4">
        <v>-2.6882329199816899E-2</v>
      </c>
      <c r="M14" s="3">
        <v>-386.36</v>
      </c>
      <c r="N14" s="4">
        <v>-2.6839259676575699E-2</v>
      </c>
      <c r="O14" s="3">
        <v>0</v>
      </c>
      <c r="P14" s="4">
        <v>0</v>
      </c>
      <c r="Q14" s="3">
        <v>-2914.06</v>
      </c>
      <c r="R14" s="4">
        <v>-0.20243092725210199</v>
      </c>
      <c r="S14" s="5">
        <v>-388.16</v>
      </c>
      <c r="T14" s="6">
        <v>-2.6964300227921199E-2</v>
      </c>
      <c r="U14" s="3">
        <v>0</v>
      </c>
      <c r="V14" s="4">
        <v>0</v>
      </c>
      <c r="W14" s="3">
        <v>-388.16</v>
      </c>
      <c r="X14" s="4">
        <v>-2.6964300227921199E-2</v>
      </c>
      <c r="Y14" s="2">
        <v>-3104.19</v>
      </c>
      <c r="Z14" s="7">
        <v>-0.215638682822832</v>
      </c>
      <c r="AA14" s="3">
        <v>-1646.64</v>
      </c>
      <c r="AB14" s="4">
        <v>-0.11438709637083699</v>
      </c>
      <c r="AC14" s="3">
        <v>-1457.55</v>
      </c>
      <c r="AD14" s="4">
        <v>-0.101251586451995</v>
      </c>
      <c r="AE14" s="2">
        <v>0</v>
      </c>
      <c r="AF14" s="7">
        <v>0</v>
      </c>
      <c r="AG14" s="8">
        <v>-3492.35</v>
      </c>
      <c r="AH14" s="9">
        <v>-0.24260298305075301</v>
      </c>
      <c r="AI14" s="2">
        <v>-3492.35</v>
      </c>
      <c r="AJ14" s="7">
        <v>-0.24260298305075301</v>
      </c>
      <c r="AK14" s="10">
        <v>44435</v>
      </c>
      <c r="AL14" s="26">
        <v>31</v>
      </c>
      <c r="AM14" t="s">
        <v>39</v>
      </c>
      <c r="AN14" s="32">
        <v>735.76000000000101</v>
      </c>
      <c r="AO14" s="27">
        <v>735.76000000000101</v>
      </c>
    </row>
    <row r="15" spans="1:41">
      <c r="A15" t="s">
        <v>59</v>
      </c>
      <c r="B15" s="18">
        <v>505.99903225806497</v>
      </c>
      <c r="C15" s="2">
        <v>15685.97</v>
      </c>
      <c r="D15" s="3">
        <v>-11403.89</v>
      </c>
      <c r="E15" s="3">
        <v>4282.08</v>
      </c>
      <c r="F15" s="4">
        <v>0.27298789937759699</v>
      </c>
      <c r="G15" s="3">
        <v>7011.75</v>
      </c>
      <c r="H15" s="4">
        <v>0.44700774003775301</v>
      </c>
      <c r="I15" s="3">
        <v>-807.13</v>
      </c>
      <c r="J15" s="3">
        <v>-1922.54</v>
      </c>
      <c r="K15" s="3">
        <v>-525.96</v>
      </c>
      <c r="L15" s="4">
        <v>-3.3530600912790198E-2</v>
      </c>
      <c r="M15" s="3">
        <v>-161.65</v>
      </c>
      <c r="N15" s="4">
        <v>-1.0305387553335901E-2</v>
      </c>
      <c r="O15" s="3">
        <v>0</v>
      </c>
      <c r="P15" s="4">
        <v>0</v>
      </c>
      <c r="Q15" s="3">
        <v>-1910.59</v>
      </c>
      <c r="R15" s="4">
        <v>-0.121802476990585</v>
      </c>
      <c r="S15" s="5">
        <v>1683.88</v>
      </c>
      <c r="T15" s="6">
        <v>0.107349433920886</v>
      </c>
      <c r="U15" s="3">
        <v>0</v>
      </c>
      <c r="V15" s="4">
        <v>0</v>
      </c>
      <c r="W15" s="3">
        <v>1683.88</v>
      </c>
      <c r="X15" s="4">
        <v>0.107349433920886</v>
      </c>
      <c r="Y15" s="2">
        <v>-2682.8</v>
      </c>
      <c r="Z15" s="7">
        <v>-0.17103182015520901</v>
      </c>
      <c r="AA15" s="3">
        <v>-1827.44</v>
      </c>
      <c r="AB15" s="4">
        <v>-0.116501561586564</v>
      </c>
      <c r="AC15" s="3">
        <v>-855.36000000000104</v>
      </c>
      <c r="AD15" s="4">
        <v>-5.4530258568644498E-2</v>
      </c>
      <c r="AE15" s="2">
        <v>0</v>
      </c>
      <c r="AF15" s="7">
        <v>0</v>
      </c>
      <c r="AG15" s="8">
        <v>-998.92000000000303</v>
      </c>
      <c r="AH15" s="9">
        <v>-6.3682386234322902E-2</v>
      </c>
      <c r="AI15" s="2">
        <v>-998.92000000000303</v>
      </c>
      <c r="AJ15" s="7">
        <v>-6.3682386234322902E-2</v>
      </c>
      <c r="AK15" s="10">
        <v>44792</v>
      </c>
      <c r="AL15" s="26">
        <v>31</v>
      </c>
      <c r="AM15" t="s">
        <v>39</v>
      </c>
      <c r="AN15" s="32">
        <v>-3348.98</v>
      </c>
      <c r="AO15" s="27">
        <v>-3348.98</v>
      </c>
    </row>
    <row r="16" spans="1:41">
      <c r="A16" t="s">
        <v>60</v>
      </c>
      <c r="B16" s="18">
        <v>10647.6048387097</v>
      </c>
      <c r="C16" s="2">
        <v>330075.75</v>
      </c>
      <c r="D16" s="3">
        <v>-176116.24</v>
      </c>
      <c r="E16" s="3">
        <v>153959.51</v>
      </c>
      <c r="F16" s="4">
        <v>0.46643690122646098</v>
      </c>
      <c r="G16" s="3">
        <v>151481.5</v>
      </c>
      <c r="H16" s="4">
        <v>0.45892950330340798</v>
      </c>
      <c r="I16" s="3">
        <v>-499.56</v>
      </c>
      <c r="J16" s="3">
        <v>2977.57</v>
      </c>
      <c r="K16" s="3">
        <v>-79.73</v>
      </c>
      <c r="L16" s="4">
        <v>-2.4155061376062901E-4</v>
      </c>
      <c r="M16" s="3">
        <v>-1665.3</v>
      </c>
      <c r="N16" s="4">
        <v>-5.0452055323664301E-3</v>
      </c>
      <c r="O16" s="3">
        <v>-52561</v>
      </c>
      <c r="P16" s="4">
        <v>-0.15923920494007801</v>
      </c>
      <c r="Q16" s="3">
        <v>-4511.25</v>
      </c>
      <c r="R16" s="4">
        <v>-1.36673172748983E-2</v>
      </c>
      <c r="S16" s="5">
        <v>95142.23</v>
      </c>
      <c r="T16" s="6">
        <v>0.28824362286535699</v>
      </c>
      <c r="U16" s="3">
        <v>-4137.37</v>
      </c>
      <c r="V16" s="4">
        <v>-1.2534607586288901E-2</v>
      </c>
      <c r="W16" s="3">
        <v>91004.86</v>
      </c>
      <c r="X16" s="4">
        <v>0.27570901527906799</v>
      </c>
      <c r="Y16" s="2">
        <v>-6313.8799999999701</v>
      </c>
      <c r="Z16" s="7">
        <v>-1.9128578818649902E-2</v>
      </c>
      <c r="AA16" s="3">
        <v>-5418.98</v>
      </c>
      <c r="AB16" s="4">
        <v>-1.6417382979513E-2</v>
      </c>
      <c r="AC16" s="3">
        <v>-894.89999999996996</v>
      </c>
      <c r="AD16" s="4">
        <v>-2.7111958391368299E-3</v>
      </c>
      <c r="AE16" s="2">
        <v>0</v>
      </c>
      <c r="AF16" s="7">
        <v>0</v>
      </c>
      <c r="AG16" s="8">
        <v>88828.35</v>
      </c>
      <c r="AH16" s="9">
        <v>0.269115044046707</v>
      </c>
      <c r="AI16" s="2">
        <v>84690.98</v>
      </c>
      <c r="AJ16" s="7">
        <v>0.256580436460419</v>
      </c>
      <c r="AK16" s="10">
        <v>44378</v>
      </c>
      <c r="AL16" s="26">
        <v>31</v>
      </c>
      <c r="AM16" t="s">
        <v>35</v>
      </c>
      <c r="AN16" s="32">
        <v>70348.14</v>
      </c>
      <c r="AO16" s="27">
        <v>65704.33</v>
      </c>
    </row>
    <row r="17" spans="1:41">
      <c r="A17" t="s">
        <v>61</v>
      </c>
      <c r="B17" s="18">
        <v>691.80064516129005</v>
      </c>
      <c r="C17" s="2">
        <v>21445.82</v>
      </c>
      <c r="D17" s="3">
        <v>-15302.78</v>
      </c>
      <c r="E17" s="3">
        <v>6143.04</v>
      </c>
      <c r="F17" s="4">
        <v>0.286444631168218</v>
      </c>
      <c r="G17" s="3">
        <v>9781.66</v>
      </c>
      <c r="H17" s="4">
        <v>0.45611032825977299</v>
      </c>
      <c r="I17" s="3">
        <v>-2488.56</v>
      </c>
      <c r="J17" s="3">
        <v>-1150.06</v>
      </c>
      <c r="K17" s="3">
        <v>-543.22</v>
      </c>
      <c r="L17" s="4">
        <v>-2.5329877803693199E-2</v>
      </c>
      <c r="M17" s="3">
        <v>-183.5</v>
      </c>
      <c r="N17" s="4">
        <v>-8.5564459647614298E-3</v>
      </c>
      <c r="O17" s="3">
        <v>0</v>
      </c>
      <c r="P17" s="4">
        <v>0</v>
      </c>
      <c r="Q17" s="3">
        <v>-3228.29</v>
      </c>
      <c r="R17" s="4">
        <v>-0.15053236481514801</v>
      </c>
      <c r="S17" s="5">
        <v>2188.0300000000002</v>
      </c>
      <c r="T17" s="6">
        <v>0.102025942584616</v>
      </c>
      <c r="U17" s="3">
        <v>0</v>
      </c>
      <c r="V17" s="4">
        <v>0</v>
      </c>
      <c r="W17" s="3">
        <v>2188.0300000000002</v>
      </c>
      <c r="X17" s="4">
        <v>0.102025942584616</v>
      </c>
      <c r="Y17" s="2">
        <v>-2375.86</v>
      </c>
      <c r="Z17" s="7">
        <v>-0.110784292696665</v>
      </c>
      <c r="AA17" s="3">
        <v>-452.42</v>
      </c>
      <c r="AB17" s="4">
        <v>-2.1095952497969299E-2</v>
      </c>
      <c r="AC17" s="3">
        <v>-1923.44</v>
      </c>
      <c r="AD17" s="4">
        <v>-8.9688340198696107E-2</v>
      </c>
      <c r="AE17" s="2">
        <v>0</v>
      </c>
      <c r="AF17" s="7">
        <v>0</v>
      </c>
      <c r="AG17" s="8">
        <v>-187.83</v>
      </c>
      <c r="AH17" s="9">
        <v>-8.7583501120497998E-3</v>
      </c>
      <c r="AI17" s="2">
        <v>-187.83</v>
      </c>
      <c r="AJ17" s="7">
        <v>-8.7583501120497998E-3</v>
      </c>
      <c r="AK17" s="10">
        <v>44416</v>
      </c>
      <c r="AL17" s="26">
        <v>31</v>
      </c>
      <c r="AM17" t="s">
        <v>39</v>
      </c>
      <c r="AN17" s="32">
        <v>971.21999999999798</v>
      </c>
      <c r="AO17" s="27">
        <v>971.21999999999798</v>
      </c>
    </row>
    <row r="18" spans="1:41">
      <c r="A18" t="s">
        <v>62</v>
      </c>
      <c r="B18" s="18">
        <v>11770.9867741936</v>
      </c>
      <c r="C18" s="2">
        <v>364900.59</v>
      </c>
      <c r="D18" s="3">
        <v>-131558.89000000001</v>
      </c>
      <c r="E18" s="3">
        <v>233341.7</v>
      </c>
      <c r="F18" s="4">
        <v>0.63946649140797496</v>
      </c>
      <c r="G18" s="3">
        <v>228116.61</v>
      </c>
      <c r="H18" s="4">
        <v>0.62514727641300905</v>
      </c>
      <c r="I18" s="3">
        <v>-8544</v>
      </c>
      <c r="J18" s="3">
        <v>13769.09</v>
      </c>
      <c r="K18" s="3">
        <v>538.94000000000005</v>
      </c>
      <c r="L18" s="4">
        <v>1.4769502016974E-3</v>
      </c>
      <c r="M18" s="3">
        <v>-659.92</v>
      </c>
      <c r="N18" s="4">
        <v>-1.80849255409535E-3</v>
      </c>
      <c r="O18" s="3">
        <v>-122982</v>
      </c>
      <c r="P18" s="4">
        <v>-0.33702877816667798</v>
      </c>
      <c r="Q18" s="3">
        <v>-1223.03</v>
      </c>
      <c r="R18" s="4">
        <v>-3.35167997398963E-3</v>
      </c>
      <c r="S18" s="5">
        <v>109015.69</v>
      </c>
      <c r="T18" s="6">
        <v>0.29875449091490902</v>
      </c>
      <c r="U18" s="3">
        <v>-20566.150000000001</v>
      </c>
      <c r="V18" s="4">
        <v>-5.6360966695066197E-2</v>
      </c>
      <c r="W18" s="3">
        <v>88449.540000000095</v>
      </c>
      <c r="X18" s="4">
        <v>0.242393524219843</v>
      </c>
      <c r="Y18" s="2">
        <v>-19432.830000000002</v>
      </c>
      <c r="Z18" s="7">
        <v>-5.3255134501152698E-2</v>
      </c>
      <c r="AA18" s="3">
        <v>-5436.19</v>
      </c>
      <c r="AB18" s="4">
        <v>-1.48977287211292E-2</v>
      </c>
      <c r="AC18" s="3">
        <v>-13996.64</v>
      </c>
      <c r="AD18" s="4">
        <v>-3.8357405780023501E-2</v>
      </c>
      <c r="AE18" s="2">
        <v>0</v>
      </c>
      <c r="AF18" s="7">
        <v>0</v>
      </c>
      <c r="AG18" s="8">
        <v>89582.860000000102</v>
      </c>
      <c r="AH18" s="9">
        <v>0.245499356413757</v>
      </c>
      <c r="AI18" s="2">
        <v>69016.710000000094</v>
      </c>
      <c r="AJ18" s="7">
        <v>0.18913838971868999</v>
      </c>
      <c r="AK18" s="10">
        <v>42691</v>
      </c>
      <c r="AL18" s="26">
        <v>31</v>
      </c>
      <c r="AM18" t="s">
        <v>31</v>
      </c>
      <c r="AN18" s="32">
        <v>65173.62</v>
      </c>
      <c r="AO18" s="27">
        <v>42090.05</v>
      </c>
    </row>
    <row r="19" spans="1:41">
      <c r="A19" t="s">
        <v>63</v>
      </c>
      <c r="B19" s="18">
        <v>478.05193548387098</v>
      </c>
      <c r="C19" s="2">
        <v>14819.61</v>
      </c>
      <c r="D19" s="3">
        <v>-11402.57</v>
      </c>
      <c r="E19" s="3">
        <v>3417.04</v>
      </c>
      <c r="F19" s="4">
        <v>0.23057556845288099</v>
      </c>
      <c r="G19" s="3">
        <v>6237.97</v>
      </c>
      <c r="H19" s="4">
        <v>0.42092673154016902</v>
      </c>
      <c r="I19" s="3">
        <v>-2820.93</v>
      </c>
      <c r="J19" s="3">
        <v>0</v>
      </c>
      <c r="K19" s="3">
        <v>41.53</v>
      </c>
      <c r="L19" s="4">
        <v>2.8023679435558702E-3</v>
      </c>
      <c r="M19" s="3">
        <v>0</v>
      </c>
      <c r="N19" s="4">
        <v>0</v>
      </c>
      <c r="O19" s="3">
        <v>0</v>
      </c>
      <c r="P19" s="4">
        <v>0</v>
      </c>
      <c r="Q19" s="3">
        <v>-2825.31</v>
      </c>
      <c r="R19" s="4">
        <v>-0.19064671742373801</v>
      </c>
      <c r="S19" s="5">
        <v>633.25999999999794</v>
      </c>
      <c r="T19" s="6">
        <v>4.2731218972698902E-2</v>
      </c>
      <c r="U19" s="3">
        <v>0</v>
      </c>
      <c r="V19" s="4">
        <v>0</v>
      </c>
      <c r="W19" s="3">
        <v>633.25999999999794</v>
      </c>
      <c r="X19" s="4">
        <v>4.2731218972698902E-2</v>
      </c>
      <c r="Y19" s="2">
        <v>-1478.74</v>
      </c>
      <c r="Z19" s="7">
        <v>-9.9782652849838796E-2</v>
      </c>
      <c r="AA19" s="3">
        <v>-684.88</v>
      </c>
      <c r="AB19" s="4">
        <v>-4.6214441540634303E-2</v>
      </c>
      <c r="AC19" s="3">
        <v>-793.86</v>
      </c>
      <c r="AD19" s="4">
        <v>-5.35682113092045E-2</v>
      </c>
      <c r="AE19" s="2">
        <v>0</v>
      </c>
      <c r="AF19" s="7">
        <v>0</v>
      </c>
      <c r="AG19" s="8">
        <v>-845.48000000000195</v>
      </c>
      <c r="AH19" s="9">
        <v>-5.7051433877139998E-2</v>
      </c>
      <c r="AI19" s="2">
        <v>-845.48000000000195</v>
      </c>
      <c r="AJ19" s="7">
        <v>-5.7051433877139998E-2</v>
      </c>
      <c r="AK19" s="10">
        <v>45110</v>
      </c>
      <c r="AL19" s="26">
        <v>31</v>
      </c>
      <c r="AM19" t="s">
        <v>39</v>
      </c>
      <c r="AN19" s="32">
        <v>465.50999999999902</v>
      </c>
      <c r="AO19" s="27">
        <v>465.50999999999902</v>
      </c>
    </row>
    <row r="20" spans="1:41">
      <c r="A20" t="s">
        <v>64</v>
      </c>
      <c r="B20" s="18">
        <v>520.90838709677405</v>
      </c>
      <c r="C20" s="2">
        <v>16148.16</v>
      </c>
      <c r="D20" s="3">
        <v>-10851.19</v>
      </c>
      <c r="E20" s="3">
        <v>5296.97</v>
      </c>
      <c r="F20" s="4">
        <v>0.32802313080871098</v>
      </c>
      <c r="G20" s="3">
        <v>7101.15</v>
      </c>
      <c r="H20" s="4">
        <v>0.439749791926758</v>
      </c>
      <c r="I20" s="3">
        <v>-1531.42</v>
      </c>
      <c r="J20" s="3">
        <v>-272.76</v>
      </c>
      <c r="K20" s="3">
        <v>-1399.51</v>
      </c>
      <c r="L20" s="4">
        <v>-8.6666840061034797E-2</v>
      </c>
      <c r="M20" s="3">
        <v>-9.18</v>
      </c>
      <c r="N20" s="4">
        <v>-5.6848582129481002E-4</v>
      </c>
      <c r="O20" s="3">
        <v>0</v>
      </c>
      <c r="P20" s="4">
        <v>0</v>
      </c>
      <c r="Q20" s="3">
        <v>-1487.09</v>
      </c>
      <c r="R20" s="4">
        <v>-9.2090368190555494E-2</v>
      </c>
      <c r="S20" s="5">
        <v>2401.19</v>
      </c>
      <c r="T20" s="6">
        <v>0.148697436735826</v>
      </c>
      <c r="U20" s="3">
        <v>0</v>
      </c>
      <c r="V20" s="4">
        <v>0</v>
      </c>
      <c r="W20" s="3">
        <v>2401.19</v>
      </c>
      <c r="X20" s="4">
        <v>0.148697436735826</v>
      </c>
      <c r="Y20" s="2">
        <v>-1804.88</v>
      </c>
      <c r="Z20" s="7">
        <v>-0.11177000971008499</v>
      </c>
      <c r="AA20" s="3">
        <v>-387.26</v>
      </c>
      <c r="AB20" s="4">
        <v>-2.39816796464737E-2</v>
      </c>
      <c r="AC20" s="3">
        <v>-1417.62</v>
      </c>
      <c r="AD20" s="4">
        <v>-8.7788330063611003E-2</v>
      </c>
      <c r="AE20" s="2">
        <v>0</v>
      </c>
      <c r="AF20" s="7">
        <v>0</v>
      </c>
      <c r="AG20" s="8">
        <v>596.30999999999699</v>
      </c>
      <c r="AH20" s="9">
        <v>3.6927427025741498E-2</v>
      </c>
      <c r="AI20" s="2">
        <v>596.30999999999699</v>
      </c>
      <c r="AJ20" s="7">
        <v>3.6927427025741498E-2</v>
      </c>
      <c r="AK20" s="10">
        <v>45157</v>
      </c>
      <c r="AL20" s="26">
        <v>31</v>
      </c>
      <c r="AM20" t="s">
        <v>39</v>
      </c>
      <c r="AN20" s="32">
        <v>1164.1400000000001</v>
      </c>
      <c r="AO20" s="27">
        <v>1164.1400000000001</v>
      </c>
    </row>
    <row r="21" spans="1:41">
      <c r="A21" t="s">
        <v>65</v>
      </c>
      <c r="B21" s="18">
        <v>267.98387096774201</v>
      </c>
      <c r="C21" s="2">
        <v>8307.5</v>
      </c>
      <c r="D21" s="3">
        <v>-5618.73</v>
      </c>
      <c r="E21" s="3">
        <v>2688.77</v>
      </c>
      <c r="F21" s="4">
        <v>0.32365573277159199</v>
      </c>
      <c r="G21" s="3">
        <v>2822.12</v>
      </c>
      <c r="H21" s="4">
        <v>0.33970749322901</v>
      </c>
      <c r="I21" s="3">
        <v>-133.35</v>
      </c>
      <c r="J21" s="3">
        <v>0</v>
      </c>
      <c r="K21" s="3">
        <v>-89.1</v>
      </c>
      <c r="L21" s="4">
        <v>-1.07252482696359E-2</v>
      </c>
      <c r="M21" s="3">
        <v>-131.78</v>
      </c>
      <c r="N21" s="4">
        <v>-1.5862774601263899E-2</v>
      </c>
      <c r="O21" s="3">
        <v>0</v>
      </c>
      <c r="P21" s="4">
        <v>0</v>
      </c>
      <c r="Q21" s="3">
        <v>-2013.09</v>
      </c>
      <c r="R21" s="4">
        <v>-0.242321998194403</v>
      </c>
      <c r="S21" s="5">
        <v>454.8</v>
      </c>
      <c r="T21" s="6">
        <v>5.4745711706289502E-2</v>
      </c>
      <c r="U21" s="3">
        <v>0</v>
      </c>
      <c r="V21" s="4">
        <v>0</v>
      </c>
      <c r="W21" s="3">
        <v>454.8</v>
      </c>
      <c r="X21" s="4">
        <v>5.4745711706289502E-2</v>
      </c>
      <c r="Y21" s="2">
        <v>-3487.19</v>
      </c>
      <c r="Z21" s="7">
        <v>-0.41976406861269899</v>
      </c>
      <c r="AA21" s="3">
        <v>-947.28</v>
      </c>
      <c r="AB21" s="4">
        <v>-0.114027083960277</v>
      </c>
      <c r="AC21" s="3">
        <v>-2539.91</v>
      </c>
      <c r="AD21" s="4">
        <v>-0.30573698465242199</v>
      </c>
      <c r="AE21" s="2">
        <v>0</v>
      </c>
      <c r="AF21" s="7">
        <v>0</v>
      </c>
      <c r="AG21" s="8">
        <v>-3032.39</v>
      </c>
      <c r="AH21" s="9">
        <v>-0.36501835690640999</v>
      </c>
      <c r="AI21" s="2">
        <v>-3032.39</v>
      </c>
      <c r="AJ21" s="7">
        <v>-0.36501835690640999</v>
      </c>
      <c r="AK21" s="10">
        <v>44771</v>
      </c>
      <c r="AL21" s="26">
        <v>31</v>
      </c>
      <c r="AM21" t="s">
        <v>39</v>
      </c>
      <c r="AN21" s="32">
        <v>-3675.05</v>
      </c>
      <c r="AO21" s="27">
        <v>-3675.05</v>
      </c>
    </row>
    <row r="22" spans="1:41">
      <c r="A22" t="s">
        <v>66</v>
      </c>
      <c r="B22" s="18">
        <v>215.04354838709699</v>
      </c>
      <c r="C22" s="2">
        <v>6666.35</v>
      </c>
      <c r="D22" s="3">
        <v>-5498.95</v>
      </c>
      <c r="E22" s="3">
        <v>1167.4000000000001</v>
      </c>
      <c r="F22" s="4">
        <v>0.175118318120111</v>
      </c>
      <c r="G22" s="3">
        <v>3204.92</v>
      </c>
      <c r="H22" s="4">
        <v>0.48076083613971698</v>
      </c>
      <c r="I22" s="3">
        <v>-1687.68</v>
      </c>
      <c r="J22" s="3">
        <v>-349.84</v>
      </c>
      <c r="K22" s="3">
        <v>-132.91</v>
      </c>
      <c r="L22" s="4">
        <v>-1.9937447028733901E-2</v>
      </c>
      <c r="M22" s="3">
        <v>0</v>
      </c>
      <c r="N22" s="4">
        <v>0</v>
      </c>
      <c r="O22" s="3">
        <v>0</v>
      </c>
      <c r="P22" s="4">
        <v>0</v>
      </c>
      <c r="Q22" s="3">
        <v>-1758.13</v>
      </c>
      <c r="R22" s="4">
        <v>-0.26373202727129502</v>
      </c>
      <c r="S22" s="5">
        <v>-723.64</v>
      </c>
      <c r="T22" s="6">
        <v>-0.10855115617991801</v>
      </c>
      <c r="U22" s="3">
        <v>0</v>
      </c>
      <c r="V22" s="4">
        <v>0</v>
      </c>
      <c r="W22" s="3">
        <v>-723.64</v>
      </c>
      <c r="X22" s="4">
        <v>-0.10855115617991801</v>
      </c>
      <c r="Y22" s="2">
        <v>-2292.81</v>
      </c>
      <c r="Z22" s="7">
        <v>-0.34393783704726</v>
      </c>
      <c r="AA22" s="3">
        <v>-784.29</v>
      </c>
      <c r="AB22" s="4">
        <v>-0.117649088331696</v>
      </c>
      <c r="AC22" s="3">
        <v>-1508.52</v>
      </c>
      <c r="AD22" s="4">
        <v>-0.22628874871556401</v>
      </c>
      <c r="AE22" s="2">
        <v>0</v>
      </c>
      <c r="AF22" s="7">
        <v>0</v>
      </c>
      <c r="AG22" s="8">
        <v>-3016.45</v>
      </c>
      <c r="AH22" s="9">
        <v>-0.452488993227178</v>
      </c>
      <c r="AI22" s="2">
        <v>-3016.45</v>
      </c>
      <c r="AJ22" s="7">
        <v>-0.452488993227178</v>
      </c>
      <c r="AK22" s="10">
        <v>44499</v>
      </c>
      <c r="AL22" s="26">
        <v>31</v>
      </c>
      <c r="AM22" t="s">
        <v>39</v>
      </c>
      <c r="AN22" s="32">
        <v>-3880.96</v>
      </c>
      <c r="AO22" s="27">
        <v>-3880.96</v>
      </c>
    </row>
    <row r="23" spans="1:41">
      <c r="A23" s="57" t="s">
        <v>67</v>
      </c>
      <c r="B23" s="18">
        <v>10631.8658064516</v>
      </c>
      <c r="C23" s="2">
        <v>329587.84000000003</v>
      </c>
      <c r="D23" s="3">
        <v>-153638.65</v>
      </c>
      <c r="E23" s="3">
        <v>175949.19</v>
      </c>
      <c r="F23" s="4">
        <v>0.53384612126466802</v>
      </c>
      <c r="G23" s="3">
        <v>180568.17</v>
      </c>
      <c r="H23" s="4">
        <v>0.54786053393232004</v>
      </c>
      <c r="I23" s="3">
        <v>-7250.42</v>
      </c>
      <c r="J23" s="3">
        <v>2631.44</v>
      </c>
      <c r="K23" s="3">
        <v>445.79</v>
      </c>
      <c r="L23" s="4">
        <v>1.3525681044543401E-3</v>
      </c>
      <c r="M23" s="3">
        <v>-147.37</v>
      </c>
      <c r="N23" s="4">
        <v>-4.4713421466034703E-4</v>
      </c>
      <c r="O23" s="3">
        <v>-89517</v>
      </c>
      <c r="P23" s="4">
        <v>-0.27160286010551798</v>
      </c>
      <c r="Q23" s="3">
        <v>0</v>
      </c>
      <c r="R23" s="4">
        <v>0</v>
      </c>
      <c r="S23" s="5">
        <v>86730.61</v>
      </c>
      <c r="T23" s="6">
        <v>0.263148695048944</v>
      </c>
      <c r="U23" s="3">
        <v>-10070.17</v>
      </c>
      <c r="V23" s="4">
        <v>-3.0553827471304799E-2</v>
      </c>
      <c r="W23" s="3">
        <v>76660.44</v>
      </c>
      <c r="X23" s="4">
        <v>0.232594867577639</v>
      </c>
      <c r="Y23" s="2">
        <v>-10668.81</v>
      </c>
      <c r="Z23" s="7">
        <v>-3.2370156617428501E-2</v>
      </c>
      <c r="AA23" s="3">
        <v>-5127.3900000000003</v>
      </c>
      <c r="AB23" s="4">
        <v>-1.5556975645703399E-2</v>
      </c>
      <c r="AC23" s="3">
        <v>-5541.4199999999701</v>
      </c>
      <c r="AD23" s="4">
        <v>-1.68131809717251E-2</v>
      </c>
      <c r="AE23" s="2">
        <v>0</v>
      </c>
      <c r="AF23" s="7">
        <v>0</v>
      </c>
      <c r="AG23" s="8">
        <v>76061.8</v>
      </c>
      <c r="AH23" s="9">
        <v>0.230778538431515</v>
      </c>
      <c r="AI23" s="2">
        <v>65991.63</v>
      </c>
      <c r="AJ23" s="7">
        <v>0.20022471096021</v>
      </c>
      <c r="AK23" s="10">
        <v>43273</v>
      </c>
      <c r="AL23" s="26">
        <v>31</v>
      </c>
      <c r="AM23" t="s">
        <v>31</v>
      </c>
      <c r="AN23" s="32">
        <v>49381.26</v>
      </c>
      <c r="AO23" s="27">
        <v>34127.629999999997</v>
      </c>
    </row>
    <row r="24" spans="1:41">
      <c r="A24" t="s">
        <v>68</v>
      </c>
      <c r="B24" s="18">
        <v>23542.380952381001</v>
      </c>
      <c r="C24" s="2">
        <v>494390</v>
      </c>
      <c r="D24" s="3">
        <v>-239306.63</v>
      </c>
      <c r="E24" s="3">
        <v>255083.37</v>
      </c>
      <c r="F24" s="4">
        <v>0.51595576366835905</v>
      </c>
      <c r="G24" s="3">
        <v>256507.89</v>
      </c>
      <c r="H24" s="4">
        <v>0.51883713262808695</v>
      </c>
      <c r="I24" s="3">
        <v>-5235.9799999999996</v>
      </c>
      <c r="J24" s="3">
        <v>3811.46</v>
      </c>
      <c r="K24" s="3">
        <v>844.3</v>
      </c>
      <c r="L24" s="4">
        <v>1.70776107930986E-3</v>
      </c>
      <c r="M24" s="3">
        <v>-2593.39</v>
      </c>
      <c r="N24" s="4">
        <v>-5.2456360363276004E-3</v>
      </c>
      <c r="O24" s="3">
        <v>-144253</v>
      </c>
      <c r="P24" s="4">
        <v>-0.29177976900827302</v>
      </c>
      <c r="Q24" s="3">
        <v>-7979.17</v>
      </c>
      <c r="R24" s="4">
        <v>-1.6139424341107201E-2</v>
      </c>
      <c r="S24" s="5">
        <v>101102.11</v>
      </c>
      <c r="T24" s="6">
        <v>0.204498695361961</v>
      </c>
      <c r="U24" s="3">
        <v>-27624.93</v>
      </c>
      <c r="V24" s="4">
        <v>-5.5876797669855802E-2</v>
      </c>
      <c r="W24" s="3">
        <v>73477.179999999993</v>
      </c>
      <c r="X24" s="4">
        <v>0.14862189769210499</v>
      </c>
      <c r="Y24" s="2">
        <v>-9331.2599999999602</v>
      </c>
      <c r="Z24" s="7">
        <v>-1.8874289528509801E-2</v>
      </c>
      <c r="AA24" s="3">
        <v>-8923.3799999999992</v>
      </c>
      <c r="AB24" s="4">
        <v>-1.8049272841279201E-2</v>
      </c>
      <c r="AC24" s="3">
        <v>-407.87999999995901</v>
      </c>
      <c r="AD24" s="4">
        <v>-8.2501668723064601E-4</v>
      </c>
      <c r="AE24" s="2">
        <v>0</v>
      </c>
      <c r="AF24" s="7">
        <v>0</v>
      </c>
      <c r="AG24" s="8">
        <v>91770.85</v>
      </c>
      <c r="AH24" s="9">
        <v>0.18562440583345099</v>
      </c>
      <c r="AI24" s="2">
        <v>64145.919999999998</v>
      </c>
      <c r="AJ24" s="7">
        <v>0.12974760816359601</v>
      </c>
      <c r="AK24" s="10">
        <v>44529</v>
      </c>
      <c r="AL24" s="26">
        <v>21</v>
      </c>
      <c r="AM24" t="s">
        <v>35</v>
      </c>
      <c r="AN24" s="32">
        <v>75020.319999999905</v>
      </c>
      <c r="AO24" s="27">
        <v>48599.119999999901</v>
      </c>
    </row>
    <row r="25" spans="1:41">
      <c r="A25" t="s">
        <v>69</v>
      </c>
      <c r="B25" s="18">
        <v>8989.8845161290301</v>
      </c>
      <c r="C25" s="2">
        <v>278686.42</v>
      </c>
      <c r="D25" s="3">
        <v>-125327.95</v>
      </c>
      <c r="E25" s="3">
        <v>153358.47</v>
      </c>
      <c r="F25" s="4">
        <v>0.55029043036973202</v>
      </c>
      <c r="G25" s="3">
        <v>151311.04999999999</v>
      </c>
      <c r="H25" s="4">
        <v>0.54294375018344998</v>
      </c>
      <c r="I25" s="3">
        <v>-2859.72</v>
      </c>
      <c r="J25" s="3">
        <v>4907.1400000000003</v>
      </c>
      <c r="K25" s="3">
        <v>85.57</v>
      </c>
      <c r="L25" s="4">
        <v>3.0704761286897298E-4</v>
      </c>
      <c r="M25" s="3">
        <v>-531.20000000000005</v>
      </c>
      <c r="N25" s="4">
        <v>-1.9060849825405901E-3</v>
      </c>
      <c r="O25" s="3">
        <v>-72909</v>
      </c>
      <c r="P25" s="4">
        <v>-0.261616622726002</v>
      </c>
      <c r="Q25" s="3">
        <v>-3640.99</v>
      </c>
      <c r="R25" s="4">
        <v>-1.30648274860325E-2</v>
      </c>
      <c r="S25" s="5">
        <v>76362.850000000006</v>
      </c>
      <c r="T25" s="6">
        <v>0.27400994278802698</v>
      </c>
      <c r="U25" s="3">
        <v>-7498.19</v>
      </c>
      <c r="V25" s="4">
        <v>-2.6905473183802799E-2</v>
      </c>
      <c r="W25" s="3">
        <v>68864.66</v>
      </c>
      <c r="X25" s="4">
        <v>0.247104469604224</v>
      </c>
      <c r="Y25" s="2">
        <v>-10951.53</v>
      </c>
      <c r="Z25" s="7">
        <v>-3.9296963232008202E-2</v>
      </c>
      <c r="AA25" s="3">
        <v>-4517.09</v>
      </c>
      <c r="AB25" s="4">
        <v>-1.6208504167515601E-2</v>
      </c>
      <c r="AC25" s="3">
        <v>-6434.4399999999896</v>
      </c>
      <c r="AD25" s="4">
        <v>-2.3088459064492601E-2</v>
      </c>
      <c r="AE25" s="2">
        <v>0</v>
      </c>
      <c r="AF25" s="7">
        <v>0</v>
      </c>
      <c r="AG25" s="8">
        <v>65411.32</v>
      </c>
      <c r="AH25" s="9">
        <v>0.234712979556019</v>
      </c>
      <c r="AI25" s="2">
        <v>57913.13</v>
      </c>
      <c r="AJ25" s="7">
        <v>0.20780750637221601</v>
      </c>
      <c r="AK25" s="10">
        <v>43654</v>
      </c>
      <c r="AL25" s="26">
        <v>31</v>
      </c>
      <c r="AM25" t="s">
        <v>33</v>
      </c>
      <c r="AN25" s="32">
        <v>29800.83</v>
      </c>
      <c r="AO25" s="27">
        <v>19618.93</v>
      </c>
    </row>
    <row r="26" spans="1:41">
      <c r="A26" t="s">
        <v>70</v>
      </c>
      <c r="B26" s="18">
        <v>331.35322580645197</v>
      </c>
      <c r="C26" s="2">
        <v>10271.950000000001</v>
      </c>
      <c r="D26" s="3">
        <v>-7024.44</v>
      </c>
      <c r="E26" s="3">
        <v>3247.51</v>
      </c>
      <c r="F26" s="4">
        <v>0.31615321336260399</v>
      </c>
      <c r="G26" s="3">
        <v>3247.51</v>
      </c>
      <c r="H26" s="4">
        <v>0.31615321336260399</v>
      </c>
      <c r="I26" s="3">
        <v>0</v>
      </c>
      <c r="J26" s="3">
        <v>0</v>
      </c>
      <c r="K26" s="3">
        <v>118.31</v>
      </c>
      <c r="L26" s="4">
        <v>1.15177741324675E-2</v>
      </c>
      <c r="M26" s="3">
        <v>-696.35</v>
      </c>
      <c r="N26" s="4">
        <v>-6.77914125360813E-2</v>
      </c>
      <c r="O26" s="3">
        <v>0</v>
      </c>
      <c r="P26" s="4">
        <v>0</v>
      </c>
      <c r="Q26" s="3">
        <v>-402.98</v>
      </c>
      <c r="R26" s="4">
        <v>-3.9231109964515003E-2</v>
      </c>
      <c r="S26" s="5">
        <v>2266.4899999999998</v>
      </c>
      <c r="T26" s="6">
        <v>0.22064846499447499</v>
      </c>
      <c r="U26" s="3">
        <v>0</v>
      </c>
      <c r="V26" s="4">
        <v>0</v>
      </c>
      <c r="W26" s="3">
        <v>2266.4899999999998</v>
      </c>
      <c r="X26" s="4">
        <v>0.22064846499447499</v>
      </c>
      <c r="Y26" s="2">
        <v>-1478.18</v>
      </c>
      <c r="Z26" s="7">
        <v>-0.143904516669182</v>
      </c>
      <c r="AA26" s="3">
        <v>-131.83000000000001</v>
      </c>
      <c r="AB26" s="4">
        <v>-1.2833979916179499E-2</v>
      </c>
      <c r="AC26" s="3">
        <v>-1346.35</v>
      </c>
      <c r="AD26" s="4">
        <v>-0.13107053675300201</v>
      </c>
      <c r="AE26" s="2">
        <v>0</v>
      </c>
      <c r="AF26" s="7">
        <v>0</v>
      </c>
      <c r="AG26" s="8">
        <v>788.31</v>
      </c>
      <c r="AH26" s="9">
        <v>7.6743948325293604E-2</v>
      </c>
      <c r="AI26" s="2">
        <v>788.31</v>
      </c>
      <c r="AJ26" s="7">
        <v>7.6743948325293604E-2</v>
      </c>
      <c r="AK26" s="10">
        <v>43556</v>
      </c>
      <c r="AL26" s="26">
        <v>31</v>
      </c>
      <c r="AM26" t="s">
        <v>41</v>
      </c>
      <c r="AN26" s="32">
        <v>-734.43999999999801</v>
      </c>
      <c r="AO26" s="27">
        <v>-734.43999999999801</v>
      </c>
    </row>
    <row r="27" spans="1:41">
      <c r="A27" t="s">
        <v>71</v>
      </c>
      <c r="B27" s="18">
        <v>408.23064516129</v>
      </c>
      <c r="C27" s="2">
        <v>12655.15</v>
      </c>
      <c r="D27" s="3">
        <v>-7899.57</v>
      </c>
      <c r="E27" s="3">
        <v>4755.58</v>
      </c>
      <c r="F27" s="4">
        <v>0.37578219143984898</v>
      </c>
      <c r="G27" s="3">
        <v>5627.89</v>
      </c>
      <c r="H27" s="4">
        <v>0.44471144158702203</v>
      </c>
      <c r="I27" s="3">
        <v>-226.59</v>
      </c>
      <c r="J27" s="3">
        <v>-645.72</v>
      </c>
      <c r="K27" s="3">
        <v>65.13</v>
      </c>
      <c r="L27" s="4">
        <v>5.1465213766727401E-3</v>
      </c>
      <c r="M27" s="3">
        <v>0</v>
      </c>
      <c r="N27" s="4">
        <v>0</v>
      </c>
      <c r="O27" s="3">
        <v>0</v>
      </c>
      <c r="P27" s="4">
        <v>0</v>
      </c>
      <c r="Q27" s="3">
        <v>-1758.13</v>
      </c>
      <c r="R27" s="4">
        <v>-0.13892604986902601</v>
      </c>
      <c r="S27" s="5">
        <v>3062.58</v>
      </c>
      <c r="T27" s="6">
        <v>0.24200266294749601</v>
      </c>
      <c r="U27" s="3">
        <v>0</v>
      </c>
      <c r="V27" s="4">
        <v>0</v>
      </c>
      <c r="W27" s="3">
        <v>3062.58</v>
      </c>
      <c r="X27" s="4">
        <v>0.24200266294749601</v>
      </c>
      <c r="Y27" s="2">
        <v>-1669.4</v>
      </c>
      <c r="Z27" s="7">
        <v>-0.13191467505323901</v>
      </c>
      <c r="AA27" s="3">
        <v>-143.4</v>
      </c>
      <c r="AB27" s="4">
        <v>-1.13313552190215E-2</v>
      </c>
      <c r="AC27" s="3">
        <v>-1526</v>
      </c>
      <c r="AD27" s="4">
        <v>-0.12058331983421799</v>
      </c>
      <c r="AE27" s="2">
        <v>0</v>
      </c>
      <c r="AF27" s="7">
        <v>0</v>
      </c>
      <c r="AG27" s="8">
        <v>1393.18</v>
      </c>
      <c r="AH27" s="9">
        <v>0.110087987894256</v>
      </c>
      <c r="AI27" s="2">
        <v>1393.18</v>
      </c>
      <c r="AJ27" s="7">
        <v>0.110087987894256</v>
      </c>
      <c r="AK27" s="10">
        <v>44489</v>
      </c>
      <c r="AL27" s="26">
        <v>31</v>
      </c>
      <c r="AM27" t="s">
        <v>39</v>
      </c>
      <c r="AN27" s="32">
        <v>1588.58</v>
      </c>
      <c r="AO27" s="27">
        <v>1588.58</v>
      </c>
    </row>
    <row r="28" spans="1:41">
      <c r="A28" s="57" t="s">
        <v>72</v>
      </c>
      <c r="B28" s="18">
        <v>7281.9677419354803</v>
      </c>
      <c r="C28" s="2">
        <v>225741</v>
      </c>
      <c r="D28" s="3">
        <v>-70497.63</v>
      </c>
      <c r="E28" s="3">
        <v>155243.37</v>
      </c>
      <c r="F28" s="4">
        <v>0.68770568926335895</v>
      </c>
      <c r="G28" s="3">
        <v>160088.41</v>
      </c>
      <c r="H28" s="4">
        <v>0.70916851613131904</v>
      </c>
      <c r="I28" s="3">
        <v>-3659.94</v>
      </c>
      <c r="J28" s="3">
        <v>-1185.0999999999999</v>
      </c>
      <c r="K28" s="3">
        <v>2453.7800000000002</v>
      </c>
      <c r="L28" s="4">
        <v>1.0869890715466001E-2</v>
      </c>
      <c r="M28" s="3">
        <v>-683.06</v>
      </c>
      <c r="N28" s="4">
        <v>-3.02585706628393E-3</v>
      </c>
      <c r="O28" s="3">
        <v>-73568</v>
      </c>
      <c r="P28" s="4">
        <v>-0.32589560602637502</v>
      </c>
      <c r="Q28" s="3">
        <v>-392.69</v>
      </c>
      <c r="R28" s="4">
        <v>-1.7395599381592199E-3</v>
      </c>
      <c r="S28" s="5">
        <v>83053.399999999994</v>
      </c>
      <c r="T28" s="6">
        <v>0.36791455694800701</v>
      </c>
      <c r="U28" s="3">
        <v>-12370.42</v>
      </c>
      <c r="V28" s="4">
        <v>-5.4799172503001203E-2</v>
      </c>
      <c r="W28" s="3">
        <v>70682.98</v>
      </c>
      <c r="X28" s="4">
        <v>0.31311538444500597</v>
      </c>
      <c r="Y28" s="2">
        <v>-13780.74</v>
      </c>
      <c r="Z28" s="7">
        <v>-6.1046686246627797E-2</v>
      </c>
      <c r="AA28" s="3">
        <v>-4835.7299999999996</v>
      </c>
      <c r="AB28" s="4">
        <v>-2.1421584913684299E-2</v>
      </c>
      <c r="AC28" s="3">
        <v>-8945.0100000000093</v>
      </c>
      <c r="AD28" s="4">
        <v>-3.9625101332943502E-2</v>
      </c>
      <c r="AE28" s="2">
        <v>0</v>
      </c>
      <c r="AF28" s="7">
        <v>0</v>
      </c>
      <c r="AG28" s="8">
        <v>69272.66</v>
      </c>
      <c r="AH28" s="9">
        <v>0.306867870701379</v>
      </c>
      <c r="AI28" s="2">
        <v>56902.239999999998</v>
      </c>
      <c r="AJ28" s="7">
        <v>0.25206869819837802</v>
      </c>
      <c r="AK28" s="10">
        <v>40819</v>
      </c>
      <c r="AL28" s="26">
        <v>31</v>
      </c>
      <c r="AM28" t="s">
        <v>31</v>
      </c>
      <c r="AN28" s="32">
        <v>16111.78</v>
      </c>
      <c r="AO28" s="27">
        <v>-2351.63</v>
      </c>
    </row>
    <row r="29" spans="1:41">
      <c r="A29" t="s">
        <v>73</v>
      </c>
      <c r="B29" s="18">
        <v>860.95806451612896</v>
      </c>
      <c r="C29" s="2">
        <v>26689.7</v>
      </c>
      <c r="D29" s="3">
        <v>-16868.53</v>
      </c>
      <c r="E29" s="3">
        <v>9821.17</v>
      </c>
      <c r="F29" s="4">
        <v>0.36797603569916498</v>
      </c>
      <c r="G29" s="3">
        <v>12495.35</v>
      </c>
      <c r="H29" s="4">
        <v>0.468171242089645</v>
      </c>
      <c r="I29" s="3">
        <v>-1385.11</v>
      </c>
      <c r="J29" s="3">
        <v>-1289.07</v>
      </c>
      <c r="K29" s="3">
        <v>127.98</v>
      </c>
      <c r="L29" s="4">
        <v>4.7951082252704197E-3</v>
      </c>
      <c r="M29" s="3">
        <v>0</v>
      </c>
      <c r="N29" s="4">
        <v>0</v>
      </c>
      <c r="O29" s="3">
        <v>0</v>
      </c>
      <c r="P29" s="4">
        <v>0</v>
      </c>
      <c r="Q29" s="3">
        <v>-2211.41</v>
      </c>
      <c r="R29" s="4">
        <v>-8.2856307864082407E-2</v>
      </c>
      <c r="S29" s="5">
        <v>7737.74</v>
      </c>
      <c r="T29" s="6">
        <v>0.28991483606035301</v>
      </c>
      <c r="U29" s="3">
        <v>0</v>
      </c>
      <c r="V29" s="4">
        <v>0</v>
      </c>
      <c r="W29" s="3">
        <v>7737.74</v>
      </c>
      <c r="X29" s="4">
        <v>0.28991483606035301</v>
      </c>
      <c r="Y29" s="2">
        <v>-4389.03</v>
      </c>
      <c r="Z29" s="7">
        <v>-0.164446584262843</v>
      </c>
      <c r="AA29" s="3">
        <v>-986.93</v>
      </c>
      <c r="AB29" s="4">
        <v>-3.6977935308377403E-2</v>
      </c>
      <c r="AC29" s="3">
        <v>-3402.1</v>
      </c>
      <c r="AD29" s="4">
        <v>-0.127468648954466</v>
      </c>
      <c r="AE29" s="2">
        <v>0</v>
      </c>
      <c r="AF29" s="7">
        <v>0</v>
      </c>
      <c r="AG29" s="8">
        <v>3348.71</v>
      </c>
      <c r="AH29" s="9">
        <v>0.12546825179751001</v>
      </c>
      <c r="AI29" s="2">
        <v>3348.71</v>
      </c>
      <c r="AJ29" s="7">
        <v>0.12546825179751001</v>
      </c>
      <c r="AK29" s="10">
        <v>44706</v>
      </c>
      <c r="AL29" s="26">
        <v>31</v>
      </c>
      <c r="AM29" t="s">
        <v>39</v>
      </c>
      <c r="AN29" s="32">
        <v>260.64999999999702</v>
      </c>
      <c r="AO29" s="27">
        <v>260.64999999999702</v>
      </c>
    </row>
    <row r="30" spans="1:41">
      <c r="A30" t="s">
        <v>74</v>
      </c>
      <c r="B30" s="18">
        <v>903.09</v>
      </c>
      <c r="C30" s="2">
        <v>27995.79</v>
      </c>
      <c r="D30" s="3">
        <v>-18897.560000000001</v>
      </c>
      <c r="E30" s="3">
        <v>9098.23</v>
      </c>
      <c r="F30" s="4">
        <v>0.324985649628033</v>
      </c>
      <c r="G30" s="3">
        <v>11252.39</v>
      </c>
      <c r="H30" s="4">
        <v>0.401931504701243</v>
      </c>
      <c r="I30" s="3">
        <v>-292.24</v>
      </c>
      <c r="J30" s="3">
        <v>-1861.92</v>
      </c>
      <c r="K30" s="3">
        <v>25.95</v>
      </c>
      <c r="L30" s="4">
        <v>9.26925084093001E-4</v>
      </c>
      <c r="M30" s="3">
        <v>-41.96</v>
      </c>
      <c r="N30" s="4">
        <v>-1.4987967833734999E-3</v>
      </c>
      <c r="O30" s="3">
        <v>0</v>
      </c>
      <c r="P30" s="4">
        <v>0</v>
      </c>
      <c r="Q30" s="3">
        <v>-5881.34</v>
      </c>
      <c r="R30" s="4">
        <v>-0.21007944408784299</v>
      </c>
      <c r="S30" s="5">
        <v>3200.88</v>
      </c>
      <c r="T30" s="6">
        <v>0.11433433384091</v>
      </c>
      <c r="U30" s="3">
        <v>0</v>
      </c>
      <c r="V30" s="4">
        <v>0</v>
      </c>
      <c r="W30" s="3">
        <v>3200.88</v>
      </c>
      <c r="X30" s="4">
        <v>0.11433433384091</v>
      </c>
      <c r="Y30" s="2">
        <v>-2036.18</v>
      </c>
      <c r="Z30" s="7">
        <v>-7.2731650008804993E-2</v>
      </c>
      <c r="AA30" s="3">
        <v>-601.72</v>
      </c>
      <c r="AB30" s="4">
        <v>-2.1493231660903299E-2</v>
      </c>
      <c r="AC30" s="3">
        <v>-1434.46</v>
      </c>
      <c r="AD30" s="4">
        <v>-5.1238418347901701E-2</v>
      </c>
      <c r="AE30" s="2">
        <v>0</v>
      </c>
      <c r="AF30" s="7">
        <v>0</v>
      </c>
      <c r="AG30" s="8">
        <v>1164.7</v>
      </c>
      <c r="AH30" s="9">
        <v>4.16026838321049E-2</v>
      </c>
      <c r="AI30" s="2">
        <v>1164.7</v>
      </c>
      <c r="AJ30" s="7">
        <v>4.16026838321049E-2</v>
      </c>
      <c r="AK30" s="10">
        <v>43793</v>
      </c>
      <c r="AL30" s="26">
        <v>31</v>
      </c>
      <c r="AM30" t="s">
        <v>37</v>
      </c>
      <c r="AN30" s="32">
        <v>1148.1100000000099</v>
      </c>
      <c r="AO30" s="27">
        <v>1148.1100000000099</v>
      </c>
    </row>
    <row r="31" spans="1:41">
      <c r="A31" t="s">
        <v>75</v>
      </c>
      <c r="B31" s="18">
        <v>884.62451612903203</v>
      </c>
      <c r="C31" s="2">
        <v>27423.360000000001</v>
      </c>
      <c r="D31" s="3">
        <v>-18100.05</v>
      </c>
      <c r="E31" s="3">
        <v>9323.31</v>
      </c>
      <c r="F31" s="4">
        <v>0.33997693936848</v>
      </c>
      <c r="G31" s="3">
        <v>12335.54</v>
      </c>
      <c r="H31" s="4">
        <v>0.44981869471866298</v>
      </c>
      <c r="I31" s="3">
        <v>-2056.92</v>
      </c>
      <c r="J31" s="3">
        <v>-955.31</v>
      </c>
      <c r="K31" s="3">
        <v>80.900000000000006</v>
      </c>
      <c r="L31" s="4">
        <v>2.9500396742047699E-3</v>
      </c>
      <c r="M31" s="3">
        <v>-245.25</v>
      </c>
      <c r="N31" s="4">
        <v>-8.94310544003361E-3</v>
      </c>
      <c r="O31" s="3">
        <v>0</v>
      </c>
      <c r="P31" s="4">
        <v>0</v>
      </c>
      <c r="Q31" s="3">
        <v>-2013.57</v>
      </c>
      <c r="R31" s="4">
        <v>-7.3425357067842895E-2</v>
      </c>
      <c r="S31" s="5">
        <v>7145.39</v>
      </c>
      <c r="T31" s="6">
        <v>0.26055851653480799</v>
      </c>
      <c r="U31" s="3">
        <v>0</v>
      </c>
      <c r="V31" s="4">
        <v>0</v>
      </c>
      <c r="W31" s="3">
        <v>7145.39</v>
      </c>
      <c r="X31" s="4">
        <v>0.26055851653480799</v>
      </c>
      <c r="Y31" s="2">
        <v>-6194.44</v>
      </c>
      <c r="Z31" s="7">
        <v>-0.225881875889752</v>
      </c>
      <c r="AA31" s="3">
        <v>-3772.85</v>
      </c>
      <c r="AB31" s="4">
        <v>-0.137577962729585</v>
      </c>
      <c r="AC31" s="3">
        <v>-2421.59</v>
      </c>
      <c r="AD31" s="4">
        <v>-8.83039131601671E-2</v>
      </c>
      <c r="AE31" s="2">
        <v>0</v>
      </c>
      <c r="AF31" s="7">
        <v>0</v>
      </c>
      <c r="AG31" s="8">
        <v>950.95000000000095</v>
      </c>
      <c r="AH31" s="9">
        <v>3.4676640645055899E-2</v>
      </c>
      <c r="AI31" s="2">
        <v>950.95000000000095</v>
      </c>
      <c r="AJ31" s="7">
        <v>3.4676640645055899E-2</v>
      </c>
      <c r="AK31" s="10">
        <v>44787</v>
      </c>
      <c r="AL31" s="26">
        <v>31</v>
      </c>
      <c r="AM31" t="s">
        <v>39</v>
      </c>
      <c r="AN31" s="32">
        <v>-653.11000000000104</v>
      </c>
      <c r="AO31" s="27">
        <v>-653.11000000000104</v>
      </c>
    </row>
    <row r="32" spans="1:41">
      <c r="A32" t="s">
        <v>76</v>
      </c>
      <c r="B32" s="18">
        <v>605.70869565217401</v>
      </c>
      <c r="C32" s="2">
        <v>13931.3</v>
      </c>
      <c r="D32" s="3">
        <v>-9530.2800000000007</v>
      </c>
      <c r="E32" s="3">
        <v>4401.0200000000004</v>
      </c>
      <c r="F32" s="4">
        <v>0.31590878094650199</v>
      </c>
      <c r="G32" s="3">
        <v>4401.0200000000004</v>
      </c>
      <c r="H32" s="4">
        <v>0.31590878094650199</v>
      </c>
      <c r="I32" s="3">
        <v>0</v>
      </c>
      <c r="J32" s="3">
        <v>0</v>
      </c>
      <c r="K32" s="3">
        <v>-15.67</v>
      </c>
      <c r="L32" s="4">
        <v>-1.1248052945525501E-3</v>
      </c>
      <c r="M32" s="3">
        <v>-746.44</v>
      </c>
      <c r="N32" s="4">
        <v>-5.3580067904646402E-2</v>
      </c>
      <c r="O32" s="3">
        <v>0</v>
      </c>
      <c r="P32" s="4">
        <v>0</v>
      </c>
      <c r="Q32" s="3">
        <v>0</v>
      </c>
      <c r="R32" s="4">
        <v>0</v>
      </c>
      <c r="S32" s="5">
        <v>3638.91</v>
      </c>
      <c r="T32" s="6">
        <v>0.26120390774730301</v>
      </c>
      <c r="U32" s="3">
        <v>0</v>
      </c>
      <c r="V32" s="4">
        <v>0</v>
      </c>
      <c r="W32" s="3">
        <v>3638.91</v>
      </c>
      <c r="X32" s="4">
        <v>0.26120390774730301</v>
      </c>
      <c r="Y32" s="2">
        <v>-1066</v>
      </c>
      <c r="Z32" s="7">
        <v>-7.6518343586025703E-2</v>
      </c>
      <c r="AA32" s="3">
        <v>-169.32</v>
      </c>
      <c r="AB32" s="4">
        <v>-1.2153926769217499E-2</v>
      </c>
      <c r="AC32" s="3">
        <v>-896.68</v>
      </c>
      <c r="AD32" s="4">
        <v>-6.4364416816808198E-2</v>
      </c>
      <c r="AE32" s="2">
        <v>0</v>
      </c>
      <c r="AF32" s="7">
        <v>0</v>
      </c>
      <c r="AG32" s="8">
        <v>2572.91</v>
      </c>
      <c r="AH32" s="9">
        <v>0.18468556416127699</v>
      </c>
      <c r="AI32" s="2">
        <v>2572.91</v>
      </c>
      <c r="AJ32" s="7">
        <v>0.18468556416127699</v>
      </c>
      <c r="AK32" s="10">
        <v>44641</v>
      </c>
      <c r="AL32" s="26">
        <v>23</v>
      </c>
      <c r="AM32" t="s">
        <v>41</v>
      </c>
      <c r="AN32" s="32">
        <v>2342.2800000000002</v>
      </c>
      <c r="AO32" s="27">
        <v>2342.2800000000002</v>
      </c>
    </row>
    <row r="33" spans="1:41">
      <c r="A33" t="s">
        <v>77</v>
      </c>
      <c r="B33" s="18">
        <v>1547.58838709677</v>
      </c>
      <c r="C33" s="2">
        <v>47975.24</v>
      </c>
      <c r="D33" s="3">
        <v>-29256.06</v>
      </c>
      <c r="E33" s="3">
        <v>18719.18</v>
      </c>
      <c r="F33" s="4">
        <v>0.39018418667629401</v>
      </c>
      <c r="G33" s="3">
        <v>22073.81</v>
      </c>
      <c r="H33" s="4">
        <v>0.46010838090648398</v>
      </c>
      <c r="I33" s="3">
        <v>-2392.77</v>
      </c>
      <c r="J33" s="3">
        <v>-961.86</v>
      </c>
      <c r="K33" s="3">
        <v>362.18</v>
      </c>
      <c r="L33" s="4">
        <v>7.5493108528482599E-3</v>
      </c>
      <c r="M33" s="3">
        <v>-140.63999999999999</v>
      </c>
      <c r="N33" s="4">
        <v>-2.9315121716952299E-3</v>
      </c>
      <c r="O33" s="3">
        <v>0</v>
      </c>
      <c r="P33" s="4">
        <v>0</v>
      </c>
      <c r="Q33" s="3">
        <v>0</v>
      </c>
      <c r="R33" s="4">
        <v>0</v>
      </c>
      <c r="S33" s="5">
        <v>18940.72</v>
      </c>
      <c r="T33" s="6">
        <v>0.39480198535744698</v>
      </c>
      <c r="U33" s="3">
        <v>0</v>
      </c>
      <c r="V33" s="4">
        <v>0</v>
      </c>
      <c r="W33" s="3">
        <v>18940.72</v>
      </c>
      <c r="X33" s="4">
        <v>0.39480198535744698</v>
      </c>
      <c r="Y33" s="2">
        <v>-12047.86</v>
      </c>
      <c r="Z33" s="7">
        <v>-0.25112662281626902</v>
      </c>
      <c r="AA33" s="3">
        <v>-10815.18</v>
      </c>
      <c r="AB33" s="4">
        <v>-0.22543253561628901</v>
      </c>
      <c r="AC33" s="3">
        <v>-1232.68</v>
      </c>
      <c r="AD33" s="4">
        <v>-2.56940871999807E-2</v>
      </c>
      <c r="AE33" s="2">
        <v>0</v>
      </c>
      <c r="AF33" s="7">
        <v>0</v>
      </c>
      <c r="AG33" s="8">
        <v>6892.86</v>
      </c>
      <c r="AH33" s="9">
        <v>0.14367536254117699</v>
      </c>
      <c r="AI33" s="2">
        <v>6892.86</v>
      </c>
      <c r="AJ33" s="7">
        <v>0.14367536254117699</v>
      </c>
      <c r="AK33" s="10">
        <v>44334</v>
      </c>
      <c r="AL33" s="26">
        <v>31</v>
      </c>
      <c r="AM33" t="s">
        <v>42</v>
      </c>
      <c r="AN33" s="32">
        <v>6667.75</v>
      </c>
      <c r="AO33" s="27">
        <v>6667.75</v>
      </c>
    </row>
    <row r="34" spans="1:41">
      <c r="A34" t="s">
        <v>78</v>
      </c>
      <c r="B34" s="18">
        <v>514.47129032258101</v>
      </c>
      <c r="C34" s="2">
        <v>15948.61</v>
      </c>
      <c r="D34" s="3">
        <v>-10770.89</v>
      </c>
      <c r="E34" s="3">
        <v>5177.72</v>
      </c>
      <c r="F34" s="4">
        <v>0.32465023597667803</v>
      </c>
      <c r="G34" s="3">
        <v>6984.08</v>
      </c>
      <c r="H34" s="4">
        <v>0.43791151705383702</v>
      </c>
      <c r="I34" s="3">
        <v>-1806.36</v>
      </c>
      <c r="J34" s="3">
        <v>0</v>
      </c>
      <c r="K34" s="3">
        <v>-103.76</v>
      </c>
      <c r="L34" s="4">
        <v>-6.5058961251168602E-3</v>
      </c>
      <c r="M34" s="3">
        <v>0</v>
      </c>
      <c r="N34" s="4">
        <v>0</v>
      </c>
      <c r="O34" s="3">
        <v>0</v>
      </c>
      <c r="P34" s="4">
        <v>0</v>
      </c>
      <c r="Q34" s="3">
        <v>-1355.15</v>
      </c>
      <c r="R34" s="4">
        <v>-8.4969787335698793E-2</v>
      </c>
      <c r="S34" s="5">
        <v>3718.81</v>
      </c>
      <c r="T34" s="6">
        <v>0.233174552515862</v>
      </c>
      <c r="U34" s="3">
        <v>0</v>
      </c>
      <c r="V34" s="4">
        <v>0</v>
      </c>
      <c r="W34" s="3">
        <v>3718.81</v>
      </c>
      <c r="X34" s="4">
        <v>0.233174552515862</v>
      </c>
      <c r="Y34" s="2">
        <v>-1100.94</v>
      </c>
      <c r="Z34" s="7">
        <v>-6.9030467231940507E-2</v>
      </c>
      <c r="AA34" s="3">
        <v>-397.24</v>
      </c>
      <c r="AB34" s="4">
        <v>-2.4907499775842501E-2</v>
      </c>
      <c r="AC34" s="3">
        <v>-703.69999999999902</v>
      </c>
      <c r="AD34" s="4">
        <v>-4.4122967456097999E-2</v>
      </c>
      <c r="AE34" s="2">
        <v>0</v>
      </c>
      <c r="AF34" s="7">
        <v>0</v>
      </c>
      <c r="AG34" s="8">
        <v>2617.87</v>
      </c>
      <c r="AH34" s="9">
        <v>0.16414408528392099</v>
      </c>
      <c r="AI34" s="2">
        <v>2617.87</v>
      </c>
      <c r="AJ34" s="7">
        <v>0.16414408528392099</v>
      </c>
      <c r="AK34" s="10">
        <v>44686</v>
      </c>
      <c r="AL34" s="26">
        <v>31</v>
      </c>
      <c r="AM34" t="s">
        <v>39</v>
      </c>
      <c r="AN34" s="32">
        <v>-978.84000000000106</v>
      </c>
      <c r="AO34" s="27">
        <v>-978.84000000000106</v>
      </c>
    </row>
    <row r="35" spans="1:41">
      <c r="A35" t="s">
        <v>79</v>
      </c>
      <c r="B35" s="18">
        <v>916.23806451612904</v>
      </c>
      <c r="C35" s="2">
        <v>28403.38</v>
      </c>
      <c r="D35" s="3">
        <v>-18986.3</v>
      </c>
      <c r="E35" s="3">
        <v>9417.08</v>
      </c>
      <c r="F35" s="4">
        <v>0.33154786507802902</v>
      </c>
      <c r="G35" s="3">
        <v>9368.43</v>
      </c>
      <c r="H35" s="4">
        <v>0.32983504075923398</v>
      </c>
      <c r="I35" s="3">
        <v>0</v>
      </c>
      <c r="J35" s="3">
        <v>48.65</v>
      </c>
      <c r="K35" s="3">
        <v>892.12</v>
      </c>
      <c r="L35" s="4">
        <v>3.1408937950342497E-2</v>
      </c>
      <c r="M35" s="3">
        <v>-1380.1</v>
      </c>
      <c r="N35" s="4">
        <v>-4.85892876129531E-2</v>
      </c>
      <c r="O35" s="3">
        <v>0</v>
      </c>
      <c r="P35" s="4">
        <v>0</v>
      </c>
      <c r="Q35" s="3">
        <v>-402.98</v>
      </c>
      <c r="R35" s="4">
        <v>-1.41877480778696E-2</v>
      </c>
      <c r="S35" s="5">
        <v>8526.1200000000008</v>
      </c>
      <c r="T35" s="6">
        <v>0.30017976733754898</v>
      </c>
      <c r="U35" s="3">
        <v>0</v>
      </c>
      <c r="V35" s="4">
        <v>0</v>
      </c>
      <c r="W35" s="3">
        <v>8526.1200000000008</v>
      </c>
      <c r="X35" s="4">
        <v>0.30017976733754898</v>
      </c>
      <c r="Y35" s="2">
        <v>-2167.9899999999998</v>
      </c>
      <c r="Z35" s="7">
        <v>-7.6328591878853894E-2</v>
      </c>
      <c r="AA35" s="3">
        <v>-334.6</v>
      </c>
      <c r="AB35" s="4">
        <v>-1.17802881206392E-2</v>
      </c>
      <c r="AC35" s="3">
        <v>-1833.39</v>
      </c>
      <c r="AD35" s="4">
        <v>-6.4548303758214701E-2</v>
      </c>
      <c r="AE35" s="2">
        <v>0</v>
      </c>
      <c r="AF35" s="7">
        <v>0</v>
      </c>
      <c r="AG35" s="8">
        <v>6358.13</v>
      </c>
      <c r="AH35" s="9">
        <v>0.22385117545869501</v>
      </c>
      <c r="AI35" s="2">
        <v>6358.13</v>
      </c>
      <c r="AJ35" s="7">
        <v>0.22385117545869501</v>
      </c>
      <c r="AK35" s="10">
        <v>44351</v>
      </c>
      <c r="AL35" s="26">
        <v>31</v>
      </c>
      <c r="AM35" t="s">
        <v>41</v>
      </c>
      <c r="AN35" s="32">
        <v>4609.26</v>
      </c>
      <c r="AO35" s="27">
        <v>4609.26</v>
      </c>
    </row>
    <row r="36" spans="1:41">
      <c r="A36" t="s">
        <v>80</v>
      </c>
      <c r="B36" s="18">
        <v>429.28838709677399</v>
      </c>
      <c r="C36" s="2">
        <v>13307.94</v>
      </c>
      <c r="D36" s="3">
        <v>-9780.24</v>
      </c>
      <c r="E36" s="3">
        <v>3527.7</v>
      </c>
      <c r="F36" s="4">
        <v>0.26508234933430702</v>
      </c>
      <c r="G36" s="3">
        <v>6114.45</v>
      </c>
      <c r="H36" s="4">
        <v>0.45945878926415401</v>
      </c>
      <c r="I36" s="3">
        <v>-1164.8800000000001</v>
      </c>
      <c r="J36" s="3">
        <v>-1421.87</v>
      </c>
      <c r="K36" s="3">
        <v>-237.36</v>
      </c>
      <c r="L36" s="4">
        <v>-1.7835968602202899E-2</v>
      </c>
      <c r="M36" s="3">
        <v>-384.2</v>
      </c>
      <c r="N36" s="4">
        <v>-2.88699828823995E-2</v>
      </c>
      <c r="O36" s="3">
        <v>0</v>
      </c>
      <c r="P36" s="4">
        <v>0</v>
      </c>
      <c r="Q36" s="3">
        <v>-1991.21</v>
      </c>
      <c r="R36" s="4">
        <v>-0.149625712168826</v>
      </c>
      <c r="S36" s="5">
        <v>914.93000000000097</v>
      </c>
      <c r="T36" s="6">
        <v>6.8750685680879303E-2</v>
      </c>
      <c r="U36" s="3">
        <v>0</v>
      </c>
      <c r="V36" s="4">
        <v>0</v>
      </c>
      <c r="W36" s="3">
        <v>914.93000000000097</v>
      </c>
      <c r="X36" s="4">
        <v>6.8750685680879303E-2</v>
      </c>
      <c r="Y36" s="2">
        <v>-3188.6</v>
      </c>
      <c r="Z36" s="7">
        <v>-0.23960132071530199</v>
      </c>
      <c r="AA36" s="3">
        <v>-434.52</v>
      </c>
      <c r="AB36" s="4">
        <v>-3.2651184180271298E-2</v>
      </c>
      <c r="AC36" s="3">
        <v>-2754.08</v>
      </c>
      <c r="AD36" s="4">
        <v>-0.206950136535031</v>
      </c>
      <c r="AE36" s="2">
        <v>0</v>
      </c>
      <c r="AF36" s="7">
        <v>0</v>
      </c>
      <c r="AG36" s="8">
        <v>-2273.67</v>
      </c>
      <c r="AH36" s="9">
        <v>-0.17085063503442299</v>
      </c>
      <c r="AI36" s="2">
        <v>-2273.67</v>
      </c>
      <c r="AJ36" s="7">
        <v>-0.17085063503442299</v>
      </c>
      <c r="AK36" s="10">
        <v>44768</v>
      </c>
      <c r="AL36" s="26">
        <v>31</v>
      </c>
      <c r="AM36" t="s">
        <v>39</v>
      </c>
      <c r="AN36" s="32">
        <v>-710.24</v>
      </c>
      <c r="AO36" s="27">
        <v>-710.24</v>
      </c>
    </row>
    <row r="37" spans="1:41">
      <c r="A37" t="s">
        <v>81</v>
      </c>
      <c r="B37" s="18">
        <v>3340.86483870968</v>
      </c>
      <c r="C37" s="2">
        <v>103566.81</v>
      </c>
      <c r="D37" s="3">
        <v>-59372.91</v>
      </c>
      <c r="E37" s="3">
        <v>44193.9</v>
      </c>
      <c r="F37" s="4">
        <v>0.42671875285142002</v>
      </c>
      <c r="G37" s="3">
        <v>44806.43</v>
      </c>
      <c r="H37" s="4">
        <v>0.43263309934910599</v>
      </c>
      <c r="I37" s="3">
        <v>-612.53</v>
      </c>
      <c r="J37" s="3">
        <v>0</v>
      </c>
      <c r="K37" s="3">
        <v>71.41</v>
      </c>
      <c r="L37" s="4">
        <v>6.8950660930852301E-4</v>
      </c>
      <c r="M37" s="3">
        <v>-974.49</v>
      </c>
      <c r="N37" s="4">
        <v>-9.4092885548951507E-3</v>
      </c>
      <c r="O37" s="3">
        <v>-45365</v>
      </c>
      <c r="P37" s="4">
        <v>-0.43802642950960802</v>
      </c>
      <c r="Q37" s="3">
        <v>0</v>
      </c>
      <c r="R37" s="4">
        <v>0</v>
      </c>
      <c r="S37" s="5">
        <v>-2074.1799999999998</v>
      </c>
      <c r="T37" s="6">
        <v>-2.0027458603774698E-2</v>
      </c>
      <c r="U37" s="3">
        <v>-4767.3100000000004</v>
      </c>
      <c r="V37" s="4">
        <v>-4.6031252676412497E-2</v>
      </c>
      <c r="W37" s="3">
        <v>-6841.49</v>
      </c>
      <c r="X37" s="4">
        <v>-6.6058711280187199E-2</v>
      </c>
      <c r="Y37" s="2">
        <v>-8027.15</v>
      </c>
      <c r="Z37" s="7">
        <v>-7.7506973517867395E-2</v>
      </c>
      <c r="AA37" s="3">
        <v>-2726.41</v>
      </c>
      <c r="AB37" s="4">
        <v>-2.6325132540048299E-2</v>
      </c>
      <c r="AC37" s="3">
        <v>-5300.74</v>
      </c>
      <c r="AD37" s="4">
        <v>-5.1181840977818999E-2</v>
      </c>
      <c r="AE37" s="2">
        <v>0</v>
      </c>
      <c r="AF37" s="7">
        <v>0</v>
      </c>
      <c r="AG37" s="8">
        <v>-10101.33</v>
      </c>
      <c r="AH37" s="9">
        <v>-9.7534432121642006E-2</v>
      </c>
      <c r="AI37" s="2">
        <v>-14868.64</v>
      </c>
      <c r="AJ37" s="7">
        <v>-0.14356568479805501</v>
      </c>
      <c r="AK37" s="10">
        <v>41417</v>
      </c>
      <c r="AL37" s="26">
        <v>31</v>
      </c>
      <c r="AM37" t="s">
        <v>35</v>
      </c>
      <c r="AN37" s="32">
        <v>-1517.3999999999901</v>
      </c>
      <c r="AO37" s="27">
        <v>-6868.2599999999902</v>
      </c>
    </row>
    <row r="38" spans="1:41">
      <c r="A38" t="s">
        <v>82</v>
      </c>
      <c r="B38" s="18">
        <v>10611.873225806499</v>
      </c>
      <c r="C38" s="2">
        <v>328968.07</v>
      </c>
      <c r="D38" s="3">
        <v>-166966.23000000001</v>
      </c>
      <c r="E38" s="3">
        <v>162001.84</v>
      </c>
      <c r="F38" s="4">
        <v>0.49245460205302</v>
      </c>
      <c r="G38" s="3">
        <v>163507.28</v>
      </c>
      <c r="H38" s="4">
        <v>0.49703085165681898</v>
      </c>
      <c r="I38" s="3">
        <v>-858.69</v>
      </c>
      <c r="J38" s="3">
        <v>-646.75</v>
      </c>
      <c r="K38" s="3">
        <v>1126.8499999999999</v>
      </c>
      <c r="L38" s="4">
        <v>3.4254084294563902E-3</v>
      </c>
      <c r="M38" s="3">
        <v>-1992.95</v>
      </c>
      <c r="N38" s="4">
        <v>-6.05818674134544E-3</v>
      </c>
      <c r="O38" s="3">
        <v>-84963</v>
      </c>
      <c r="P38" s="4">
        <v>-0.25827126626605401</v>
      </c>
      <c r="Q38" s="3">
        <v>-549.38</v>
      </c>
      <c r="R38" s="4">
        <v>-1.6700101015882801E-3</v>
      </c>
      <c r="S38" s="5">
        <v>75623.360000000001</v>
      </c>
      <c r="T38" s="6">
        <v>0.22988054737348801</v>
      </c>
      <c r="U38" s="3">
        <v>-12086.18</v>
      </c>
      <c r="V38" s="4">
        <v>-3.6739675069376802E-2</v>
      </c>
      <c r="W38" s="3">
        <v>63537.18</v>
      </c>
      <c r="X38" s="4">
        <v>0.19314087230411101</v>
      </c>
      <c r="Y38" s="2">
        <v>-12719.66</v>
      </c>
      <c r="Z38" s="7">
        <v>-3.86653330823261E-2</v>
      </c>
      <c r="AA38" s="3">
        <v>-5769.2</v>
      </c>
      <c r="AB38" s="4">
        <v>-1.7537264330851302E-2</v>
      </c>
      <c r="AC38" s="3">
        <v>-6950.45999999999</v>
      </c>
      <c r="AD38" s="4">
        <v>-2.1128068751474799E-2</v>
      </c>
      <c r="AE38" s="2">
        <v>0</v>
      </c>
      <c r="AF38" s="7">
        <v>0</v>
      </c>
      <c r="AG38" s="8">
        <v>62903.7</v>
      </c>
      <c r="AH38" s="9">
        <v>0.19121521429116201</v>
      </c>
      <c r="AI38" s="2">
        <v>50817.52</v>
      </c>
      <c r="AJ38" s="7">
        <v>0.154475539221785</v>
      </c>
      <c r="AK38" s="10">
        <v>42513</v>
      </c>
      <c r="AL38" s="26">
        <v>31</v>
      </c>
      <c r="AM38" t="s">
        <v>35</v>
      </c>
      <c r="AN38" s="32">
        <v>52322.7</v>
      </c>
      <c r="AO38" s="27">
        <v>38158.949999999997</v>
      </c>
    </row>
    <row r="39" spans="1:41">
      <c r="A39" t="s">
        <v>83</v>
      </c>
      <c r="B39" s="18">
        <v>557.79354838709696</v>
      </c>
      <c r="C39" s="2">
        <v>17291.599999999999</v>
      </c>
      <c r="D39" s="3">
        <v>-12158.78</v>
      </c>
      <c r="E39" s="3">
        <v>5132.82</v>
      </c>
      <c r="F39" s="4">
        <v>0.296838927571769</v>
      </c>
      <c r="G39" s="3">
        <v>5132.82</v>
      </c>
      <c r="H39" s="4">
        <v>0.296838927571769</v>
      </c>
      <c r="I39" s="3">
        <v>0</v>
      </c>
      <c r="J39" s="3">
        <v>0</v>
      </c>
      <c r="K39" s="3">
        <v>-177.84</v>
      </c>
      <c r="L39" s="4">
        <v>-1.02847625436628E-2</v>
      </c>
      <c r="M39" s="3">
        <v>-1380.39</v>
      </c>
      <c r="N39" s="4">
        <v>-7.9830090911193904E-2</v>
      </c>
      <c r="O39" s="3">
        <v>0</v>
      </c>
      <c r="P39" s="4">
        <v>0</v>
      </c>
      <c r="Q39" s="3">
        <v>-402.98</v>
      </c>
      <c r="R39" s="4">
        <v>-2.3304957320317399E-2</v>
      </c>
      <c r="S39" s="5">
        <v>3171.61</v>
      </c>
      <c r="T39" s="6">
        <v>0.18341911679659501</v>
      </c>
      <c r="U39" s="3">
        <v>0</v>
      </c>
      <c r="V39" s="4">
        <v>0</v>
      </c>
      <c r="W39" s="3">
        <v>3171.61</v>
      </c>
      <c r="X39" s="4">
        <v>0.18341911679659501</v>
      </c>
      <c r="Y39" s="2">
        <v>-2933.05</v>
      </c>
      <c r="Z39" s="7">
        <v>-0.16962282264220799</v>
      </c>
      <c r="AA39" s="3">
        <v>-2452.25</v>
      </c>
      <c r="AB39" s="4">
        <v>-0.14181741423581401</v>
      </c>
      <c r="AC39" s="3">
        <v>-480.80000000000098</v>
      </c>
      <c r="AD39" s="4">
        <v>-2.7805408406393901E-2</v>
      </c>
      <c r="AE39" s="2">
        <v>0</v>
      </c>
      <c r="AF39" s="7">
        <v>0</v>
      </c>
      <c r="AG39" s="8">
        <v>238.55999999999901</v>
      </c>
      <c r="AH39" s="9">
        <v>1.3796294154387E-2</v>
      </c>
      <c r="AI39" s="2">
        <v>238.55999999999901</v>
      </c>
      <c r="AJ39" s="7">
        <v>1.3796294154387E-2</v>
      </c>
      <c r="AK39" s="10">
        <v>44550</v>
      </c>
      <c r="AL39" s="26">
        <v>31</v>
      </c>
      <c r="AM39" t="s">
        <v>41</v>
      </c>
      <c r="AN39" s="32">
        <v>685.67999999999904</v>
      </c>
      <c r="AO39" s="27">
        <v>685.67999999999904</v>
      </c>
    </row>
    <row r="40" spans="1:41">
      <c r="A40" t="s">
        <v>84</v>
      </c>
      <c r="B40" s="18">
        <v>2854.3135483871001</v>
      </c>
      <c r="C40" s="2">
        <v>88483.72</v>
      </c>
      <c r="D40" s="3">
        <v>-62446.31</v>
      </c>
      <c r="E40" s="3">
        <v>26037.41</v>
      </c>
      <c r="F40" s="4">
        <v>0.29426215353513602</v>
      </c>
      <c r="G40" s="3">
        <v>26037.41</v>
      </c>
      <c r="H40" s="4">
        <v>0.29426215353513602</v>
      </c>
      <c r="I40" s="3">
        <v>0</v>
      </c>
      <c r="J40" s="3">
        <v>0</v>
      </c>
      <c r="K40" s="3">
        <v>-637.63</v>
      </c>
      <c r="L40" s="4">
        <v>-7.20618436928285E-3</v>
      </c>
      <c r="M40" s="3">
        <v>-5582.71</v>
      </c>
      <c r="N40" s="4">
        <v>-6.3093075200726198E-2</v>
      </c>
      <c r="O40" s="3">
        <v>0</v>
      </c>
      <c r="P40" s="4">
        <v>0</v>
      </c>
      <c r="Q40" s="3">
        <v>-402.98</v>
      </c>
      <c r="R40" s="4">
        <v>-4.5542841101165301E-3</v>
      </c>
      <c r="S40" s="5">
        <v>19414.09</v>
      </c>
      <c r="T40" s="6">
        <v>0.21940860985501101</v>
      </c>
      <c r="U40" s="3">
        <v>0</v>
      </c>
      <c r="V40" s="4">
        <v>0</v>
      </c>
      <c r="W40" s="3">
        <v>19414.09</v>
      </c>
      <c r="X40" s="4">
        <v>0.21940860985501101</v>
      </c>
      <c r="Y40" s="2">
        <v>-5140.17</v>
      </c>
      <c r="Z40" s="7">
        <v>-5.8091703196927101E-2</v>
      </c>
      <c r="AA40" s="3">
        <v>-1786.87</v>
      </c>
      <c r="AB40" s="4">
        <v>-2.0194336314069999E-2</v>
      </c>
      <c r="AC40" s="3">
        <v>-3353.3</v>
      </c>
      <c r="AD40" s="4">
        <v>-3.7897366882857102E-2</v>
      </c>
      <c r="AE40" s="2">
        <v>0</v>
      </c>
      <c r="AF40" s="7">
        <v>0</v>
      </c>
      <c r="AG40" s="8">
        <v>14273.92</v>
      </c>
      <c r="AH40" s="9">
        <v>0.16131690665808401</v>
      </c>
      <c r="AI40" s="2">
        <v>14273.92</v>
      </c>
      <c r="AJ40" s="7">
        <v>0.16131690665808401</v>
      </c>
      <c r="AK40" s="10">
        <v>44378</v>
      </c>
      <c r="AL40" s="26">
        <v>31</v>
      </c>
      <c r="AM40" t="s">
        <v>41</v>
      </c>
      <c r="AN40" s="32">
        <v>16107.36</v>
      </c>
      <c r="AO40" s="27">
        <v>16107.36</v>
      </c>
    </row>
    <row r="41" spans="1:41">
      <c r="A41" t="s">
        <v>85</v>
      </c>
      <c r="B41" s="18">
        <v>3942.1467741935498</v>
      </c>
      <c r="C41" s="2">
        <v>122206.55</v>
      </c>
      <c r="D41" s="3">
        <v>-63867.4</v>
      </c>
      <c r="E41" s="3">
        <v>58339.15</v>
      </c>
      <c r="F41" s="4">
        <v>0.47738153151365498</v>
      </c>
      <c r="G41" s="3">
        <v>60491.22</v>
      </c>
      <c r="H41" s="4">
        <v>0.49499163506375099</v>
      </c>
      <c r="I41" s="3">
        <v>-6.42</v>
      </c>
      <c r="J41" s="3">
        <v>-2145.65</v>
      </c>
      <c r="K41" s="3">
        <v>-12.25</v>
      </c>
      <c r="L41" s="4">
        <v>-1.00240126245279E-4</v>
      </c>
      <c r="M41" s="3">
        <v>-1718.56</v>
      </c>
      <c r="N41" s="4">
        <v>-1.40627486824561E-2</v>
      </c>
      <c r="O41" s="3">
        <v>0</v>
      </c>
      <c r="P41" s="4">
        <v>0</v>
      </c>
      <c r="Q41" s="3">
        <v>-875.76</v>
      </c>
      <c r="R41" s="4">
        <v>-7.1662279967808599E-3</v>
      </c>
      <c r="S41" s="5">
        <v>55732.58</v>
      </c>
      <c r="T41" s="6">
        <v>0.45605231470817198</v>
      </c>
      <c r="U41" s="3">
        <v>0</v>
      </c>
      <c r="V41" s="4">
        <v>0</v>
      </c>
      <c r="W41" s="3">
        <v>55732.58</v>
      </c>
      <c r="X41" s="4">
        <v>0.45605231470817198</v>
      </c>
      <c r="Y41" s="2">
        <v>-14898.38</v>
      </c>
      <c r="Z41" s="7">
        <v>-0.121911468738787</v>
      </c>
      <c r="AA41" s="3">
        <v>-12246.43</v>
      </c>
      <c r="AB41" s="4">
        <v>-0.10021091340848701</v>
      </c>
      <c r="AC41" s="3">
        <v>-2651.95</v>
      </c>
      <c r="AD41" s="4">
        <v>-2.1700555330299399E-2</v>
      </c>
      <c r="AE41" s="2">
        <v>0</v>
      </c>
      <c r="AF41" s="7">
        <v>0</v>
      </c>
      <c r="AG41" s="8">
        <v>40834.199999999997</v>
      </c>
      <c r="AH41" s="9">
        <v>0.33414084596938498</v>
      </c>
      <c r="AI41" s="2">
        <v>40834.199999999997</v>
      </c>
      <c r="AJ41" s="7">
        <v>0.33414084596938498</v>
      </c>
      <c r="AK41" s="10">
        <v>41015</v>
      </c>
      <c r="AL41" s="26">
        <v>31</v>
      </c>
      <c r="AM41" t="s">
        <v>35</v>
      </c>
      <c r="AN41" s="32">
        <v>39490.71</v>
      </c>
      <c r="AO41" s="27">
        <v>39490.71</v>
      </c>
    </row>
    <row r="42" spans="1:41">
      <c r="A42" t="s">
        <v>86</v>
      </c>
      <c r="B42" s="18">
        <v>638.227741935484</v>
      </c>
      <c r="C42" s="2">
        <v>19785.060000000001</v>
      </c>
      <c r="D42" s="3">
        <v>-11012.36</v>
      </c>
      <c r="E42" s="3">
        <v>8772.7000000000007</v>
      </c>
      <c r="F42" s="4">
        <v>0.44340022218785302</v>
      </c>
      <c r="G42" s="3">
        <v>10545.45</v>
      </c>
      <c r="H42" s="4">
        <v>0.53300065807230301</v>
      </c>
      <c r="I42" s="3">
        <v>-1772.75</v>
      </c>
      <c r="J42" s="3">
        <v>0</v>
      </c>
      <c r="K42" s="3">
        <v>-1744.63</v>
      </c>
      <c r="L42" s="4">
        <v>-8.8179161448082494E-2</v>
      </c>
      <c r="M42" s="3">
        <v>-627.38</v>
      </c>
      <c r="N42" s="4">
        <v>-3.1709785060040199E-2</v>
      </c>
      <c r="O42" s="3">
        <v>0</v>
      </c>
      <c r="P42" s="4">
        <v>0</v>
      </c>
      <c r="Q42" s="3">
        <v>-3073.67</v>
      </c>
      <c r="R42" s="4">
        <v>-0.15535307954588001</v>
      </c>
      <c r="S42" s="5">
        <v>3327.02</v>
      </c>
      <c r="T42" s="6">
        <v>0.16815819613385</v>
      </c>
      <c r="U42" s="3">
        <v>0</v>
      </c>
      <c r="V42" s="4">
        <v>0</v>
      </c>
      <c r="W42" s="3">
        <v>3327.02</v>
      </c>
      <c r="X42" s="4">
        <v>0.16815819613385</v>
      </c>
      <c r="Y42" s="2">
        <v>-4836.1499999999996</v>
      </c>
      <c r="Z42" s="7">
        <v>-0.244434436893292</v>
      </c>
      <c r="AA42" s="3">
        <v>-438.26</v>
      </c>
      <c r="AB42" s="4">
        <v>-2.2151057414028601E-2</v>
      </c>
      <c r="AC42" s="3">
        <v>-4397.8900000000003</v>
      </c>
      <c r="AD42" s="4">
        <v>-0.22228337947926399</v>
      </c>
      <c r="AE42" s="2">
        <v>0</v>
      </c>
      <c r="AF42" s="7">
        <v>0</v>
      </c>
      <c r="AG42" s="8">
        <v>-1509.13</v>
      </c>
      <c r="AH42" s="9">
        <v>-7.6276240759441699E-2</v>
      </c>
      <c r="AI42" s="2">
        <v>-1509.13</v>
      </c>
      <c r="AJ42" s="7">
        <v>-7.6276240759441699E-2</v>
      </c>
      <c r="AK42" s="10">
        <v>43792</v>
      </c>
      <c r="AL42" s="26">
        <v>31</v>
      </c>
      <c r="AM42" t="s">
        <v>38</v>
      </c>
      <c r="AN42" s="32">
        <v>-8219.01</v>
      </c>
      <c r="AO42" s="27">
        <v>-8219.01</v>
      </c>
    </row>
    <row r="43" spans="1:41">
      <c r="A43" t="s">
        <v>87</v>
      </c>
      <c r="B43" s="18">
        <v>243.53419354838701</v>
      </c>
      <c r="C43" s="2">
        <v>7549.56</v>
      </c>
      <c r="D43" s="3">
        <v>-7305.19</v>
      </c>
      <c r="E43" s="3">
        <v>244.370000000001</v>
      </c>
      <c r="F43" s="4">
        <v>3.2368773809334603E-2</v>
      </c>
      <c r="G43" s="3">
        <v>2683.47</v>
      </c>
      <c r="H43" s="4">
        <v>0.35544720487021803</v>
      </c>
      <c r="I43" s="3">
        <v>-2616.4499999999998</v>
      </c>
      <c r="J43" s="3">
        <v>177.35</v>
      </c>
      <c r="K43" s="3">
        <v>249.98</v>
      </c>
      <c r="L43" s="4">
        <v>3.31118634728381E-2</v>
      </c>
      <c r="M43" s="3">
        <v>-333.34</v>
      </c>
      <c r="N43" s="4">
        <v>-4.4153566565468698E-2</v>
      </c>
      <c r="O43" s="3">
        <v>0</v>
      </c>
      <c r="P43" s="4">
        <v>0</v>
      </c>
      <c r="Q43" s="3">
        <v>-2914.06</v>
      </c>
      <c r="R43" s="4">
        <v>-0.38599070674317398</v>
      </c>
      <c r="S43" s="5">
        <v>-2753.05</v>
      </c>
      <c r="T43" s="6">
        <v>-0.36466363602647001</v>
      </c>
      <c r="U43" s="3">
        <v>0</v>
      </c>
      <c r="V43" s="4">
        <v>0</v>
      </c>
      <c r="W43" s="3">
        <v>-2753.05</v>
      </c>
      <c r="X43" s="4">
        <v>-0.36466363602647001</v>
      </c>
      <c r="Y43" s="2">
        <v>-1200.69</v>
      </c>
      <c r="Z43" s="7">
        <v>-0.159041056697344</v>
      </c>
      <c r="AA43" s="3">
        <v>-901.91</v>
      </c>
      <c r="AB43" s="4">
        <v>-0.11946524035837899</v>
      </c>
      <c r="AC43" s="3">
        <v>-298.77999999999901</v>
      </c>
      <c r="AD43" s="4">
        <v>-3.9575816338965397E-2</v>
      </c>
      <c r="AE43" s="2">
        <v>0</v>
      </c>
      <c r="AF43" s="7">
        <v>0</v>
      </c>
      <c r="AG43" s="8">
        <v>-3953.74</v>
      </c>
      <c r="AH43" s="9">
        <v>-0.52370469272381404</v>
      </c>
      <c r="AI43" s="2">
        <v>-3953.74</v>
      </c>
      <c r="AJ43" s="7">
        <v>-0.52370469272381404</v>
      </c>
      <c r="AK43" s="10">
        <v>44435</v>
      </c>
      <c r="AL43" s="26">
        <v>31</v>
      </c>
      <c r="AM43" t="s">
        <v>39</v>
      </c>
      <c r="AN43" s="32">
        <v>-6522.09</v>
      </c>
      <c r="AO43" s="27">
        <v>-6522.09</v>
      </c>
    </row>
    <row r="44" spans="1:41">
      <c r="A44" t="s">
        <v>88</v>
      </c>
      <c r="B44" s="18">
        <v>134.72999999999999</v>
      </c>
      <c r="C44" s="2">
        <v>4176.63</v>
      </c>
      <c r="D44" s="3">
        <v>-4100.05</v>
      </c>
      <c r="E44" s="3">
        <v>76.579999999999899</v>
      </c>
      <c r="F44" s="4">
        <v>1.8335356495547898E-2</v>
      </c>
      <c r="G44" s="3">
        <v>1199.79</v>
      </c>
      <c r="H44" s="4">
        <v>0.28726269743788702</v>
      </c>
      <c r="I44" s="3">
        <v>-579.30999999999995</v>
      </c>
      <c r="J44" s="3">
        <v>-543.9</v>
      </c>
      <c r="K44" s="3">
        <v>-118.53</v>
      </c>
      <c r="L44" s="4">
        <v>-2.83793393238089E-2</v>
      </c>
      <c r="M44" s="3">
        <v>-132.69999999999999</v>
      </c>
      <c r="N44" s="4">
        <v>-3.1772026729684003E-2</v>
      </c>
      <c r="O44" s="3">
        <v>0</v>
      </c>
      <c r="P44" s="4">
        <v>0</v>
      </c>
      <c r="Q44" s="3">
        <v>-1758.13</v>
      </c>
      <c r="R44" s="4">
        <v>-0.42094463718356701</v>
      </c>
      <c r="S44" s="5">
        <v>-1932.78</v>
      </c>
      <c r="T44" s="6">
        <v>-0.46276064674151202</v>
      </c>
      <c r="U44" s="3">
        <v>0</v>
      </c>
      <c r="V44" s="4">
        <v>0</v>
      </c>
      <c r="W44" s="3">
        <v>-1932.78</v>
      </c>
      <c r="X44" s="4">
        <v>-0.46276064674151202</v>
      </c>
      <c r="Y44" s="2">
        <v>-2526.91</v>
      </c>
      <c r="Z44" s="7">
        <v>-0.60501169603244698</v>
      </c>
      <c r="AA44" s="3">
        <v>-53.54</v>
      </c>
      <c r="AB44" s="4">
        <v>-1.2818947333137E-2</v>
      </c>
      <c r="AC44" s="3">
        <v>-2473.37</v>
      </c>
      <c r="AD44" s="4">
        <v>-0.59219274869931005</v>
      </c>
      <c r="AE44" s="2">
        <v>0</v>
      </c>
      <c r="AF44" s="7">
        <v>0</v>
      </c>
      <c r="AG44" s="8">
        <v>-4459.6899999999996</v>
      </c>
      <c r="AH44" s="9">
        <v>-1.06777234277396</v>
      </c>
      <c r="AI44" s="2">
        <v>-4459.6899999999996</v>
      </c>
      <c r="AJ44" s="7">
        <v>-1.06777234277396</v>
      </c>
      <c r="AK44" s="10">
        <v>44686</v>
      </c>
      <c r="AL44" s="26">
        <v>31</v>
      </c>
      <c r="AM44" t="s">
        <v>39</v>
      </c>
      <c r="AN44" s="32">
        <v>-3012.71</v>
      </c>
      <c r="AO44" s="27">
        <v>-3012.71</v>
      </c>
    </row>
    <row r="45" spans="1:41">
      <c r="A45" t="s">
        <v>89</v>
      </c>
      <c r="B45" s="18">
        <v>320.44</v>
      </c>
      <c r="C45" s="2">
        <v>9933.64</v>
      </c>
      <c r="D45" s="3">
        <v>-7934.43</v>
      </c>
      <c r="E45" s="3">
        <v>1999.21</v>
      </c>
      <c r="F45" s="4">
        <v>0.20125653838874799</v>
      </c>
      <c r="G45" s="3">
        <v>4684.2299999999996</v>
      </c>
      <c r="H45" s="4">
        <v>0.47155222053547302</v>
      </c>
      <c r="I45" s="3">
        <v>-1504.04</v>
      </c>
      <c r="J45" s="3">
        <v>-1180.98</v>
      </c>
      <c r="K45" s="3">
        <v>-1311.37</v>
      </c>
      <c r="L45" s="4">
        <v>-0.13201303852364299</v>
      </c>
      <c r="M45" s="3">
        <v>0</v>
      </c>
      <c r="N45" s="4">
        <v>0</v>
      </c>
      <c r="O45" s="3">
        <v>0</v>
      </c>
      <c r="P45" s="4">
        <v>0</v>
      </c>
      <c r="Q45" s="3">
        <v>-1885.48</v>
      </c>
      <c r="R45" s="4">
        <v>-0.18980756298798801</v>
      </c>
      <c r="S45" s="5">
        <v>-1197.6400000000001</v>
      </c>
      <c r="T45" s="6">
        <v>-0.12056406312288299</v>
      </c>
      <c r="U45" s="3">
        <v>0</v>
      </c>
      <c r="V45" s="4">
        <v>0</v>
      </c>
      <c r="W45" s="3">
        <v>-1197.6400000000001</v>
      </c>
      <c r="X45" s="4">
        <v>-0.12056406312288299</v>
      </c>
      <c r="Y45" s="2">
        <v>-2619.73</v>
      </c>
      <c r="Z45" s="7">
        <v>-0.26372306626775299</v>
      </c>
      <c r="AA45" s="3">
        <v>-955.28</v>
      </c>
      <c r="AB45" s="4">
        <v>-9.6166158628659806E-2</v>
      </c>
      <c r="AC45" s="3">
        <v>-1664.45</v>
      </c>
      <c r="AD45" s="4">
        <v>-0.16755690763909301</v>
      </c>
      <c r="AE45" s="2">
        <v>0</v>
      </c>
      <c r="AF45" s="7">
        <v>0</v>
      </c>
      <c r="AG45" s="8">
        <v>-3817.37</v>
      </c>
      <c r="AH45" s="9">
        <v>-0.38428712939063597</v>
      </c>
      <c r="AI45" s="2">
        <v>-3817.37</v>
      </c>
      <c r="AJ45" s="7">
        <v>-0.38428712939063597</v>
      </c>
      <c r="AK45" s="10">
        <v>44287</v>
      </c>
      <c r="AL45" s="26">
        <v>31</v>
      </c>
      <c r="AM45" t="s">
        <v>39</v>
      </c>
      <c r="AN45" s="32">
        <v>1378.33</v>
      </c>
      <c r="AO45" s="27">
        <v>1378.33</v>
      </c>
    </row>
    <row r="46" spans="1:41">
      <c r="A46" t="s">
        <v>90</v>
      </c>
      <c r="B46" s="18">
        <v>399.97032258064502</v>
      </c>
      <c r="C46" s="2">
        <v>12399.08</v>
      </c>
      <c r="D46" s="3">
        <v>-7928.51</v>
      </c>
      <c r="E46" s="3">
        <v>4470.57</v>
      </c>
      <c r="F46" s="4">
        <v>0.36055658968246002</v>
      </c>
      <c r="G46" s="3">
        <v>5198.49</v>
      </c>
      <c r="H46" s="4">
        <v>0.41926417121270299</v>
      </c>
      <c r="I46" s="3">
        <v>-803.17</v>
      </c>
      <c r="J46" s="3">
        <v>75.25</v>
      </c>
      <c r="K46" s="3">
        <v>-482.56</v>
      </c>
      <c r="L46" s="4">
        <v>-3.8919016572197297E-2</v>
      </c>
      <c r="M46" s="3">
        <v>0</v>
      </c>
      <c r="N46" s="4">
        <v>0</v>
      </c>
      <c r="O46" s="3">
        <v>0</v>
      </c>
      <c r="P46" s="4">
        <v>0</v>
      </c>
      <c r="Q46" s="3">
        <v>-2825.31</v>
      </c>
      <c r="R46" s="4">
        <v>-0.227864486719982</v>
      </c>
      <c r="S46" s="5">
        <v>1162.7</v>
      </c>
      <c r="T46" s="6">
        <v>9.3773086390280494E-2</v>
      </c>
      <c r="U46" s="3">
        <v>0</v>
      </c>
      <c r="V46" s="4">
        <v>0</v>
      </c>
      <c r="W46" s="3">
        <v>1162.7</v>
      </c>
      <c r="X46" s="4">
        <v>9.3773086390280494E-2</v>
      </c>
      <c r="Y46" s="2">
        <v>-3141.9</v>
      </c>
      <c r="Z46" s="7">
        <v>-0.253397832742429</v>
      </c>
      <c r="AA46" s="3">
        <v>-1827.66</v>
      </c>
      <c r="AB46" s="4">
        <v>-0.147402871825974</v>
      </c>
      <c r="AC46" s="3">
        <v>-1314.24</v>
      </c>
      <c r="AD46" s="4">
        <v>-0.10599496091645499</v>
      </c>
      <c r="AE46" s="2">
        <v>0</v>
      </c>
      <c r="AF46" s="7">
        <v>0</v>
      </c>
      <c r="AG46" s="8">
        <v>-1979.2</v>
      </c>
      <c r="AH46" s="9">
        <v>-0.15962474635214899</v>
      </c>
      <c r="AI46" s="2">
        <v>-1979.2</v>
      </c>
      <c r="AJ46" s="7">
        <v>-0.15962474635214899</v>
      </c>
      <c r="AK46" s="10">
        <v>44413</v>
      </c>
      <c r="AL46" s="26">
        <v>31</v>
      </c>
      <c r="AM46" t="s">
        <v>39</v>
      </c>
      <c r="AN46" s="32">
        <v>-2745.86</v>
      </c>
      <c r="AO46" s="27">
        <v>-2745.86</v>
      </c>
    </row>
    <row r="47" spans="1:41">
      <c r="A47" t="s">
        <v>91</v>
      </c>
      <c r="B47" s="18">
        <v>259.45193548387101</v>
      </c>
      <c r="C47" s="2">
        <v>8043.01</v>
      </c>
      <c r="D47" s="3">
        <v>-6070.18</v>
      </c>
      <c r="E47" s="3">
        <v>1972.83</v>
      </c>
      <c r="F47" s="4">
        <v>0.24528503632346599</v>
      </c>
      <c r="G47" s="3">
        <v>3613.6</v>
      </c>
      <c r="H47" s="4">
        <v>0.44928453402395402</v>
      </c>
      <c r="I47" s="3">
        <v>-1374.33</v>
      </c>
      <c r="J47" s="3">
        <v>-266.44</v>
      </c>
      <c r="K47" s="3">
        <v>208.23</v>
      </c>
      <c r="L47" s="4">
        <v>2.5889561246349301E-2</v>
      </c>
      <c r="M47" s="3">
        <v>-304.27999999999997</v>
      </c>
      <c r="N47" s="4">
        <v>-3.7831607818466E-2</v>
      </c>
      <c r="O47" s="3">
        <v>0</v>
      </c>
      <c r="P47" s="4">
        <v>0</v>
      </c>
      <c r="Q47" s="3">
        <v>-2825.31</v>
      </c>
      <c r="R47" s="4">
        <v>-0.35127520667014001</v>
      </c>
      <c r="S47" s="5">
        <v>-948.53</v>
      </c>
      <c r="T47" s="6">
        <v>-0.11793221691878999</v>
      </c>
      <c r="U47" s="3">
        <v>0</v>
      </c>
      <c r="V47" s="4">
        <v>0</v>
      </c>
      <c r="W47" s="3">
        <v>-948.53</v>
      </c>
      <c r="X47" s="4">
        <v>-0.11793221691878999</v>
      </c>
      <c r="Y47" s="2">
        <v>-3350.27</v>
      </c>
      <c r="Z47" s="7">
        <v>-0.416544303687301</v>
      </c>
      <c r="AA47" s="3">
        <v>-962.21</v>
      </c>
      <c r="AB47" s="4">
        <v>-0.11963307269293499</v>
      </c>
      <c r="AC47" s="3">
        <v>-2388.06</v>
      </c>
      <c r="AD47" s="4">
        <v>-0.296911230994367</v>
      </c>
      <c r="AE47" s="2">
        <v>0</v>
      </c>
      <c r="AF47" s="7">
        <v>0</v>
      </c>
      <c r="AG47" s="8">
        <v>-4298.8</v>
      </c>
      <c r="AH47" s="9">
        <v>-0.53447652060609196</v>
      </c>
      <c r="AI47" s="2">
        <v>-4298.8</v>
      </c>
      <c r="AJ47" s="7">
        <v>-0.53447652060609196</v>
      </c>
      <c r="AK47" s="10">
        <v>44434</v>
      </c>
      <c r="AL47" s="26">
        <v>31</v>
      </c>
      <c r="AM47" t="s">
        <v>39</v>
      </c>
      <c r="AN47" s="32">
        <v>-4375.57</v>
      </c>
      <c r="AO47" s="27">
        <v>-4375.57</v>
      </c>
    </row>
    <row r="48" spans="1:41">
      <c r="A48" s="57" t="s">
        <v>92</v>
      </c>
      <c r="B48" s="18">
        <v>9181.1577419354799</v>
      </c>
      <c r="C48" s="2">
        <v>284615.89</v>
      </c>
      <c r="D48" s="3">
        <v>-132307.04</v>
      </c>
      <c r="E48" s="3">
        <v>152308.85</v>
      </c>
      <c r="F48" s="4">
        <v>0.535138252470725</v>
      </c>
      <c r="G48" s="3">
        <v>153337.60000000001</v>
      </c>
      <c r="H48" s="4">
        <v>0.53875277307953495</v>
      </c>
      <c r="I48" s="3">
        <v>-3979.59</v>
      </c>
      <c r="J48" s="3">
        <v>2950.84</v>
      </c>
      <c r="K48" s="3">
        <v>-25.15</v>
      </c>
      <c r="L48" s="4">
        <v>-8.8364707957802296E-5</v>
      </c>
      <c r="M48" s="3">
        <v>-50.4</v>
      </c>
      <c r="N48" s="4">
        <v>-1.77080766643071E-4</v>
      </c>
      <c r="O48" s="3">
        <v>-83250</v>
      </c>
      <c r="P48" s="4">
        <v>-0.29249948061578701</v>
      </c>
      <c r="Q48" s="3">
        <v>0</v>
      </c>
      <c r="R48" s="4">
        <v>0</v>
      </c>
      <c r="S48" s="5">
        <v>68983.3</v>
      </c>
      <c r="T48" s="6">
        <v>0.24237332638033701</v>
      </c>
      <c r="U48" s="3">
        <v>-12181.66</v>
      </c>
      <c r="V48" s="4">
        <v>-4.28003510274848E-2</v>
      </c>
      <c r="W48" s="3">
        <v>56801.64</v>
      </c>
      <c r="X48" s="4">
        <v>0.19957297535285201</v>
      </c>
      <c r="Y48" s="2">
        <v>-16919.29</v>
      </c>
      <c r="Z48" s="7">
        <v>-5.94460484971518E-2</v>
      </c>
      <c r="AA48" s="3">
        <v>-3933.65</v>
      </c>
      <c r="AB48" s="4">
        <v>-1.38209078909825E-2</v>
      </c>
      <c r="AC48" s="3">
        <v>-12985.64</v>
      </c>
      <c r="AD48" s="4">
        <v>-4.5625140606169297E-2</v>
      </c>
      <c r="AE48" s="2">
        <v>0</v>
      </c>
      <c r="AF48" s="7">
        <v>0</v>
      </c>
      <c r="AG48" s="8">
        <v>52064.01</v>
      </c>
      <c r="AH48" s="9">
        <v>0.182927277883185</v>
      </c>
      <c r="AI48" s="2">
        <v>39882.35</v>
      </c>
      <c r="AJ48" s="7">
        <v>0.1401269268557</v>
      </c>
      <c r="AK48" s="10">
        <v>43435</v>
      </c>
      <c r="AL48" s="26">
        <v>31</v>
      </c>
      <c r="AM48" t="s">
        <v>31</v>
      </c>
      <c r="AN48" s="32">
        <v>101116.27</v>
      </c>
      <c r="AO48" s="27">
        <v>91631.5600000001</v>
      </c>
    </row>
    <row r="49" spans="1:41">
      <c r="A49" t="s">
        <v>93</v>
      </c>
      <c r="B49" s="18">
        <v>854.08451612903195</v>
      </c>
      <c r="C49" s="2">
        <v>26476.62</v>
      </c>
      <c r="D49" s="3">
        <v>-16880.21</v>
      </c>
      <c r="E49" s="3">
        <v>9596.41</v>
      </c>
      <c r="F49" s="4">
        <v>0.36244845452327401</v>
      </c>
      <c r="G49" s="3">
        <v>12160.16</v>
      </c>
      <c r="H49" s="4">
        <v>0.45927916780918399</v>
      </c>
      <c r="I49" s="3">
        <v>-999.06</v>
      </c>
      <c r="J49" s="3">
        <v>-1564.69</v>
      </c>
      <c r="K49" s="3">
        <v>38.26</v>
      </c>
      <c r="L49" s="4">
        <v>1.4450484993930499E-3</v>
      </c>
      <c r="M49" s="3">
        <v>-53.28</v>
      </c>
      <c r="N49" s="4">
        <v>-2.0123414544605798E-3</v>
      </c>
      <c r="O49" s="3">
        <v>0</v>
      </c>
      <c r="P49" s="4">
        <v>0</v>
      </c>
      <c r="Q49" s="3">
        <v>-3203.05</v>
      </c>
      <c r="R49" s="4">
        <v>-0.120976544589151</v>
      </c>
      <c r="S49" s="5">
        <v>6378.34</v>
      </c>
      <c r="T49" s="6">
        <v>0.24090461697905599</v>
      </c>
      <c r="U49" s="3">
        <v>0</v>
      </c>
      <c r="V49" s="4">
        <v>0</v>
      </c>
      <c r="W49" s="3">
        <v>6378.34</v>
      </c>
      <c r="X49" s="4">
        <v>0.24090461697905599</v>
      </c>
      <c r="Y49" s="2">
        <v>-7367.92</v>
      </c>
      <c r="Z49" s="7">
        <v>-0.27828023365520199</v>
      </c>
      <c r="AA49" s="3">
        <v>-678.15</v>
      </c>
      <c r="AB49" s="4">
        <v>-2.56131636137845E-2</v>
      </c>
      <c r="AC49" s="3">
        <v>-6689.77</v>
      </c>
      <c r="AD49" s="4">
        <v>-0.25266707004141797</v>
      </c>
      <c r="AE49" s="2">
        <v>0</v>
      </c>
      <c r="AF49" s="7">
        <v>0</v>
      </c>
      <c r="AG49" s="8">
        <v>-989.57999999999595</v>
      </c>
      <c r="AH49" s="9">
        <v>-3.7375616676146597E-2</v>
      </c>
      <c r="AI49" s="2">
        <v>-989.57999999999595</v>
      </c>
      <c r="AJ49" s="7">
        <v>-3.7375616676146597E-2</v>
      </c>
      <c r="AK49" s="10">
        <v>44498</v>
      </c>
      <c r="AL49" s="26">
        <v>31</v>
      </c>
      <c r="AM49" t="s">
        <v>38</v>
      </c>
      <c r="AN49" s="32">
        <v>-2340.19</v>
      </c>
      <c r="AO49" s="27">
        <v>-2340.19</v>
      </c>
    </row>
    <row r="50" spans="1:41">
      <c r="A50" t="s">
        <v>94</v>
      </c>
      <c r="B50" s="18">
        <v>3999.2754838709702</v>
      </c>
      <c r="C50" s="2">
        <v>123977.54</v>
      </c>
      <c r="D50" s="3">
        <v>-64432.76</v>
      </c>
      <c r="E50" s="3">
        <v>59544.78</v>
      </c>
      <c r="F50" s="4">
        <v>0.480286832598872</v>
      </c>
      <c r="G50" s="3">
        <v>62539.61</v>
      </c>
      <c r="H50" s="4">
        <v>0.50444306283218698</v>
      </c>
      <c r="I50" s="3">
        <v>-1584.05</v>
      </c>
      <c r="J50" s="3">
        <v>-1410.78</v>
      </c>
      <c r="K50" s="3">
        <v>-133.58000000000001</v>
      </c>
      <c r="L50" s="4">
        <v>-1.0774532225756399E-3</v>
      </c>
      <c r="M50" s="3">
        <v>-797.14</v>
      </c>
      <c r="N50" s="4">
        <v>-6.4297129947892204E-3</v>
      </c>
      <c r="O50" s="3">
        <v>0</v>
      </c>
      <c r="P50" s="4">
        <v>0</v>
      </c>
      <c r="Q50" s="3">
        <v>-2019.69</v>
      </c>
      <c r="R50" s="4">
        <v>-1.6290773312650001E-2</v>
      </c>
      <c r="S50" s="5">
        <v>56594.37</v>
      </c>
      <c r="T50" s="6">
        <v>0.45648889306885698</v>
      </c>
      <c r="U50" s="3">
        <v>0</v>
      </c>
      <c r="V50" s="4">
        <v>0</v>
      </c>
      <c r="W50" s="3">
        <v>56594.37</v>
      </c>
      <c r="X50" s="4">
        <v>0.45648889306885698</v>
      </c>
      <c r="Y50" s="2">
        <v>-18389.82</v>
      </c>
      <c r="Z50" s="7">
        <v>-0.14833186720756</v>
      </c>
      <c r="AA50" s="3">
        <v>-15727.51</v>
      </c>
      <c r="AB50" s="4">
        <v>-0.12685773568341499</v>
      </c>
      <c r="AC50" s="3">
        <v>-2662.31</v>
      </c>
      <c r="AD50" s="4">
        <v>-2.1474131524145401E-2</v>
      </c>
      <c r="AE50" s="2">
        <v>0</v>
      </c>
      <c r="AF50" s="7">
        <v>0</v>
      </c>
      <c r="AG50" s="8">
        <v>38204.550000000003</v>
      </c>
      <c r="AH50" s="9">
        <v>0.30815702586129701</v>
      </c>
      <c r="AI50" s="2">
        <v>38204.550000000003</v>
      </c>
      <c r="AJ50" s="7">
        <v>0.30815702586129701</v>
      </c>
      <c r="AK50" s="10">
        <v>39239</v>
      </c>
      <c r="AL50" s="26">
        <v>31</v>
      </c>
      <c r="AM50" t="s">
        <v>33</v>
      </c>
      <c r="AN50" s="32">
        <v>38717.97</v>
      </c>
      <c r="AO50" s="27">
        <v>38717.97</v>
      </c>
    </row>
    <row r="51" spans="1:41">
      <c r="A51" t="s">
        <v>95</v>
      </c>
      <c r="B51" s="18">
        <v>383.01161290322602</v>
      </c>
      <c r="C51" s="2">
        <v>11873.36</v>
      </c>
      <c r="D51" s="3">
        <v>-8936.81</v>
      </c>
      <c r="E51" s="3">
        <v>2936.55</v>
      </c>
      <c r="F51" s="4">
        <v>0.24732257760229601</v>
      </c>
      <c r="G51" s="3">
        <v>4548.1899999999996</v>
      </c>
      <c r="H51" s="4">
        <v>0.38305837606204102</v>
      </c>
      <c r="I51" s="3">
        <v>-1243.45</v>
      </c>
      <c r="J51" s="3">
        <v>-368.19</v>
      </c>
      <c r="K51" s="3">
        <v>-22.04</v>
      </c>
      <c r="L51" s="4">
        <v>-1.85625635877291E-3</v>
      </c>
      <c r="M51" s="3">
        <v>0</v>
      </c>
      <c r="N51" s="4">
        <v>0</v>
      </c>
      <c r="O51" s="3">
        <v>0</v>
      </c>
      <c r="P51" s="4">
        <v>0</v>
      </c>
      <c r="Q51" s="3">
        <v>-1846.88</v>
      </c>
      <c r="R51" s="4">
        <v>-0.15554821886980599</v>
      </c>
      <c r="S51" s="5">
        <v>1067.6300000000001</v>
      </c>
      <c r="T51" s="6">
        <v>8.9918102373717307E-2</v>
      </c>
      <c r="U51" s="3">
        <v>0</v>
      </c>
      <c r="V51" s="4">
        <v>0</v>
      </c>
      <c r="W51" s="3">
        <v>1067.6300000000001</v>
      </c>
      <c r="X51" s="4">
        <v>8.9918102373717307E-2</v>
      </c>
      <c r="Y51" s="2">
        <v>-4358.93</v>
      </c>
      <c r="Z51" s="7">
        <v>-0.36711849046942102</v>
      </c>
      <c r="AA51" s="3">
        <v>-1606.13</v>
      </c>
      <c r="AB51" s="4">
        <v>-0.13527173437005199</v>
      </c>
      <c r="AC51" s="3">
        <v>-2752.8</v>
      </c>
      <c r="AD51" s="4">
        <v>-0.231846756099369</v>
      </c>
      <c r="AE51" s="2">
        <v>0</v>
      </c>
      <c r="AF51" s="7">
        <v>0</v>
      </c>
      <c r="AG51" s="8">
        <v>-3291.3</v>
      </c>
      <c r="AH51" s="9">
        <v>-0.27720038809570302</v>
      </c>
      <c r="AI51" s="2">
        <v>-3291.3</v>
      </c>
      <c r="AJ51" s="7">
        <v>-0.27720038809570302</v>
      </c>
      <c r="AK51" s="10">
        <v>44445</v>
      </c>
      <c r="AL51" s="26">
        <v>31</v>
      </c>
      <c r="AM51" t="s">
        <v>39</v>
      </c>
      <c r="AN51" s="32">
        <v>-2727.03</v>
      </c>
      <c r="AO51" s="27">
        <v>-2727.03</v>
      </c>
    </row>
    <row r="52" spans="1:41">
      <c r="A52" t="s">
        <v>96</v>
      </c>
      <c r="B52" s="18">
        <v>7735.9032258064499</v>
      </c>
      <c r="C52" s="2">
        <v>239813</v>
      </c>
      <c r="D52" s="3">
        <v>-122596.79</v>
      </c>
      <c r="E52" s="3">
        <v>117216.21</v>
      </c>
      <c r="F52" s="4">
        <v>0.48878171742149101</v>
      </c>
      <c r="G52" s="3">
        <v>119447.9</v>
      </c>
      <c r="H52" s="4">
        <v>0.49808767664805498</v>
      </c>
      <c r="I52" s="3">
        <v>-3313.78</v>
      </c>
      <c r="J52" s="3">
        <v>1082.0899999999999</v>
      </c>
      <c r="K52" s="3">
        <v>-314.3</v>
      </c>
      <c r="L52" s="4">
        <v>-1.3106045126828E-3</v>
      </c>
      <c r="M52" s="3">
        <v>-240.89</v>
      </c>
      <c r="N52" s="4">
        <v>-1.00449099923691E-3</v>
      </c>
      <c r="O52" s="3">
        <v>-56627</v>
      </c>
      <c r="P52" s="4">
        <v>-0.23612981781638201</v>
      </c>
      <c r="Q52" s="3">
        <v>-8209.34</v>
      </c>
      <c r="R52" s="4">
        <v>-3.4232255966106899E-2</v>
      </c>
      <c r="S52" s="5">
        <v>51824.68</v>
      </c>
      <c r="T52" s="6">
        <v>0.21610454812708199</v>
      </c>
      <c r="U52" s="3">
        <v>-8492.0400000000009</v>
      </c>
      <c r="V52" s="4">
        <v>-3.5411091141847997E-2</v>
      </c>
      <c r="W52" s="3">
        <v>43332.639999999999</v>
      </c>
      <c r="X52" s="4">
        <v>0.18069345698523401</v>
      </c>
      <c r="Y52" s="2">
        <v>-5375.79</v>
      </c>
      <c r="Z52" s="7">
        <v>-2.2416591260690601E-2</v>
      </c>
      <c r="AA52" s="3">
        <v>-3782.44</v>
      </c>
      <c r="AB52" s="4">
        <v>-1.57724560386635E-2</v>
      </c>
      <c r="AC52" s="3">
        <v>-1593.35</v>
      </c>
      <c r="AD52" s="4">
        <v>-6.6441352220271603E-3</v>
      </c>
      <c r="AE52" s="2">
        <v>0</v>
      </c>
      <c r="AF52" s="7">
        <v>0</v>
      </c>
      <c r="AG52" s="8">
        <v>46448.89</v>
      </c>
      <c r="AH52" s="9">
        <v>0.19368795686639201</v>
      </c>
      <c r="AI52" s="2">
        <v>37956.85</v>
      </c>
      <c r="AJ52" s="7">
        <v>0.158276865724544</v>
      </c>
      <c r="AK52" s="10">
        <v>43525</v>
      </c>
      <c r="AL52" s="26">
        <v>31</v>
      </c>
      <c r="AM52" t="s">
        <v>32</v>
      </c>
      <c r="AN52" s="32">
        <v>41126.51</v>
      </c>
      <c r="AO52" s="27">
        <v>31594.99</v>
      </c>
    </row>
    <row r="53" spans="1:41">
      <c r="A53" t="s">
        <v>97</v>
      </c>
      <c r="B53" s="18">
        <v>5910.6119354838702</v>
      </c>
      <c r="C53" s="2">
        <v>183228.97</v>
      </c>
      <c r="D53" s="3">
        <v>-104505.9</v>
      </c>
      <c r="E53" s="3">
        <v>78723.070000000007</v>
      </c>
      <c r="F53" s="4">
        <v>0.429643139946702</v>
      </c>
      <c r="G53" s="3">
        <v>83439.34</v>
      </c>
      <c r="H53" s="4">
        <v>0.455382901513882</v>
      </c>
      <c r="I53" s="3">
        <v>-6159.51</v>
      </c>
      <c r="J53" s="3">
        <v>1443.24</v>
      </c>
      <c r="K53" s="3">
        <v>-1506.45</v>
      </c>
      <c r="L53" s="4">
        <v>-8.2216802288415398E-3</v>
      </c>
      <c r="M53" s="3">
        <v>-216.71</v>
      </c>
      <c r="N53" s="4">
        <v>-1.18272781864134E-3</v>
      </c>
      <c r="O53" s="3">
        <v>0</v>
      </c>
      <c r="P53" s="4">
        <v>0</v>
      </c>
      <c r="Q53" s="3">
        <v>-1358.36</v>
      </c>
      <c r="R53" s="4">
        <v>-7.4134565074507599E-3</v>
      </c>
      <c r="S53" s="5">
        <v>75641.55</v>
      </c>
      <c r="T53" s="6">
        <v>0.412825275391768</v>
      </c>
      <c r="U53" s="3">
        <v>0</v>
      </c>
      <c r="V53" s="4">
        <v>0</v>
      </c>
      <c r="W53" s="3">
        <v>75641.55</v>
      </c>
      <c r="X53" s="4">
        <v>0.412825275391768</v>
      </c>
      <c r="Y53" s="2">
        <v>-4619.87</v>
      </c>
      <c r="Z53" s="7">
        <v>-2.5213643890483001E-2</v>
      </c>
      <c r="AA53" s="3">
        <v>-2416.8200000000002</v>
      </c>
      <c r="AB53" s="4">
        <v>-1.31901631057578E-2</v>
      </c>
      <c r="AC53" s="3">
        <v>-2203.0500000000002</v>
      </c>
      <c r="AD53" s="4">
        <v>-1.20234807847253E-2</v>
      </c>
      <c r="AE53" s="2">
        <v>0</v>
      </c>
      <c r="AF53" s="7">
        <v>0</v>
      </c>
      <c r="AG53" s="8">
        <v>71021.679999999993</v>
      </c>
      <c r="AH53" s="9">
        <v>0.38761163150128503</v>
      </c>
      <c r="AI53" s="2">
        <v>71021.679999999993</v>
      </c>
      <c r="AJ53" s="7">
        <v>0.38761163150128503</v>
      </c>
      <c r="AK53" s="10">
        <v>44287</v>
      </c>
      <c r="AL53" s="26">
        <v>31</v>
      </c>
      <c r="AM53" t="s">
        <v>37</v>
      </c>
      <c r="AN53" s="32">
        <v>18916.66</v>
      </c>
      <c r="AO53" s="27">
        <v>10148.85</v>
      </c>
    </row>
    <row r="54" spans="1:41">
      <c r="A54" t="s">
        <v>98</v>
      </c>
      <c r="B54" s="18">
        <v>12752.725806451601</v>
      </c>
      <c r="C54" s="2">
        <v>395334.5</v>
      </c>
      <c r="D54" s="3">
        <v>-188244.33</v>
      </c>
      <c r="E54" s="3">
        <v>207090.17</v>
      </c>
      <c r="F54" s="4">
        <v>0.523835309086356</v>
      </c>
      <c r="G54" s="3">
        <v>209977.74</v>
      </c>
      <c r="H54" s="4">
        <v>0.531139427497474</v>
      </c>
      <c r="I54" s="3">
        <v>-2352.12</v>
      </c>
      <c r="J54" s="3">
        <v>-535.45000000000005</v>
      </c>
      <c r="K54" s="3">
        <v>372.71</v>
      </c>
      <c r="L54" s="4">
        <v>9.4277124814555805E-4</v>
      </c>
      <c r="M54" s="3">
        <v>-543.78</v>
      </c>
      <c r="N54" s="4">
        <v>-1.3754934112757699E-3</v>
      </c>
      <c r="O54" s="3">
        <v>-119921</v>
      </c>
      <c r="P54" s="4">
        <v>-0.30334058879252901</v>
      </c>
      <c r="Q54" s="3">
        <v>-72.02</v>
      </c>
      <c r="R54" s="4">
        <v>-1.82174841811175E-4</v>
      </c>
      <c r="S54" s="5">
        <v>86926.080000000002</v>
      </c>
      <c r="T54" s="6">
        <v>0.219879823288886</v>
      </c>
      <c r="U54" s="3">
        <v>-19431.39</v>
      </c>
      <c r="V54" s="4">
        <v>-4.9151768945032599E-2</v>
      </c>
      <c r="W54" s="3">
        <v>67494.69</v>
      </c>
      <c r="X54" s="4">
        <v>0.17072805434385299</v>
      </c>
      <c r="Y54" s="2">
        <v>-29603.500000000098</v>
      </c>
      <c r="Z54" s="7">
        <v>-7.4882156755861295E-2</v>
      </c>
      <c r="AA54" s="3">
        <v>-5600.36</v>
      </c>
      <c r="AB54" s="4">
        <v>-1.4166130201133499E-2</v>
      </c>
      <c r="AC54" s="3">
        <v>-24003.140000000101</v>
      </c>
      <c r="AD54" s="4">
        <v>-6.0716026554727902E-2</v>
      </c>
      <c r="AE54" s="2">
        <v>0</v>
      </c>
      <c r="AF54" s="7">
        <v>0</v>
      </c>
      <c r="AG54" s="8">
        <v>57322.5799999999</v>
      </c>
      <c r="AH54" s="9">
        <v>0.14499766653302401</v>
      </c>
      <c r="AI54" s="2">
        <v>37891.1899999999</v>
      </c>
      <c r="AJ54" s="7">
        <v>9.5845897587991793E-2</v>
      </c>
      <c r="AK54" s="10">
        <v>42340</v>
      </c>
      <c r="AL54" s="26">
        <v>31</v>
      </c>
      <c r="AM54" t="s">
        <v>34</v>
      </c>
      <c r="AN54" s="32">
        <v>53906.02</v>
      </c>
      <c r="AO54" s="27">
        <v>32243.93</v>
      </c>
    </row>
    <row r="55" spans="1:41">
      <c r="A55" t="s">
        <v>99</v>
      </c>
      <c r="B55" s="18">
        <v>1852.5777419354799</v>
      </c>
      <c r="C55" s="2">
        <v>57429.91</v>
      </c>
      <c r="D55" s="3">
        <v>-4213.8600000000097</v>
      </c>
      <c r="E55" s="3">
        <v>53216.05</v>
      </c>
      <c r="F55" s="4">
        <v>0.92662603859208603</v>
      </c>
      <c r="G55" s="3">
        <v>56916.36</v>
      </c>
      <c r="H55" s="4">
        <v>0.99105779549367201</v>
      </c>
      <c r="I55" s="3">
        <v>-4490.74</v>
      </c>
      <c r="J55" s="3">
        <v>790.43</v>
      </c>
      <c r="K55" s="3">
        <v>-575.84</v>
      </c>
      <c r="L55" s="4">
        <v>-1.0026830966651299E-2</v>
      </c>
      <c r="M55" s="3">
        <v>-60.6</v>
      </c>
      <c r="N55" s="4">
        <v>-1.0551992855290899E-3</v>
      </c>
      <c r="O55" s="3">
        <v>-75236</v>
      </c>
      <c r="P55" s="4">
        <v>-1.3100490667667799</v>
      </c>
      <c r="Q55" s="3">
        <v>-1070.22</v>
      </c>
      <c r="R55" s="4">
        <v>-1.8635237283150901E-2</v>
      </c>
      <c r="S55" s="5">
        <v>-23726.61</v>
      </c>
      <c r="T55" s="6">
        <v>-0.41314029571002298</v>
      </c>
      <c r="U55" s="3">
        <v>-13764.18</v>
      </c>
      <c r="V55" s="4">
        <v>-0.239669189800228</v>
      </c>
      <c r="W55" s="3">
        <v>-37490.79</v>
      </c>
      <c r="X55" s="4">
        <v>-0.65280948551025098</v>
      </c>
      <c r="Y55" s="2">
        <v>-3445.9700000000098</v>
      </c>
      <c r="Z55" s="7">
        <v>-6.0003054157668198E-2</v>
      </c>
      <c r="AA55" s="3">
        <v>-1250.44</v>
      </c>
      <c r="AB55" s="4">
        <v>-2.1773323343184801E-2</v>
      </c>
      <c r="AC55" s="3">
        <v>-2195.5300000000102</v>
      </c>
      <c r="AD55" s="4">
        <v>-3.8229730814483401E-2</v>
      </c>
      <c r="AE55" s="2">
        <v>155.05000000000001</v>
      </c>
      <c r="AF55" s="7">
        <v>2.6998126934205499E-3</v>
      </c>
      <c r="AG55" s="8">
        <v>-27017.53</v>
      </c>
      <c r="AH55" s="9">
        <v>-0.47044353717427001</v>
      </c>
      <c r="AI55" s="2">
        <v>-40781.71</v>
      </c>
      <c r="AJ55" s="7">
        <v>-0.71011272697449801</v>
      </c>
      <c r="AK55" s="10">
        <v>45170</v>
      </c>
      <c r="AL55" s="26">
        <v>31</v>
      </c>
      <c r="AM55" t="s">
        <v>37</v>
      </c>
      <c r="AN55" s="32">
        <v>-50332.01</v>
      </c>
      <c r="AO55" s="27">
        <v>-69969.06</v>
      </c>
    </row>
    <row r="56" spans="1:41">
      <c r="A56" t="s">
        <v>100</v>
      </c>
      <c r="B56" s="18">
        <v>577.44870967741895</v>
      </c>
      <c r="C56" s="2">
        <v>17900.91</v>
      </c>
      <c r="D56" s="3">
        <v>-11699.4</v>
      </c>
      <c r="E56" s="3">
        <v>6201.51</v>
      </c>
      <c r="F56" s="4">
        <v>0.34643546054362601</v>
      </c>
      <c r="G56" s="3">
        <v>7734.24</v>
      </c>
      <c r="H56" s="4">
        <v>0.43205848194309698</v>
      </c>
      <c r="I56" s="3">
        <v>-1532.73</v>
      </c>
      <c r="J56" s="3">
        <v>0</v>
      </c>
      <c r="K56" s="3">
        <v>631.07000000000005</v>
      </c>
      <c r="L56" s="4">
        <v>3.5253515044765898E-2</v>
      </c>
      <c r="M56" s="3">
        <v>-843.23</v>
      </c>
      <c r="N56" s="4">
        <v>-4.7105426483904998E-2</v>
      </c>
      <c r="O56" s="3">
        <v>0</v>
      </c>
      <c r="P56" s="4">
        <v>0</v>
      </c>
      <c r="Q56" s="3">
        <v>-492.22</v>
      </c>
      <c r="R56" s="4">
        <v>-2.7496926133922801E-2</v>
      </c>
      <c r="S56" s="5">
        <v>5497.13</v>
      </c>
      <c r="T56" s="6">
        <v>0.30708662297056399</v>
      </c>
      <c r="U56" s="3">
        <v>0</v>
      </c>
      <c r="V56" s="4">
        <v>0</v>
      </c>
      <c r="W56" s="3">
        <v>5497.13</v>
      </c>
      <c r="X56" s="4">
        <v>0.30708662297056399</v>
      </c>
      <c r="Y56" s="2">
        <v>-3900.03</v>
      </c>
      <c r="Z56" s="7">
        <v>-0.21786769499427699</v>
      </c>
      <c r="AA56" s="3">
        <v>-385.37</v>
      </c>
      <c r="AB56" s="4">
        <v>-2.1527955841351101E-2</v>
      </c>
      <c r="AC56" s="3">
        <v>-3514.66</v>
      </c>
      <c r="AD56" s="4">
        <v>-0.19633973915292599</v>
      </c>
      <c r="AE56" s="2">
        <v>0</v>
      </c>
      <c r="AF56" s="7">
        <v>0</v>
      </c>
      <c r="AG56" s="8">
        <v>1597.1</v>
      </c>
      <c r="AH56" s="9">
        <v>8.9218927976287304E-2</v>
      </c>
      <c r="AI56" s="2">
        <v>1597.1</v>
      </c>
      <c r="AJ56" s="7">
        <v>8.9218927976287304E-2</v>
      </c>
      <c r="AK56" s="10">
        <v>44298</v>
      </c>
      <c r="AL56" s="26">
        <v>31</v>
      </c>
      <c r="AM56" t="s">
        <v>39</v>
      </c>
      <c r="AN56" s="32">
        <v>2304.81</v>
      </c>
      <c r="AO56" s="27">
        <v>2304.81</v>
      </c>
    </row>
    <row r="57" spans="1:41">
      <c r="A57" t="s">
        <v>101</v>
      </c>
      <c r="B57" s="18">
        <v>11288.9909677419</v>
      </c>
      <c r="C57" s="2">
        <v>349958.72</v>
      </c>
      <c r="D57" s="3">
        <v>-165251.78</v>
      </c>
      <c r="E57" s="3">
        <v>184706.94</v>
      </c>
      <c r="F57" s="4">
        <v>0.52779636409688602</v>
      </c>
      <c r="G57" s="3">
        <v>190124.07</v>
      </c>
      <c r="H57" s="4">
        <v>0.543275704060182</v>
      </c>
      <c r="I57" s="3">
        <v>-3295.7</v>
      </c>
      <c r="J57" s="3">
        <v>-2121.4299999999998</v>
      </c>
      <c r="K57" s="3">
        <v>-1402.28</v>
      </c>
      <c r="L57" s="4">
        <v>-4.0069868811955902E-3</v>
      </c>
      <c r="M57" s="3">
        <v>0</v>
      </c>
      <c r="N57" s="4">
        <v>0</v>
      </c>
      <c r="O57" s="3">
        <v>-107197</v>
      </c>
      <c r="P57" s="4">
        <v>-0.30631327031942501</v>
      </c>
      <c r="Q57" s="3">
        <v>-6600.07</v>
      </c>
      <c r="R57" s="4">
        <v>-1.8859567208383901E-2</v>
      </c>
      <c r="S57" s="5">
        <v>69507.59</v>
      </c>
      <c r="T57" s="6">
        <v>0.19861653968788101</v>
      </c>
      <c r="U57" s="3">
        <v>-20085.47</v>
      </c>
      <c r="V57" s="4">
        <v>-5.7393826334717402E-2</v>
      </c>
      <c r="W57" s="3">
        <v>49422.12</v>
      </c>
      <c r="X57" s="4">
        <v>0.141222713353163</v>
      </c>
      <c r="Y57" s="2">
        <v>-11950.450000000101</v>
      </c>
      <c r="Z57" s="7">
        <v>-3.4148170389925001E-2</v>
      </c>
      <c r="AA57" s="3">
        <v>-4992.9799999999996</v>
      </c>
      <c r="AB57" s="4">
        <v>-1.4267339873685701E-2</v>
      </c>
      <c r="AC57" s="3">
        <v>-6957.4700000000503</v>
      </c>
      <c r="AD57" s="4">
        <v>-1.98808305162393E-2</v>
      </c>
      <c r="AE57" s="2">
        <v>0</v>
      </c>
      <c r="AF57" s="7">
        <v>0</v>
      </c>
      <c r="AG57" s="8">
        <v>57557.139999999898</v>
      </c>
      <c r="AH57" s="9">
        <v>0.164468369297956</v>
      </c>
      <c r="AI57" s="2">
        <v>37471.669999999896</v>
      </c>
      <c r="AJ57" s="7">
        <v>0.107074542963238</v>
      </c>
      <c r="AK57" s="10">
        <v>43169</v>
      </c>
      <c r="AL57" s="26">
        <v>31</v>
      </c>
      <c r="AM57" t="s">
        <v>31</v>
      </c>
      <c r="AN57" s="32">
        <v>57357.04</v>
      </c>
      <c r="AO57" s="27">
        <v>39247.4</v>
      </c>
    </row>
    <row r="58" spans="1:41">
      <c r="A58" s="57" t="s">
        <v>102</v>
      </c>
      <c r="B58" s="18">
        <v>7435.8977419354796</v>
      </c>
      <c r="C58" s="2">
        <v>230512.83</v>
      </c>
      <c r="D58" s="3">
        <v>-109467.45</v>
      </c>
      <c r="E58" s="3">
        <v>121045.38</v>
      </c>
      <c r="F58" s="4">
        <v>0.52511341776507603</v>
      </c>
      <c r="G58" s="3">
        <v>121996.01</v>
      </c>
      <c r="H58" s="4">
        <v>0.52923739646075196</v>
      </c>
      <c r="I58" s="3">
        <v>-1623.09</v>
      </c>
      <c r="J58" s="3">
        <v>672.46</v>
      </c>
      <c r="K58" s="3">
        <v>113.98</v>
      </c>
      <c r="L58" s="4">
        <v>4.9446271602322496E-4</v>
      </c>
      <c r="M58" s="3">
        <v>-610.85</v>
      </c>
      <c r="N58" s="4">
        <v>-2.6499609587891499E-3</v>
      </c>
      <c r="O58" s="3">
        <v>-67082</v>
      </c>
      <c r="P58" s="4">
        <v>-0.29101200137103</v>
      </c>
      <c r="Q58" s="3">
        <v>0</v>
      </c>
      <c r="R58" s="4">
        <v>0</v>
      </c>
      <c r="S58" s="5">
        <v>53466.51</v>
      </c>
      <c r="T58" s="6">
        <v>0.23194591815127999</v>
      </c>
      <c r="U58" s="3">
        <v>-8331.6</v>
      </c>
      <c r="V58" s="4">
        <v>-3.6143758245473799E-2</v>
      </c>
      <c r="W58" s="3">
        <v>45134.91</v>
      </c>
      <c r="X58" s="4">
        <v>0.19580215990580699</v>
      </c>
      <c r="Y58" s="2">
        <v>-8770.2700000000204</v>
      </c>
      <c r="Z58" s="7">
        <v>-3.8046775964704502E-2</v>
      </c>
      <c r="AA58" s="3">
        <v>-4903.8</v>
      </c>
      <c r="AB58" s="4">
        <v>-2.1273436276844099E-2</v>
      </c>
      <c r="AC58" s="3">
        <v>-3866.4700000000198</v>
      </c>
      <c r="AD58" s="4">
        <v>-1.6773339687860399E-2</v>
      </c>
      <c r="AE58" s="2">
        <v>0</v>
      </c>
      <c r="AF58" s="7">
        <v>0</v>
      </c>
      <c r="AG58" s="8">
        <v>44696.24</v>
      </c>
      <c r="AH58" s="9">
        <v>0.193899142186576</v>
      </c>
      <c r="AI58" s="2">
        <v>36364.639999999999</v>
      </c>
      <c r="AJ58" s="7">
        <v>0.157755383941102</v>
      </c>
      <c r="AK58" s="10">
        <v>42717</v>
      </c>
      <c r="AL58" s="26">
        <v>31</v>
      </c>
      <c r="AM58" t="s">
        <v>31</v>
      </c>
      <c r="AN58" s="32">
        <v>30587.7400000001</v>
      </c>
      <c r="AO58" s="27">
        <v>21052.030000000101</v>
      </c>
    </row>
    <row r="59" spans="1:41">
      <c r="A59" t="s">
        <v>103</v>
      </c>
      <c r="B59" s="18">
        <v>1690.11064516129</v>
      </c>
      <c r="C59" s="2">
        <v>52393.43</v>
      </c>
      <c r="D59" s="3">
        <v>-35973.120000000003</v>
      </c>
      <c r="E59" s="3">
        <v>16420.310000000001</v>
      </c>
      <c r="F59" s="4">
        <v>0.31340398977505401</v>
      </c>
      <c r="G59" s="3">
        <v>24538.12</v>
      </c>
      <c r="H59" s="4">
        <v>0.46834345451328502</v>
      </c>
      <c r="I59" s="3">
        <v>-5471.55</v>
      </c>
      <c r="J59" s="3">
        <v>-2646.26</v>
      </c>
      <c r="K59" s="3">
        <v>359.66</v>
      </c>
      <c r="L59" s="4">
        <v>6.8646011532362003E-3</v>
      </c>
      <c r="M59" s="3">
        <v>0</v>
      </c>
      <c r="N59" s="4">
        <v>0</v>
      </c>
      <c r="O59" s="3">
        <v>0</v>
      </c>
      <c r="P59" s="4">
        <v>0</v>
      </c>
      <c r="Q59" s="3">
        <v>0</v>
      </c>
      <c r="R59" s="4">
        <v>0</v>
      </c>
      <c r="S59" s="5">
        <v>16779.97</v>
      </c>
      <c r="T59" s="6">
        <v>0.32026859092829002</v>
      </c>
      <c r="U59" s="3">
        <v>0</v>
      </c>
      <c r="V59" s="4">
        <v>0</v>
      </c>
      <c r="W59" s="3">
        <v>16779.97</v>
      </c>
      <c r="X59" s="4">
        <v>0.32026859092829002</v>
      </c>
      <c r="Y59" s="2">
        <v>-14548.73</v>
      </c>
      <c r="Z59" s="7">
        <v>-0.27768233536151399</v>
      </c>
      <c r="AA59" s="3">
        <v>-12640.66</v>
      </c>
      <c r="AB59" s="4">
        <v>-0.241264219578676</v>
      </c>
      <c r="AC59" s="3">
        <v>-1908.07</v>
      </c>
      <c r="AD59" s="4">
        <v>-3.6418115782837601E-2</v>
      </c>
      <c r="AE59" s="2">
        <v>0</v>
      </c>
      <c r="AF59" s="7">
        <v>0</v>
      </c>
      <c r="AG59" s="8">
        <v>2231.2399999999998</v>
      </c>
      <c r="AH59" s="9">
        <v>4.2586255566776199E-2</v>
      </c>
      <c r="AI59" s="2">
        <v>2231.2399999999998</v>
      </c>
      <c r="AJ59" s="7">
        <v>4.2586255566776199E-2</v>
      </c>
      <c r="AK59" s="10">
        <v>44348</v>
      </c>
      <c r="AL59" s="26">
        <v>31</v>
      </c>
      <c r="AM59" t="s">
        <v>42</v>
      </c>
      <c r="AN59" s="32">
        <v>-46.239999999999803</v>
      </c>
      <c r="AO59" s="27">
        <v>-46.239999999999803</v>
      </c>
    </row>
    <row r="60" spans="1:41">
      <c r="A60" t="s">
        <v>104</v>
      </c>
      <c r="B60" s="18">
        <v>1719.9264516129001</v>
      </c>
      <c r="C60" s="2">
        <v>53317.72</v>
      </c>
      <c r="D60" s="3">
        <v>-29899.06</v>
      </c>
      <c r="E60" s="3">
        <v>23418.66</v>
      </c>
      <c r="F60" s="4">
        <v>0.43922845913141101</v>
      </c>
      <c r="G60" s="3">
        <v>25561.72</v>
      </c>
      <c r="H60" s="4">
        <v>0.47942260096643302</v>
      </c>
      <c r="I60" s="3">
        <v>-1828.89</v>
      </c>
      <c r="J60" s="3">
        <v>-314.17</v>
      </c>
      <c r="K60" s="3">
        <v>-749.91</v>
      </c>
      <c r="L60" s="4">
        <v>-1.40649300082599E-2</v>
      </c>
      <c r="M60" s="3">
        <v>0</v>
      </c>
      <c r="N60" s="4">
        <v>0</v>
      </c>
      <c r="O60" s="3">
        <v>0</v>
      </c>
      <c r="P60" s="4">
        <v>0</v>
      </c>
      <c r="Q60" s="3">
        <v>-1758.13</v>
      </c>
      <c r="R60" s="4">
        <v>-3.2974590811460099E-2</v>
      </c>
      <c r="S60" s="5">
        <v>20910.62</v>
      </c>
      <c r="T60" s="6">
        <v>0.39218893831169099</v>
      </c>
      <c r="U60" s="3">
        <v>0</v>
      </c>
      <c r="V60" s="4">
        <v>0</v>
      </c>
      <c r="W60" s="3">
        <v>20910.62</v>
      </c>
      <c r="X60" s="4">
        <v>0.39218893831169099</v>
      </c>
      <c r="Y60" s="2">
        <v>-9645.57</v>
      </c>
      <c r="Z60" s="7">
        <v>-0.180907398140806</v>
      </c>
      <c r="AA60" s="3">
        <v>-7717.53</v>
      </c>
      <c r="AB60" s="4">
        <v>-0.144746061909624</v>
      </c>
      <c r="AC60" s="3">
        <v>-1928.04</v>
      </c>
      <c r="AD60" s="4">
        <v>-3.6161336231181701E-2</v>
      </c>
      <c r="AE60" s="2">
        <v>0</v>
      </c>
      <c r="AF60" s="7">
        <v>0</v>
      </c>
      <c r="AG60" s="8">
        <v>11265.05</v>
      </c>
      <c r="AH60" s="9">
        <v>0.21128154017088499</v>
      </c>
      <c r="AI60" s="2">
        <v>11265.05</v>
      </c>
      <c r="AJ60" s="7">
        <v>0.21128154017088499</v>
      </c>
      <c r="AK60" s="10">
        <v>44358</v>
      </c>
      <c r="AL60" s="26">
        <v>31</v>
      </c>
      <c r="AM60" t="s">
        <v>39</v>
      </c>
      <c r="AN60" s="32">
        <v>9324.6900000000096</v>
      </c>
      <c r="AO60" s="27">
        <v>9324.6900000000096</v>
      </c>
    </row>
    <row r="61" spans="1:41">
      <c r="A61" t="s">
        <v>105</v>
      </c>
      <c r="B61" s="18">
        <v>240.217096774194</v>
      </c>
      <c r="C61" s="2">
        <v>7446.73</v>
      </c>
      <c r="D61" s="3">
        <v>-5158.63</v>
      </c>
      <c r="E61" s="3">
        <v>2288.1</v>
      </c>
      <c r="F61" s="4">
        <v>0.30726238228054498</v>
      </c>
      <c r="G61" s="3">
        <v>2315.12</v>
      </c>
      <c r="H61" s="4">
        <v>0.310890820534651</v>
      </c>
      <c r="I61" s="3">
        <v>-27.02</v>
      </c>
      <c r="J61" s="3">
        <v>0</v>
      </c>
      <c r="K61" s="3">
        <v>64.260000000000005</v>
      </c>
      <c r="L61" s="4">
        <v>8.6292909773820203E-3</v>
      </c>
      <c r="M61" s="3">
        <v>-992.04</v>
      </c>
      <c r="N61" s="4">
        <v>-0.13321820450049901</v>
      </c>
      <c r="O61" s="3">
        <v>0</v>
      </c>
      <c r="P61" s="4">
        <v>0</v>
      </c>
      <c r="Q61" s="3">
        <v>-402.98</v>
      </c>
      <c r="R61" s="4">
        <v>-5.4115027669863203E-2</v>
      </c>
      <c r="S61" s="5">
        <v>957.34</v>
      </c>
      <c r="T61" s="6">
        <v>0.12855844108756501</v>
      </c>
      <c r="U61" s="3">
        <v>0</v>
      </c>
      <c r="V61" s="4">
        <v>0</v>
      </c>
      <c r="W61" s="3">
        <v>957.34</v>
      </c>
      <c r="X61" s="4">
        <v>0.12855844108756501</v>
      </c>
      <c r="Y61" s="2">
        <v>-1169.6400000000001</v>
      </c>
      <c r="Z61" s="7">
        <v>-0.15706759879839899</v>
      </c>
      <c r="AA61" s="3">
        <v>-144.63999999999999</v>
      </c>
      <c r="AB61" s="4">
        <v>-1.9423290491262599E-2</v>
      </c>
      <c r="AC61" s="3">
        <v>-1025</v>
      </c>
      <c r="AD61" s="4">
        <v>-0.137644308307136</v>
      </c>
      <c r="AE61" s="2">
        <v>0</v>
      </c>
      <c r="AF61" s="7">
        <v>0</v>
      </c>
      <c r="AG61" s="8">
        <v>-212.30000000000101</v>
      </c>
      <c r="AH61" s="9">
        <v>-2.8509157710834201E-2</v>
      </c>
      <c r="AI61" s="2">
        <v>-212.30000000000101</v>
      </c>
      <c r="AJ61" s="7">
        <v>-2.8509157710834201E-2</v>
      </c>
      <c r="AK61" s="10">
        <v>44405</v>
      </c>
      <c r="AL61" s="26">
        <v>31</v>
      </c>
      <c r="AM61" t="s">
        <v>41</v>
      </c>
      <c r="AN61" s="32">
        <v>-61.400000000000297</v>
      </c>
      <c r="AO61" s="27">
        <v>-61.400000000000297</v>
      </c>
    </row>
    <row r="62" spans="1:41">
      <c r="A62" t="s">
        <v>106</v>
      </c>
      <c r="B62" s="18">
        <v>9504.5503225806406</v>
      </c>
      <c r="C62" s="2">
        <v>294641.06</v>
      </c>
      <c r="D62" s="3">
        <v>-145677.97</v>
      </c>
      <c r="E62" s="3">
        <v>148963.09</v>
      </c>
      <c r="F62" s="4">
        <v>0.50557478309370696</v>
      </c>
      <c r="G62" s="3">
        <v>152353.41</v>
      </c>
      <c r="H62" s="4">
        <v>0.51708139388312002</v>
      </c>
      <c r="I62" s="3">
        <v>-3390.32</v>
      </c>
      <c r="J62" s="3">
        <v>0</v>
      </c>
      <c r="K62" s="3">
        <v>974.7</v>
      </c>
      <c r="L62" s="4">
        <v>3.3080929046345399E-3</v>
      </c>
      <c r="M62" s="3">
        <v>-96.73</v>
      </c>
      <c r="N62" s="4">
        <v>-3.2829775999312498E-4</v>
      </c>
      <c r="O62" s="3">
        <v>-85968</v>
      </c>
      <c r="P62" s="4">
        <v>-0.29177196145031498</v>
      </c>
      <c r="Q62" s="3">
        <v>0</v>
      </c>
      <c r="R62" s="4">
        <v>0</v>
      </c>
      <c r="S62" s="5">
        <v>63873.06</v>
      </c>
      <c r="T62" s="6">
        <v>0.21678261678803401</v>
      </c>
      <c r="U62" s="3">
        <v>-12561.37</v>
      </c>
      <c r="V62" s="4">
        <v>-4.2632788519020401E-2</v>
      </c>
      <c r="W62" s="3">
        <v>51311.69</v>
      </c>
      <c r="X62" s="4">
        <v>0.17414982826901301</v>
      </c>
      <c r="Y62" s="2">
        <v>-16435.439999999999</v>
      </c>
      <c r="Z62" s="7">
        <v>-5.5781227504408303E-2</v>
      </c>
      <c r="AA62" s="3">
        <v>-7831.18</v>
      </c>
      <c r="AB62" s="4">
        <v>-2.6578712417067701E-2</v>
      </c>
      <c r="AC62" s="3">
        <v>-8604.2600000000093</v>
      </c>
      <c r="AD62" s="4">
        <v>-2.9202515087340501E-2</v>
      </c>
      <c r="AE62" s="2">
        <v>0</v>
      </c>
      <c r="AF62" s="7">
        <v>0</v>
      </c>
      <c r="AG62" s="8">
        <v>47437.62</v>
      </c>
      <c r="AH62" s="9">
        <v>0.16100138928362501</v>
      </c>
      <c r="AI62" s="2">
        <v>34876.25</v>
      </c>
      <c r="AJ62" s="7">
        <v>0.11836860076460499</v>
      </c>
      <c r="AK62" s="10">
        <v>43461</v>
      </c>
      <c r="AL62" s="26">
        <v>31</v>
      </c>
      <c r="AM62" t="s">
        <v>31</v>
      </c>
      <c r="AN62" s="32">
        <v>37494.58</v>
      </c>
      <c r="AO62" s="27">
        <v>23395.62</v>
      </c>
    </row>
    <row r="63" spans="1:41">
      <c r="A63" t="s">
        <v>107</v>
      </c>
      <c r="B63" s="18">
        <v>1577.6</v>
      </c>
      <c r="C63" s="2">
        <v>48905.599999999999</v>
      </c>
      <c r="D63" s="3">
        <v>-33998.300000000003</v>
      </c>
      <c r="E63" s="3">
        <v>14907.3</v>
      </c>
      <c r="F63" s="4">
        <v>0.304817853170189</v>
      </c>
      <c r="G63" s="3">
        <v>20964.14</v>
      </c>
      <c r="H63" s="4">
        <v>0.42866542890793702</v>
      </c>
      <c r="I63" s="3">
        <v>-4159.58</v>
      </c>
      <c r="J63" s="3">
        <v>-1897.26</v>
      </c>
      <c r="K63" s="3">
        <v>-775.8</v>
      </c>
      <c r="L63" s="4">
        <v>-1.5863214028659301E-2</v>
      </c>
      <c r="M63" s="3">
        <v>-226.3</v>
      </c>
      <c r="N63" s="4">
        <v>-4.6272819472616602E-3</v>
      </c>
      <c r="O63" s="3">
        <v>0</v>
      </c>
      <c r="P63" s="4">
        <v>0</v>
      </c>
      <c r="Q63" s="3">
        <v>-3509.14</v>
      </c>
      <c r="R63" s="4">
        <v>-7.1753337041156898E-2</v>
      </c>
      <c r="S63" s="5">
        <v>10396.06</v>
      </c>
      <c r="T63" s="6">
        <v>0.212574020153111</v>
      </c>
      <c r="U63" s="3">
        <v>0</v>
      </c>
      <c r="V63" s="4">
        <v>0</v>
      </c>
      <c r="W63" s="3">
        <v>10396.06</v>
      </c>
      <c r="X63" s="4">
        <v>0.212574020153111</v>
      </c>
      <c r="Y63" s="2">
        <v>-3608.19</v>
      </c>
      <c r="Z63" s="7">
        <v>-7.3778667473663503E-2</v>
      </c>
      <c r="AA63" s="3">
        <v>-870.06</v>
      </c>
      <c r="AB63" s="4">
        <v>-1.7790600667408198E-2</v>
      </c>
      <c r="AC63" s="3">
        <v>-2738.13</v>
      </c>
      <c r="AD63" s="4">
        <v>-5.5988066806255302E-2</v>
      </c>
      <c r="AE63" s="2">
        <v>0</v>
      </c>
      <c r="AF63" s="7">
        <v>0</v>
      </c>
      <c r="AG63" s="8">
        <v>6787.87</v>
      </c>
      <c r="AH63" s="9">
        <v>0.13879535267944801</v>
      </c>
      <c r="AI63" s="2">
        <v>6787.87</v>
      </c>
      <c r="AJ63" s="7">
        <v>0.13879535267944801</v>
      </c>
      <c r="AK63" s="10">
        <v>43626</v>
      </c>
      <c r="AL63" s="26">
        <v>31</v>
      </c>
      <c r="AM63" t="s">
        <v>39</v>
      </c>
      <c r="AN63" s="32">
        <v>8826.6299999999992</v>
      </c>
      <c r="AO63" s="27">
        <v>8826.6299999999992</v>
      </c>
    </row>
    <row r="64" spans="1:41">
      <c r="A64" t="s">
        <v>108</v>
      </c>
      <c r="B64" s="18">
        <v>672.595483870968</v>
      </c>
      <c r="C64" s="2">
        <v>20850.46</v>
      </c>
      <c r="D64" s="3">
        <v>-12227.37</v>
      </c>
      <c r="E64" s="3">
        <v>8623.09</v>
      </c>
      <c r="F64" s="4">
        <v>0.41356833374419499</v>
      </c>
      <c r="G64" s="3">
        <v>10239.31</v>
      </c>
      <c r="H64" s="4">
        <v>0.49108317034732102</v>
      </c>
      <c r="I64" s="3">
        <v>-1026.18</v>
      </c>
      <c r="J64" s="3">
        <v>-590.04</v>
      </c>
      <c r="K64" s="3">
        <v>-171.74</v>
      </c>
      <c r="L64" s="4">
        <v>-8.2367487336010795E-3</v>
      </c>
      <c r="M64" s="3">
        <v>-23.99</v>
      </c>
      <c r="N64" s="4">
        <v>-1.1505741360142701E-3</v>
      </c>
      <c r="O64" s="3">
        <v>0</v>
      </c>
      <c r="P64" s="4">
        <v>0</v>
      </c>
      <c r="Q64" s="3">
        <v>-15.57</v>
      </c>
      <c r="R64" s="4">
        <v>-7.4674611495381899E-4</v>
      </c>
      <c r="S64" s="5">
        <v>8411.7900000000009</v>
      </c>
      <c r="T64" s="6">
        <v>0.40343426475962602</v>
      </c>
      <c r="U64" s="3">
        <v>0</v>
      </c>
      <c r="V64" s="4">
        <v>0</v>
      </c>
      <c r="W64" s="3">
        <v>8411.7900000000009</v>
      </c>
      <c r="X64" s="4">
        <v>0.40343426475962602</v>
      </c>
      <c r="Y64" s="2">
        <v>-2240.21</v>
      </c>
      <c r="Z64" s="7">
        <v>-0.107441754282639</v>
      </c>
      <c r="AA64" s="3">
        <v>-683.2</v>
      </c>
      <c r="AB64" s="4">
        <v>-3.2766663181531701E-2</v>
      </c>
      <c r="AC64" s="3">
        <v>-1557.01</v>
      </c>
      <c r="AD64" s="4">
        <v>-7.4675091101107594E-2</v>
      </c>
      <c r="AE64" s="2">
        <v>0</v>
      </c>
      <c r="AF64" s="7">
        <v>0</v>
      </c>
      <c r="AG64" s="8">
        <v>6171.58</v>
      </c>
      <c r="AH64" s="9">
        <v>0.29599251047698699</v>
      </c>
      <c r="AI64" s="2">
        <v>6171.58</v>
      </c>
      <c r="AJ64" s="7">
        <v>0.29599251047698699</v>
      </c>
      <c r="AK64" s="10">
        <v>44197</v>
      </c>
      <c r="AL64" s="26">
        <v>31</v>
      </c>
      <c r="AM64" t="s">
        <v>40</v>
      </c>
      <c r="AN64" s="32">
        <v>2309.64</v>
      </c>
      <c r="AO64" s="27">
        <v>2309.64</v>
      </c>
    </row>
    <row r="65" spans="1:41">
      <c r="A65" t="s">
        <v>109</v>
      </c>
      <c r="B65" s="18">
        <v>431.02161290322601</v>
      </c>
      <c r="C65" s="2">
        <v>13361.67</v>
      </c>
      <c r="D65" s="3">
        <v>-8937.1200000000008</v>
      </c>
      <c r="E65" s="3">
        <v>4424.55</v>
      </c>
      <c r="F65" s="4">
        <v>0.33113750002806502</v>
      </c>
      <c r="G65" s="3">
        <v>6291.94</v>
      </c>
      <c r="H65" s="4">
        <v>0.470894730973</v>
      </c>
      <c r="I65" s="3">
        <v>-369.08</v>
      </c>
      <c r="J65" s="3">
        <v>-1498.31</v>
      </c>
      <c r="K65" s="3">
        <v>-125.69</v>
      </c>
      <c r="L65" s="4">
        <v>-9.4067582869506606E-3</v>
      </c>
      <c r="M65" s="3">
        <v>-681.62</v>
      </c>
      <c r="N65" s="4">
        <v>-5.1013084442288997E-2</v>
      </c>
      <c r="O65" s="3">
        <v>0</v>
      </c>
      <c r="P65" s="4">
        <v>0</v>
      </c>
      <c r="Q65" s="3">
        <v>-1910.59</v>
      </c>
      <c r="R65" s="4">
        <v>-0.142990359737967</v>
      </c>
      <c r="S65" s="5">
        <v>1706.65</v>
      </c>
      <c r="T65" s="6">
        <v>0.12772729756085899</v>
      </c>
      <c r="U65" s="3">
        <v>0</v>
      </c>
      <c r="V65" s="4">
        <v>0</v>
      </c>
      <c r="W65" s="3">
        <v>1706.65</v>
      </c>
      <c r="X65" s="4">
        <v>0.12772729756085899</v>
      </c>
      <c r="Y65" s="2">
        <v>-1660.71</v>
      </c>
      <c r="Z65" s="7">
        <v>-0.12428910458049</v>
      </c>
      <c r="AA65" s="3">
        <v>-1385.16</v>
      </c>
      <c r="AB65" s="4">
        <v>-0.103666682383265</v>
      </c>
      <c r="AC65" s="3">
        <v>-275.55</v>
      </c>
      <c r="AD65" s="4">
        <v>-2.0622422197225401E-2</v>
      </c>
      <c r="AE65" s="2">
        <v>0</v>
      </c>
      <c r="AF65" s="7">
        <v>0</v>
      </c>
      <c r="AG65" s="8">
        <v>45.9399999999996</v>
      </c>
      <c r="AH65" s="9">
        <v>3.4381929803684401E-3</v>
      </c>
      <c r="AI65" s="2">
        <v>45.9399999999996</v>
      </c>
      <c r="AJ65" s="7">
        <v>3.4381929803684401E-3</v>
      </c>
      <c r="AK65" s="10">
        <v>44550</v>
      </c>
      <c r="AL65" s="26">
        <v>31</v>
      </c>
      <c r="AM65" t="s">
        <v>39</v>
      </c>
      <c r="AN65" s="32">
        <v>1218.0899999999999</v>
      </c>
      <c r="AO65" s="27">
        <v>1218.0899999999999</v>
      </c>
    </row>
    <row r="66" spans="1:41">
      <c r="A66" t="s">
        <v>110</v>
      </c>
      <c r="B66" s="18">
        <v>119.506129032258</v>
      </c>
      <c r="C66" s="2">
        <v>3704.69</v>
      </c>
      <c r="D66" s="3">
        <v>-3594.44</v>
      </c>
      <c r="E66" s="3">
        <v>110.25</v>
      </c>
      <c r="F66" s="4">
        <v>2.9759575025170699E-2</v>
      </c>
      <c r="G66" s="3">
        <v>1716.55</v>
      </c>
      <c r="H66" s="4">
        <v>0.46334511119688798</v>
      </c>
      <c r="I66" s="3">
        <v>-839.3</v>
      </c>
      <c r="J66" s="3">
        <v>-767</v>
      </c>
      <c r="K66" s="3">
        <v>-619.86</v>
      </c>
      <c r="L66" s="4">
        <v>-0.167317643311586</v>
      </c>
      <c r="M66" s="3">
        <v>-400.63</v>
      </c>
      <c r="N66" s="4">
        <v>-0.10814130197128501</v>
      </c>
      <c r="O66" s="3">
        <v>0</v>
      </c>
      <c r="P66" s="4">
        <v>0</v>
      </c>
      <c r="Q66" s="3">
        <v>-2207.02</v>
      </c>
      <c r="R66" s="4">
        <v>-0.59573675530206305</v>
      </c>
      <c r="S66" s="5">
        <v>-3117.26</v>
      </c>
      <c r="T66" s="6">
        <v>-0.84143612555976399</v>
      </c>
      <c r="U66" s="3">
        <v>0</v>
      </c>
      <c r="V66" s="4">
        <v>0</v>
      </c>
      <c r="W66" s="3">
        <v>-3117.26</v>
      </c>
      <c r="X66" s="4">
        <v>-0.84143612555976399</v>
      </c>
      <c r="Y66" s="2">
        <v>-2487.4499999999998</v>
      </c>
      <c r="Z66" s="7">
        <v>-0.67143269747266299</v>
      </c>
      <c r="AA66" s="3">
        <v>-496.51</v>
      </c>
      <c r="AB66" s="4">
        <v>-0.13402200993875299</v>
      </c>
      <c r="AC66" s="3">
        <v>-1990.94</v>
      </c>
      <c r="AD66" s="4">
        <v>-0.53741068753390997</v>
      </c>
      <c r="AE66" s="2">
        <v>0</v>
      </c>
      <c r="AF66" s="7">
        <v>0</v>
      </c>
      <c r="AG66" s="8">
        <v>-5604.71</v>
      </c>
      <c r="AH66" s="9">
        <v>-1.5128688230324301</v>
      </c>
      <c r="AI66" s="2">
        <v>-5604.71</v>
      </c>
      <c r="AJ66" s="7">
        <v>-1.5128688230324301</v>
      </c>
      <c r="AK66" s="10">
        <v>44515</v>
      </c>
      <c r="AL66" s="26">
        <v>31</v>
      </c>
      <c r="AM66" t="s">
        <v>39</v>
      </c>
      <c r="AN66" s="32">
        <v>-3405.42</v>
      </c>
      <c r="AO66" s="27">
        <v>-3405.42</v>
      </c>
    </row>
    <row r="67" spans="1:41">
      <c r="A67" t="s">
        <v>111</v>
      </c>
      <c r="B67" s="18">
        <v>249.36709677419401</v>
      </c>
      <c r="C67" s="2">
        <v>7730.38</v>
      </c>
      <c r="D67" s="3">
        <v>-4764.5</v>
      </c>
      <c r="E67" s="3">
        <v>2965.88</v>
      </c>
      <c r="F67" s="4">
        <v>0.38366548604337702</v>
      </c>
      <c r="G67" s="3">
        <v>3314.34</v>
      </c>
      <c r="H67" s="4">
        <v>0.42874218343729498</v>
      </c>
      <c r="I67" s="3">
        <v>-197.01</v>
      </c>
      <c r="J67" s="3">
        <v>-151.44999999999999</v>
      </c>
      <c r="K67" s="3">
        <v>-133.74</v>
      </c>
      <c r="L67" s="4">
        <v>-1.7300572546239599E-2</v>
      </c>
      <c r="M67" s="3">
        <v>-88</v>
      </c>
      <c r="N67" s="4">
        <v>-1.1383657724458599E-2</v>
      </c>
      <c r="O67" s="3">
        <v>0</v>
      </c>
      <c r="P67" s="4">
        <v>0</v>
      </c>
      <c r="Q67" s="3">
        <v>-1355.15</v>
      </c>
      <c r="R67" s="4">
        <v>-0.17530186096931799</v>
      </c>
      <c r="S67" s="5">
        <v>1388.99</v>
      </c>
      <c r="T67" s="6">
        <v>0.17967939480336001</v>
      </c>
      <c r="U67" s="3">
        <v>0</v>
      </c>
      <c r="V67" s="4">
        <v>0</v>
      </c>
      <c r="W67" s="3">
        <v>1388.99</v>
      </c>
      <c r="X67" s="4">
        <v>0.17967939480336001</v>
      </c>
      <c r="Y67" s="2">
        <v>-868.12</v>
      </c>
      <c r="Z67" s="7">
        <v>-0.112299783451784</v>
      </c>
      <c r="AA67" s="3">
        <v>-191.92</v>
      </c>
      <c r="AB67" s="4">
        <v>-2.4826722619069201E-2</v>
      </c>
      <c r="AC67" s="3">
        <v>-676.2</v>
      </c>
      <c r="AD67" s="4">
        <v>-8.74730608327145E-2</v>
      </c>
      <c r="AE67" s="2">
        <v>0</v>
      </c>
      <c r="AF67" s="7">
        <v>0</v>
      </c>
      <c r="AG67" s="8">
        <v>520.87</v>
      </c>
      <c r="AH67" s="9">
        <v>6.7379611351576593E-2</v>
      </c>
      <c r="AI67" s="2">
        <v>520.87</v>
      </c>
      <c r="AJ67" s="7">
        <v>6.7379611351576593E-2</v>
      </c>
      <c r="AK67" s="10">
        <v>42689</v>
      </c>
      <c r="AL67" s="26">
        <v>31</v>
      </c>
      <c r="AM67" t="s">
        <v>39</v>
      </c>
      <c r="AN67" s="32">
        <v>1423.46</v>
      </c>
      <c r="AO67" s="27">
        <v>1423.46</v>
      </c>
    </row>
    <row r="68" spans="1:41">
      <c r="A68" t="s">
        <v>112</v>
      </c>
      <c r="B68" s="18">
        <v>5649.9732258064496</v>
      </c>
      <c r="C68" s="2">
        <v>175149.17</v>
      </c>
      <c r="D68" s="3">
        <v>-87063.97</v>
      </c>
      <c r="E68" s="3">
        <v>88085.2</v>
      </c>
      <c r="F68" s="4">
        <v>0.50291531498550601</v>
      </c>
      <c r="G68" s="3">
        <v>88136.97</v>
      </c>
      <c r="H68" s="4">
        <v>0.50321089160742205</v>
      </c>
      <c r="I68" s="3">
        <v>-361.42</v>
      </c>
      <c r="J68" s="3">
        <v>309.64999999999998</v>
      </c>
      <c r="K68" s="3">
        <v>203.83</v>
      </c>
      <c r="L68" s="4">
        <v>1.1637508758962399E-3</v>
      </c>
      <c r="M68" s="3">
        <v>-2130.5</v>
      </c>
      <c r="N68" s="4">
        <v>-1.2163917191271899E-2</v>
      </c>
      <c r="O68" s="3">
        <v>-35590</v>
      </c>
      <c r="P68" s="4">
        <v>-0.203198222406649</v>
      </c>
      <c r="Q68" s="3">
        <v>-2683.73</v>
      </c>
      <c r="R68" s="4">
        <v>-1.53225390676987E-2</v>
      </c>
      <c r="S68" s="5">
        <v>47884.800000000003</v>
      </c>
      <c r="T68" s="6">
        <v>0.27339438719578302</v>
      </c>
      <c r="U68" s="3">
        <v>-4552.21</v>
      </c>
      <c r="V68" s="4">
        <v>-2.59904742911428E-2</v>
      </c>
      <c r="W68" s="3">
        <v>43332.59</v>
      </c>
      <c r="X68" s="4">
        <v>0.24740391290464001</v>
      </c>
      <c r="Y68" s="2">
        <v>-9550.2400000000107</v>
      </c>
      <c r="Z68" s="7">
        <v>-5.4526321763329E-2</v>
      </c>
      <c r="AA68" s="3">
        <v>-4538.8500000000004</v>
      </c>
      <c r="AB68" s="4">
        <v>-2.5914196453229E-2</v>
      </c>
      <c r="AC68" s="3">
        <v>-5011.3900000000103</v>
      </c>
      <c r="AD68" s="4">
        <v>-2.86121253101E-2</v>
      </c>
      <c r="AE68" s="2">
        <v>0</v>
      </c>
      <c r="AF68" s="7">
        <v>0</v>
      </c>
      <c r="AG68" s="8">
        <v>38334.559999999998</v>
      </c>
      <c r="AH68" s="9">
        <v>0.21886806543245399</v>
      </c>
      <c r="AI68" s="2">
        <v>33782.35</v>
      </c>
      <c r="AJ68" s="7">
        <v>0.19287759114131101</v>
      </c>
      <c r="AK68" s="10">
        <v>41085</v>
      </c>
      <c r="AL68" s="26">
        <v>31</v>
      </c>
      <c r="AM68" t="s">
        <v>31</v>
      </c>
      <c r="AN68" s="32">
        <v>34597.18</v>
      </c>
      <c r="AO68" s="27">
        <v>29487.75</v>
      </c>
    </row>
    <row r="69" spans="1:41">
      <c r="A69" t="s">
        <v>113</v>
      </c>
      <c r="B69" s="18">
        <v>12364.3076190476</v>
      </c>
      <c r="C69" s="2">
        <v>259650.46</v>
      </c>
      <c r="D69" s="3">
        <v>-131235.67000000001</v>
      </c>
      <c r="E69" s="3">
        <v>128414.79</v>
      </c>
      <c r="F69" s="4">
        <v>0.49456792797517102</v>
      </c>
      <c r="G69" s="3">
        <v>128583.72</v>
      </c>
      <c r="H69" s="4">
        <v>0.49521853340833699</v>
      </c>
      <c r="I69" s="3">
        <v>-174.31</v>
      </c>
      <c r="J69" s="3">
        <v>5.38</v>
      </c>
      <c r="K69" s="3">
        <v>81.37</v>
      </c>
      <c r="L69" s="4">
        <v>3.1338284553780499E-4</v>
      </c>
      <c r="M69" s="3">
        <v>-2656.98</v>
      </c>
      <c r="N69" s="4">
        <v>-1.02329108140228E-2</v>
      </c>
      <c r="O69" s="3">
        <v>-69580</v>
      </c>
      <c r="P69" s="4">
        <v>-0.26797564695244502</v>
      </c>
      <c r="Q69" s="3">
        <v>-4479.72</v>
      </c>
      <c r="R69" s="4">
        <v>-1.72528868233085E-2</v>
      </c>
      <c r="S69" s="5">
        <v>51779.46</v>
      </c>
      <c r="T69" s="6">
        <v>0.199419866230932</v>
      </c>
      <c r="U69" s="3">
        <v>-12807.2</v>
      </c>
      <c r="V69" s="4">
        <v>-4.9324773004446099E-2</v>
      </c>
      <c r="W69" s="3">
        <v>38972.26</v>
      </c>
      <c r="X69" s="4">
        <v>0.15009509322648601</v>
      </c>
      <c r="Y69" s="2">
        <v>-5294.38</v>
      </c>
      <c r="Z69" s="7">
        <v>-2.0390412556942902E-2</v>
      </c>
      <c r="AA69" s="3">
        <v>-4733.68</v>
      </c>
      <c r="AB69" s="4">
        <v>-1.8230970975364299E-2</v>
      </c>
      <c r="AC69" s="3">
        <v>-560.70000000000198</v>
      </c>
      <c r="AD69" s="4">
        <v>-2.1594415815785598E-3</v>
      </c>
      <c r="AE69" s="2">
        <v>0</v>
      </c>
      <c r="AF69" s="7">
        <v>0</v>
      </c>
      <c r="AG69" s="8">
        <v>46485.08</v>
      </c>
      <c r="AH69" s="9">
        <v>0.17902945367398901</v>
      </c>
      <c r="AI69" s="2">
        <v>33677.879999999997</v>
      </c>
      <c r="AJ69" s="7">
        <v>0.12970468066954299</v>
      </c>
      <c r="AK69" s="10">
        <v>44963</v>
      </c>
      <c r="AL69" s="26">
        <v>21</v>
      </c>
      <c r="AM69" t="s">
        <v>35</v>
      </c>
      <c r="AN69" s="32">
        <v>50177.760000000097</v>
      </c>
      <c r="AO69" s="27">
        <v>37214.750000000102</v>
      </c>
    </row>
    <row r="70" spans="1:41">
      <c r="A70" t="s">
        <v>114</v>
      </c>
      <c r="B70" s="18">
        <v>732.92193548387104</v>
      </c>
      <c r="C70" s="2">
        <v>22720.58</v>
      </c>
      <c r="D70" s="3">
        <v>-14541.55</v>
      </c>
      <c r="E70" s="3">
        <v>8179.03</v>
      </c>
      <c r="F70" s="4">
        <v>0.359983327890397</v>
      </c>
      <c r="G70" s="3">
        <v>9885.9699999999993</v>
      </c>
      <c r="H70" s="4">
        <v>0.43511081143175101</v>
      </c>
      <c r="I70" s="3">
        <v>-882.63</v>
      </c>
      <c r="J70" s="3">
        <v>-824.31</v>
      </c>
      <c r="K70" s="3">
        <v>420.79</v>
      </c>
      <c r="L70" s="4">
        <v>1.8520213832569399E-2</v>
      </c>
      <c r="M70" s="3">
        <v>-49.49</v>
      </c>
      <c r="N70" s="4">
        <v>-2.1782014367591001E-3</v>
      </c>
      <c r="O70" s="3">
        <v>0</v>
      </c>
      <c r="P70" s="4">
        <v>0</v>
      </c>
      <c r="Q70" s="3">
        <v>-2825.31</v>
      </c>
      <c r="R70" s="4">
        <v>-0.124350258664171</v>
      </c>
      <c r="S70" s="5">
        <v>5725.0200000000104</v>
      </c>
      <c r="T70" s="6">
        <v>0.25197508162203602</v>
      </c>
      <c r="U70" s="3">
        <v>0</v>
      </c>
      <c r="V70" s="4">
        <v>0</v>
      </c>
      <c r="W70" s="3">
        <v>5725.0200000000104</v>
      </c>
      <c r="X70" s="4">
        <v>0.25197508162203602</v>
      </c>
      <c r="Y70" s="2">
        <v>-5447.46</v>
      </c>
      <c r="Z70" s="7">
        <v>-0.23975884418443599</v>
      </c>
      <c r="AA70" s="3">
        <v>-3314.89</v>
      </c>
      <c r="AB70" s="4">
        <v>-0.145898124079579</v>
      </c>
      <c r="AC70" s="3">
        <v>-2132.5700000000002</v>
      </c>
      <c r="AD70" s="4">
        <v>-9.3860720104856604E-2</v>
      </c>
      <c r="AE70" s="2">
        <v>0</v>
      </c>
      <c r="AF70" s="7">
        <v>0</v>
      </c>
      <c r="AG70" s="8">
        <v>277.56000000000301</v>
      </c>
      <c r="AH70" s="9">
        <v>1.2216237437600801E-2</v>
      </c>
      <c r="AI70" s="2">
        <v>277.56000000000301</v>
      </c>
      <c r="AJ70" s="7">
        <v>1.2216237437600801E-2</v>
      </c>
      <c r="AK70" s="10">
        <v>44434</v>
      </c>
      <c r="AL70" s="26">
        <v>31</v>
      </c>
      <c r="AM70" t="s">
        <v>39</v>
      </c>
      <c r="AN70" s="32">
        <v>-3529.78</v>
      </c>
      <c r="AO70" s="27">
        <v>-3529.78</v>
      </c>
    </row>
    <row r="71" spans="1:41">
      <c r="A71" t="s">
        <v>115</v>
      </c>
      <c r="B71" s="18">
        <v>415.013225806452</v>
      </c>
      <c r="C71" s="2">
        <v>12865.41</v>
      </c>
      <c r="D71" s="3">
        <v>-18957.419999999998</v>
      </c>
      <c r="E71" s="3">
        <v>-6092.01</v>
      </c>
      <c r="F71" s="4">
        <v>-0.47351852758676199</v>
      </c>
      <c r="G71" s="3">
        <v>5589.8</v>
      </c>
      <c r="H71" s="4">
        <v>0.43448284974983298</v>
      </c>
      <c r="I71" s="3">
        <v>-3533.93</v>
      </c>
      <c r="J71" s="3">
        <v>-8147.88</v>
      </c>
      <c r="K71" s="3">
        <v>-332.42</v>
      </c>
      <c r="L71" s="4">
        <v>-2.5838274878142199E-2</v>
      </c>
      <c r="M71" s="3">
        <v>-900.4</v>
      </c>
      <c r="N71" s="4">
        <v>-6.9986110042353902E-2</v>
      </c>
      <c r="O71" s="3">
        <v>0</v>
      </c>
      <c r="P71" s="4">
        <v>0</v>
      </c>
      <c r="Q71" s="3">
        <v>-2825.31</v>
      </c>
      <c r="R71" s="4">
        <v>-0.21960512723652001</v>
      </c>
      <c r="S71" s="5">
        <v>-10150.14</v>
      </c>
      <c r="T71" s="6">
        <v>-0.78894803974377803</v>
      </c>
      <c r="U71" s="3">
        <v>0</v>
      </c>
      <c r="V71" s="4">
        <v>0</v>
      </c>
      <c r="W71" s="3">
        <v>-10150.14</v>
      </c>
      <c r="X71" s="4">
        <v>-0.78894803974377803</v>
      </c>
      <c r="Y71" s="2">
        <v>-2635.78</v>
      </c>
      <c r="Z71" s="7">
        <v>-0.20487337752936</v>
      </c>
      <c r="AA71" s="3">
        <v>-1648.4</v>
      </c>
      <c r="AB71" s="4">
        <v>-0.128126503547108</v>
      </c>
      <c r="AC71" s="3">
        <v>-987.37999999999897</v>
      </c>
      <c r="AD71" s="4">
        <v>-7.6746873982251607E-2</v>
      </c>
      <c r="AE71" s="2">
        <v>0</v>
      </c>
      <c r="AF71" s="7">
        <v>0</v>
      </c>
      <c r="AG71" s="8">
        <v>-12785.92</v>
      </c>
      <c r="AH71" s="9">
        <v>-0.993821417273138</v>
      </c>
      <c r="AI71" s="2">
        <v>-12785.92</v>
      </c>
      <c r="AJ71" s="7">
        <v>-0.993821417273138</v>
      </c>
      <c r="AK71" s="10">
        <v>44434</v>
      </c>
      <c r="AL71" s="26">
        <v>31</v>
      </c>
      <c r="AM71" t="s">
        <v>39</v>
      </c>
      <c r="AN71" s="32">
        <v>-2371</v>
      </c>
      <c r="AO71" s="27">
        <v>-2371</v>
      </c>
    </row>
    <row r="72" spans="1:41">
      <c r="A72" t="s">
        <v>116</v>
      </c>
      <c r="B72" s="18">
        <v>229.45548387096801</v>
      </c>
      <c r="C72" s="2">
        <v>7113.12</v>
      </c>
      <c r="D72" s="3">
        <v>-5334.25</v>
      </c>
      <c r="E72" s="3">
        <v>1778.87</v>
      </c>
      <c r="F72" s="4">
        <v>0.250082945317948</v>
      </c>
      <c r="G72" s="3">
        <v>3614.25</v>
      </c>
      <c r="H72" s="4">
        <v>0.50811036507186702</v>
      </c>
      <c r="I72" s="3">
        <v>-1835.38</v>
      </c>
      <c r="J72" s="3">
        <v>0</v>
      </c>
      <c r="K72" s="3">
        <v>-341.71</v>
      </c>
      <c r="L72" s="4">
        <v>-4.80393976201723E-2</v>
      </c>
      <c r="M72" s="3">
        <v>-21.78</v>
      </c>
      <c r="N72" s="4">
        <v>-3.0619474998312998E-3</v>
      </c>
      <c r="O72" s="3">
        <v>0</v>
      </c>
      <c r="P72" s="4">
        <v>0</v>
      </c>
      <c r="Q72" s="3">
        <v>-2732.14</v>
      </c>
      <c r="R72" s="4">
        <v>-0.38409867962300598</v>
      </c>
      <c r="S72" s="5">
        <v>-1316.76</v>
      </c>
      <c r="T72" s="6">
        <v>-0.185117079425062</v>
      </c>
      <c r="U72" s="3">
        <v>0</v>
      </c>
      <c r="V72" s="4">
        <v>0</v>
      </c>
      <c r="W72" s="3">
        <v>-1316.76</v>
      </c>
      <c r="X72" s="4">
        <v>-0.185117079425062</v>
      </c>
      <c r="Y72" s="2">
        <v>-1684.56</v>
      </c>
      <c r="Z72" s="7">
        <v>-0.23682434712193801</v>
      </c>
      <c r="AA72" s="3">
        <v>-179.88</v>
      </c>
      <c r="AB72" s="4">
        <v>-2.5288481004116299E-2</v>
      </c>
      <c r="AC72" s="3">
        <v>-1504.68</v>
      </c>
      <c r="AD72" s="4">
        <v>-0.21153586611782199</v>
      </c>
      <c r="AE72" s="2">
        <v>0</v>
      </c>
      <c r="AF72" s="7">
        <v>0</v>
      </c>
      <c r="AG72" s="8">
        <v>-3001.32</v>
      </c>
      <c r="AH72" s="9">
        <v>-0.42194142654700101</v>
      </c>
      <c r="AI72" s="2">
        <v>-3001.32</v>
      </c>
      <c r="AJ72" s="7">
        <v>-0.42194142654700101</v>
      </c>
      <c r="AK72" s="10">
        <v>44757</v>
      </c>
      <c r="AL72" s="26">
        <v>31</v>
      </c>
      <c r="AM72" t="s">
        <v>39</v>
      </c>
      <c r="AN72" s="32">
        <v>-4754.6899999999996</v>
      </c>
      <c r="AO72" s="27">
        <v>-4754.6899999999996</v>
      </c>
    </row>
    <row r="73" spans="1:41">
      <c r="A73" t="s">
        <v>117</v>
      </c>
      <c r="B73" s="18">
        <v>347.99419354838699</v>
      </c>
      <c r="C73" s="2">
        <v>10787.82</v>
      </c>
      <c r="D73" s="3">
        <v>-7491.11</v>
      </c>
      <c r="E73" s="3">
        <v>3296.71</v>
      </c>
      <c r="F73" s="4">
        <v>0.30559556981855501</v>
      </c>
      <c r="G73" s="3">
        <v>4579.0600000000004</v>
      </c>
      <c r="H73" s="4">
        <v>0.42446574006611199</v>
      </c>
      <c r="I73" s="3">
        <v>-1232.6099999999999</v>
      </c>
      <c r="J73" s="3">
        <v>-49.74</v>
      </c>
      <c r="K73" s="3">
        <v>-54.76</v>
      </c>
      <c r="L73" s="4">
        <v>-5.0760950775967702E-3</v>
      </c>
      <c r="M73" s="3">
        <v>-226.78</v>
      </c>
      <c r="N73" s="4">
        <v>-2.1021856130339599E-2</v>
      </c>
      <c r="O73" s="3">
        <v>0</v>
      </c>
      <c r="P73" s="4">
        <v>0</v>
      </c>
      <c r="Q73" s="3">
        <v>-2668.43</v>
      </c>
      <c r="R73" s="4">
        <v>-0.247355814242359</v>
      </c>
      <c r="S73" s="5">
        <v>346.74</v>
      </c>
      <c r="T73" s="6">
        <v>3.2141804368259697E-2</v>
      </c>
      <c r="U73" s="3">
        <v>0</v>
      </c>
      <c r="V73" s="4">
        <v>0</v>
      </c>
      <c r="W73" s="3">
        <v>346.74</v>
      </c>
      <c r="X73" s="4">
        <v>3.2141804368259697E-2</v>
      </c>
      <c r="Y73" s="2">
        <v>-3548.02</v>
      </c>
      <c r="Z73" s="7">
        <v>-0.32889128665476403</v>
      </c>
      <c r="AA73" s="3">
        <v>-1532</v>
      </c>
      <c r="AB73" s="4">
        <v>-0.14201200984072801</v>
      </c>
      <c r="AC73" s="3">
        <v>-2016.02</v>
      </c>
      <c r="AD73" s="4">
        <v>-0.18687927681403699</v>
      </c>
      <c r="AE73" s="2">
        <v>0</v>
      </c>
      <c r="AF73" s="7">
        <v>0</v>
      </c>
      <c r="AG73" s="8">
        <v>-3201.28</v>
      </c>
      <c r="AH73" s="9">
        <v>-0.296749482286505</v>
      </c>
      <c r="AI73" s="2">
        <v>-3201.28</v>
      </c>
      <c r="AJ73" s="7">
        <v>-0.296749482286505</v>
      </c>
      <c r="AK73" s="10">
        <v>44647</v>
      </c>
      <c r="AL73" s="26">
        <v>31</v>
      </c>
      <c r="AM73" t="s">
        <v>39</v>
      </c>
      <c r="AN73" s="32">
        <v>-3482.79</v>
      </c>
      <c r="AO73" s="27">
        <v>-3482.79</v>
      </c>
    </row>
    <row r="74" spans="1:41">
      <c r="A74" t="s">
        <v>118</v>
      </c>
      <c r="B74" s="18">
        <v>411.306451612903</v>
      </c>
      <c r="C74" s="2">
        <v>12750.5</v>
      </c>
      <c r="D74" s="3">
        <v>-8556.06</v>
      </c>
      <c r="E74" s="3">
        <v>4194.4399999999996</v>
      </c>
      <c r="F74" s="4">
        <v>0.328962785773107</v>
      </c>
      <c r="G74" s="3">
        <v>5845.38</v>
      </c>
      <c r="H74" s="4">
        <v>0.45844319830594898</v>
      </c>
      <c r="I74" s="3">
        <v>-899.53</v>
      </c>
      <c r="J74" s="3">
        <v>-751.41</v>
      </c>
      <c r="K74" s="3">
        <v>134.74</v>
      </c>
      <c r="L74" s="4">
        <v>1.05674287282852E-2</v>
      </c>
      <c r="M74" s="3">
        <v>-339.18</v>
      </c>
      <c r="N74" s="4">
        <v>-2.6601309752558699E-2</v>
      </c>
      <c r="O74" s="3">
        <v>0</v>
      </c>
      <c r="P74" s="4">
        <v>0</v>
      </c>
      <c r="Q74" s="3">
        <v>-3133.6</v>
      </c>
      <c r="R74" s="4">
        <v>-0.24576291125838201</v>
      </c>
      <c r="S74" s="5">
        <v>856.4</v>
      </c>
      <c r="T74" s="6">
        <v>6.7165993490451298E-2</v>
      </c>
      <c r="U74" s="3">
        <v>0</v>
      </c>
      <c r="V74" s="4">
        <v>0</v>
      </c>
      <c r="W74" s="3">
        <v>856.4</v>
      </c>
      <c r="X74" s="4">
        <v>6.7165993490451298E-2</v>
      </c>
      <c r="Y74" s="2">
        <v>-3263.09</v>
      </c>
      <c r="Z74" s="7">
        <v>-0.255918591427787</v>
      </c>
      <c r="AA74" s="3">
        <v>-1710.48</v>
      </c>
      <c r="AB74" s="4">
        <v>-0.13415003333202599</v>
      </c>
      <c r="AC74" s="3">
        <v>-1552.61</v>
      </c>
      <c r="AD74" s="4">
        <v>-0.121768558095761</v>
      </c>
      <c r="AE74" s="2">
        <v>0</v>
      </c>
      <c r="AF74" s="7">
        <v>0</v>
      </c>
      <c r="AG74" s="8">
        <v>-2406.69</v>
      </c>
      <c r="AH74" s="9">
        <v>-0.18875259793733601</v>
      </c>
      <c r="AI74" s="2">
        <v>-2406.69</v>
      </c>
      <c r="AJ74" s="7">
        <v>-0.18875259793733601</v>
      </c>
      <c r="AK74" s="10">
        <v>44701</v>
      </c>
      <c r="AL74" s="26">
        <v>31</v>
      </c>
      <c r="AM74" t="s">
        <v>39</v>
      </c>
      <c r="AN74" s="32">
        <v>-1829.02</v>
      </c>
      <c r="AO74" s="27">
        <v>-1829.02</v>
      </c>
    </row>
    <row r="75" spans="1:41">
      <c r="A75" t="s">
        <v>119</v>
      </c>
      <c r="B75" s="18">
        <v>5580.6116129032298</v>
      </c>
      <c r="C75" s="2">
        <v>172998.96</v>
      </c>
      <c r="D75" s="3">
        <v>-70425.649999999994</v>
      </c>
      <c r="E75" s="3">
        <v>102573.31</v>
      </c>
      <c r="F75" s="4">
        <v>0.59291287069009002</v>
      </c>
      <c r="G75" s="3">
        <v>108213.95</v>
      </c>
      <c r="H75" s="4">
        <v>0.62551792218866498</v>
      </c>
      <c r="I75" s="3">
        <v>-2265.9899999999998</v>
      </c>
      <c r="J75" s="3">
        <v>-3374.65</v>
      </c>
      <c r="K75" s="3">
        <v>-188.07</v>
      </c>
      <c r="L75" s="4">
        <v>-1.0871163618555899E-3</v>
      </c>
      <c r="M75" s="3">
        <v>-377.5</v>
      </c>
      <c r="N75" s="4">
        <v>-2.1820940426462701E-3</v>
      </c>
      <c r="O75" s="3">
        <v>-76777</v>
      </c>
      <c r="P75" s="4">
        <v>-0.44380035579404598</v>
      </c>
      <c r="Q75" s="3">
        <v>-8024.42</v>
      </c>
      <c r="R75" s="4">
        <v>-4.63842094773287E-2</v>
      </c>
      <c r="S75" s="5">
        <v>17206.32</v>
      </c>
      <c r="T75" s="6">
        <v>9.9459095014212795E-2</v>
      </c>
      <c r="U75" s="3">
        <v>-13048.64</v>
      </c>
      <c r="V75" s="4">
        <v>-7.5426118168571601E-2</v>
      </c>
      <c r="W75" s="3">
        <v>4157.6799999999903</v>
      </c>
      <c r="X75" s="4">
        <v>2.40329768456411E-2</v>
      </c>
      <c r="Y75" s="2">
        <v>-9516.1200000000208</v>
      </c>
      <c r="Z75" s="7">
        <v>-5.5006804665184199E-2</v>
      </c>
      <c r="AA75" s="3">
        <v>-6616.5</v>
      </c>
      <c r="AB75" s="4">
        <v>-3.82458946574014E-2</v>
      </c>
      <c r="AC75" s="3">
        <v>-2899.6200000000199</v>
      </c>
      <c r="AD75" s="4">
        <v>-1.6760910007782799E-2</v>
      </c>
      <c r="AE75" s="2">
        <v>291.22000000000003</v>
      </c>
      <c r="AF75" s="7">
        <v>1.6833627207932401E-3</v>
      </c>
      <c r="AG75" s="8">
        <v>7981.4199999999701</v>
      </c>
      <c r="AH75" s="9">
        <v>4.61356530698218E-2</v>
      </c>
      <c r="AI75" s="2">
        <v>-5067.2200000000303</v>
      </c>
      <c r="AJ75" s="7">
        <v>-2.9290465098749899E-2</v>
      </c>
      <c r="AK75" s="10">
        <v>44914</v>
      </c>
      <c r="AL75" s="26">
        <v>31</v>
      </c>
      <c r="AM75" t="s">
        <v>31</v>
      </c>
      <c r="AN75" s="32">
        <v>7794.2700000000104</v>
      </c>
      <c r="AO75" s="27">
        <v>-6843.2299999999896</v>
      </c>
    </row>
    <row r="76" spans="1:41">
      <c r="A76" t="s">
        <v>120</v>
      </c>
      <c r="B76" s="18">
        <v>5512.15032258065</v>
      </c>
      <c r="C76" s="2">
        <v>170876.66</v>
      </c>
      <c r="D76" s="3">
        <v>-86354.33</v>
      </c>
      <c r="E76" s="3">
        <v>84522.33</v>
      </c>
      <c r="F76" s="4">
        <v>0.49463940833113201</v>
      </c>
      <c r="G76" s="3">
        <v>87139.24</v>
      </c>
      <c r="H76" s="4">
        <v>0.50995402180730798</v>
      </c>
      <c r="I76" s="3">
        <v>-2138.59</v>
      </c>
      <c r="J76" s="3">
        <v>-478.32</v>
      </c>
      <c r="K76" s="3">
        <v>607.95000000000005</v>
      </c>
      <c r="L76" s="4">
        <v>3.5578293723671798E-3</v>
      </c>
      <c r="M76" s="3">
        <v>-288.89999999999998</v>
      </c>
      <c r="N76" s="4">
        <v>-1.6906931584454001E-3</v>
      </c>
      <c r="O76" s="3">
        <v>-36490</v>
      </c>
      <c r="P76" s="4">
        <v>-0.21354584060807399</v>
      </c>
      <c r="Q76" s="3">
        <v>-152.16</v>
      </c>
      <c r="R76" s="4">
        <v>-8.9046684316044101E-4</v>
      </c>
      <c r="S76" s="5">
        <v>48199.22</v>
      </c>
      <c r="T76" s="6">
        <v>0.28207023709382001</v>
      </c>
      <c r="U76" s="3">
        <v>-4137.37</v>
      </c>
      <c r="V76" s="4">
        <v>-2.4212610429066202E-2</v>
      </c>
      <c r="W76" s="3">
        <v>44061.85</v>
      </c>
      <c r="X76" s="4">
        <v>0.25785762666475298</v>
      </c>
      <c r="Y76" s="2">
        <v>-10516.03</v>
      </c>
      <c r="Z76" s="7">
        <v>-6.1541640619614299E-2</v>
      </c>
      <c r="AA76" s="3">
        <v>-5548.79</v>
      </c>
      <c r="AB76" s="4">
        <v>-3.2472486295085597E-2</v>
      </c>
      <c r="AC76" s="3">
        <v>-4967.2400000000098</v>
      </c>
      <c r="AD76" s="4">
        <v>-2.9069154324528598E-2</v>
      </c>
      <c r="AE76" s="2">
        <v>0</v>
      </c>
      <c r="AF76" s="7">
        <v>0</v>
      </c>
      <c r="AG76" s="8">
        <v>37683.19</v>
      </c>
      <c r="AH76" s="9">
        <v>0.220528596474205</v>
      </c>
      <c r="AI76" s="2">
        <v>33545.82</v>
      </c>
      <c r="AJ76" s="7">
        <v>0.196315986045139</v>
      </c>
      <c r="AK76" s="10">
        <v>42473</v>
      </c>
      <c r="AL76" s="26">
        <v>31</v>
      </c>
      <c r="AM76" t="s">
        <v>31</v>
      </c>
      <c r="AN76" s="32">
        <v>28098.03</v>
      </c>
      <c r="AO76" s="27">
        <v>23454.22</v>
      </c>
    </row>
    <row r="77" spans="1:41">
      <c r="A77" t="s">
        <v>121</v>
      </c>
      <c r="B77" s="18">
        <v>526.71096774193597</v>
      </c>
      <c r="C77" s="2">
        <v>16328.04</v>
      </c>
      <c r="D77" s="3">
        <v>-11517.33</v>
      </c>
      <c r="E77" s="3">
        <v>4810.71</v>
      </c>
      <c r="F77" s="4">
        <v>0.29462874907214798</v>
      </c>
      <c r="G77" s="3">
        <v>7272.61</v>
      </c>
      <c r="H77" s="4">
        <v>0.44540618469822502</v>
      </c>
      <c r="I77" s="3">
        <v>-2066.0500000000002</v>
      </c>
      <c r="J77" s="3">
        <v>-395.85</v>
      </c>
      <c r="K77" s="3">
        <v>-388.62</v>
      </c>
      <c r="L77" s="4">
        <v>-2.3800774618386498E-2</v>
      </c>
      <c r="M77" s="3">
        <v>0</v>
      </c>
      <c r="N77" s="4">
        <v>0</v>
      </c>
      <c r="O77" s="3">
        <v>0</v>
      </c>
      <c r="P77" s="4">
        <v>0</v>
      </c>
      <c r="Q77" s="3">
        <v>-1758.13</v>
      </c>
      <c r="R77" s="4">
        <v>-0.107675507899295</v>
      </c>
      <c r="S77" s="5">
        <v>2663.96</v>
      </c>
      <c r="T77" s="6">
        <v>0.163152466554467</v>
      </c>
      <c r="U77" s="3">
        <v>0</v>
      </c>
      <c r="V77" s="4">
        <v>0</v>
      </c>
      <c r="W77" s="3">
        <v>2663.96</v>
      </c>
      <c r="X77" s="4">
        <v>0.163152466554467</v>
      </c>
      <c r="Y77" s="2">
        <v>-2755.93</v>
      </c>
      <c r="Z77" s="7">
        <v>-0.16878510831673599</v>
      </c>
      <c r="AA77" s="3">
        <v>-254.78</v>
      </c>
      <c r="AB77" s="4">
        <v>-1.56038324256922E-2</v>
      </c>
      <c r="AC77" s="3">
        <v>-2501.15</v>
      </c>
      <c r="AD77" s="4">
        <v>-0.15318127589104399</v>
      </c>
      <c r="AE77" s="2">
        <v>0</v>
      </c>
      <c r="AF77" s="7">
        <v>0</v>
      </c>
      <c r="AG77" s="8">
        <v>-91.969999999998905</v>
      </c>
      <c r="AH77" s="9">
        <v>-5.6326417622690099E-3</v>
      </c>
      <c r="AI77" s="2">
        <v>-91.969999999998905</v>
      </c>
      <c r="AJ77" s="7">
        <v>-5.6326417622690099E-3</v>
      </c>
      <c r="AK77" s="10">
        <v>44490</v>
      </c>
      <c r="AL77" s="26">
        <v>31</v>
      </c>
      <c r="AM77" t="s">
        <v>39</v>
      </c>
      <c r="AN77" s="32">
        <v>-1959.55</v>
      </c>
      <c r="AO77" s="27">
        <v>-1959.55</v>
      </c>
    </row>
    <row r="78" spans="1:41">
      <c r="A78" t="s">
        <v>122</v>
      </c>
      <c r="B78" s="18">
        <v>529.423870967742</v>
      </c>
      <c r="C78" s="2">
        <v>16412.14</v>
      </c>
      <c r="D78" s="3">
        <v>-12479.78</v>
      </c>
      <c r="E78" s="3">
        <v>3932.36</v>
      </c>
      <c r="F78" s="4">
        <v>0.239600685833779</v>
      </c>
      <c r="G78" s="3">
        <v>7022.38</v>
      </c>
      <c r="H78" s="4">
        <v>0.42787716897369898</v>
      </c>
      <c r="I78" s="3">
        <v>-1291.07</v>
      </c>
      <c r="J78" s="3">
        <v>-1798.95</v>
      </c>
      <c r="K78" s="3">
        <v>-284.42</v>
      </c>
      <c r="L78" s="4">
        <v>-1.7329854607625799E-2</v>
      </c>
      <c r="M78" s="3">
        <v>0</v>
      </c>
      <c r="N78" s="4">
        <v>0</v>
      </c>
      <c r="O78" s="3">
        <v>0</v>
      </c>
      <c r="P78" s="4">
        <v>0</v>
      </c>
      <c r="Q78" s="3">
        <v>-402.98</v>
      </c>
      <c r="R78" s="4">
        <v>-2.4553775436963101E-2</v>
      </c>
      <c r="S78" s="5">
        <v>3244.96</v>
      </c>
      <c r="T78" s="6">
        <v>0.19771705578918999</v>
      </c>
      <c r="U78" s="3">
        <v>0</v>
      </c>
      <c r="V78" s="4">
        <v>0</v>
      </c>
      <c r="W78" s="3">
        <v>3244.96</v>
      </c>
      <c r="X78" s="4">
        <v>0.19771705578918999</v>
      </c>
      <c r="Y78" s="2">
        <v>-4696.45</v>
      </c>
      <c r="Z78" s="7">
        <v>-0.28615707640807297</v>
      </c>
      <c r="AA78" s="3">
        <v>-313.57</v>
      </c>
      <c r="AB78" s="4">
        <v>-1.9105978866863198E-2</v>
      </c>
      <c r="AC78" s="3">
        <v>-4382.88</v>
      </c>
      <c r="AD78" s="4">
        <v>-0.26705109754120998</v>
      </c>
      <c r="AE78" s="2">
        <v>0</v>
      </c>
      <c r="AF78" s="7">
        <v>0</v>
      </c>
      <c r="AG78" s="8">
        <v>-1451.49</v>
      </c>
      <c r="AH78" s="9">
        <v>-8.8440020618883203E-2</v>
      </c>
      <c r="AI78" s="2">
        <v>-1451.49</v>
      </c>
      <c r="AJ78" s="7">
        <v>-8.8440020618883203E-2</v>
      </c>
      <c r="AK78" s="10">
        <v>44378</v>
      </c>
      <c r="AL78" s="26">
        <v>31</v>
      </c>
      <c r="AM78" t="s">
        <v>40</v>
      </c>
      <c r="AN78" s="32">
        <v>1165.75</v>
      </c>
      <c r="AO78" s="27">
        <v>1165.75</v>
      </c>
    </row>
    <row r="79" spans="1:41">
      <c r="A79" t="s">
        <v>123</v>
      </c>
      <c r="B79" s="18">
        <v>8946.3512903225801</v>
      </c>
      <c r="C79" s="2">
        <v>277336.89</v>
      </c>
      <c r="D79" s="3">
        <v>-125823.18</v>
      </c>
      <c r="E79" s="3">
        <v>151513.71</v>
      </c>
      <c r="F79" s="4">
        <v>0.54631646731165096</v>
      </c>
      <c r="G79" s="3">
        <v>153214</v>
      </c>
      <c r="H79" s="4">
        <v>0.55244724205279705</v>
      </c>
      <c r="I79" s="3">
        <v>-1788.97</v>
      </c>
      <c r="J79" s="3">
        <v>88.68</v>
      </c>
      <c r="K79" s="3">
        <v>-143.79</v>
      </c>
      <c r="L79" s="4">
        <v>-5.1846690860346805E-4</v>
      </c>
      <c r="M79" s="3">
        <v>-126.25</v>
      </c>
      <c r="N79" s="4">
        <v>-4.5522252737455898E-4</v>
      </c>
      <c r="O79" s="3">
        <v>-91430</v>
      </c>
      <c r="P79" s="4">
        <v>-0.32967125289390797</v>
      </c>
      <c r="Q79" s="3">
        <v>-2239.38</v>
      </c>
      <c r="R79" s="4">
        <v>-8.0745839473428897E-3</v>
      </c>
      <c r="S79" s="5">
        <v>57574.29</v>
      </c>
      <c r="T79" s="6">
        <v>0.207596941034422</v>
      </c>
      <c r="U79" s="3">
        <v>-12816.2</v>
      </c>
      <c r="V79" s="4">
        <v>-4.6211666972972798E-2</v>
      </c>
      <c r="W79" s="3">
        <v>44758.09</v>
      </c>
      <c r="X79" s="4">
        <v>0.16138527406144901</v>
      </c>
      <c r="Y79" s="2">
        <v>-11498.31</v>
      </c>
      <c r="Z79" s="7">
        <v>-4.1459720702860803E-2</v>
      </c>
      <c r="AA79" s="3">
        <v>-5894.31</v>
      </c>
      <c r="AB79" s="4">
        <v>-2.12532490719139E-2</v>
      </c>
      <c r="AC79" s="3">
        <v>-5604.00000000002</v>
      </c>
      <c r="AD79" s="4">
        <v>-2.0206471630946798E-2</v>
      </c>
      <c r="AE79" s="2">
        <v>0</v>
      </c>
      <c r="AF79" s="7">
        <v>0</v>
      </c>
      <c r="AG79" s="8">
        <v>46075.98</v>
      </c>
      <c r="AH79" s="9">
        <v>0.166137220331561</v>
      </c>
      <c r="AI79" s="2">
        <v>33259.78</v>
      </c>
      <c r="AJ79" s="7">
        <v>0.119925553358588</v>
      </c>
      <c r="AK79" s="10">
        <v>41057</v>
      </c>
      <c r="AL79" s="26">
        <v>31</v>
      </c>
      <c r="AM79" t="s">
        <v>33</v>
      </c>
      <c r="AN79" s="32">
        <v>36656.19</v>
      </c>
      <c r="AO79" s="27">
        <v>23716.33</v>
      </c>
    </row>
    <row r="80" spans="1:41">
      <c r="A80" t="s">
        <v>124</v>
      </c>
      <c r="B80" s="18">
        <v>509.73838709677398</v>
      </c>
      <c r="C80" s="2">
        <v>15801.89</v>
      </c>
      <c r="D80" s="3">
        <v>-10513.19</v>
      </c>
      <c r="E80" s="3">
        <v>5288.7</v>
      </c>
      <c r="F80" s="4">
        <v>0.334687812660384</v>
      </c>
      <c r="G80" s="3">
        <v>6456.07</v>
      </c>
      <c r="H80" s="4">
        <v>0.40856315288867301</v>
      </c>
      <c r="I80" s="3">
        <v>-1167.3699999999999</v>
      </c>
      <c r="J80" s="3">
        <v>0</v>
      </c>
      <c r="K80" s="3">
        <v>195.11</v>
      </c>
      <c r="L80" s="4">
        <v>1.2347257195183601E-2</v>
      </c>
      <c r="M80" s="3">
        <v>-12.6</v>
      </c>
      <c r="N80" s="4">
        <v>-7.9737297247354599E-4</v>
      </c>
      <c r="O80" s="3">
        <v>0</v>
      </c>
      <c r="P80" s="4">
        <v>0</v>
      </c>
      <c r="Q80" s="3">
        <v>-402.98</v>
      </c>
      <c r="R80" s="4">
        <v>-2.5502012733919801E-2</v>
      </c>
      <c r="S80" s="5">
        <v>5068.2299999999996</v>
      </c>
      <c r="T80" s="6">
        <v>0.32073568414917503</v>
      </c>
      <c r="U80" s="3">
        <v>0</v>
      </c>
      <c r="V80" s="4">
        <v>0</v>
      </c>
      <c r="W80" s="3">
        <v>5068.2299999999996</v>
      </c>
      <c r="X80" s="4">
        <v>0.32073568414917503</v>
      </c>
      <c r="Y80" s="2">
        <v>-1830.31</v>
      </c>
      <c r="Z80" s="7">
        <v>-0.115828549622862</v>
      </c>
      <c r="AA80" s="3">
        <v>-330.04</v>
      </c>
      <c r="AB80" s="4">
        <v>-2.0886109193267399E-2</v>
      </c>
      <c r="AC80" s="3">
        <v>-1500.27</v>
      </c>
      <c r="AD80" s="4">
        <v>-9.4942440429594196E-2</v>
      </c>
      <c r="AE80" s="2">
        <v>0</v>
      </c>
      <c r="AF80" s="7">
        <v>0</v>
      </c>
      <c r="AG80" s="8">
        <v>3237.92</v>
      </c>
      <c r="AH80" s="9">
        <v>0.20490713452631301</v>
      </c>
      <c r="AI80" s="2">
        <v>3237.92</v>
      </c>
      <c r="AJ80" s="7">
        <v>0.20490713452631301</v>
      </c>
      <c r="AK80" s="10">
        <v>44378</v>
      </c>
      <c r="AL80" s="26">
        <v>31</v>
      </c>
      <c r="AM80" t="s">
        <v>39</v>
      </c>
      <c r="AN80" s="32">
        <v>1604.69</v>
      </c>
      <c r="AO80" s="27">
        <v>1604.69</v>
      </c>
    </row>
    <row r="81" spans="1:41">
      <c r="A81" t="s">
        <v>125</v>
      </c>
      <c r="B81" s="18">
        <v>236.35806451612899</v>
      </c>
      <c r="C81" s="2">
        <v>7327.1</v>
      </c>
      <c r="D81" s="3">
        <v>-8425.41</v>
      </c>
      <c r="E81" s="3">
        <v>-1098.31</v>
      </c>
      <c r="F81" s="4">
        <v>-0.149896957868734</v>
      </c>
      <c r="G81" s="3">
        <v>2281.36</v>
      </c>
      <c r="H81" s="4">
        <v>0.31135920077520401</v>
      </c>
      <c r="I81" s="3">
        <v>-912.73</v>
      </c>
      <c r="J81" s="3">
        <v>-2466.94</v>
      </c>
      <c r="K81" s="3">
        <v>-73.010000000000005</v>
      </c>
      <c r="L81" s="4">
        <v>-9.9643788129000592E-3</v>
      </c>
      <c r="M81" s="3">
        <v>-45.49</v>
      </c>
      <c r="N81" s="4">
        <v>-6.2084590083389098E-3</v>
      </c>
      <c r="O81" s="3">
        <v>0</v>
      </c>
      <c r="P81" s="4">
        <v>0</v>
      </c>
      <c r="Q81" s="3">
        <v>-2914.06</v>
      </c>
      <c r="R81" s="4">
        <v>-0.39770987157265503</v>
      </c>
      <c r="S81" s="5">
        <v>-4130.87</v>
      </c>
      <c r="T81" s="6">
        <v>-0.56377966726262796</v>
      </c>
      <c r="U81" s="3">
        <v>0</v>
      </c>
      <c r="V81" s="4">
        <v>0</v>
      </c>
      <c r="W81" s="3">
        <v>-4130.87</v>
      </c>
      <c r="X81" s="4">
        <v>-0.56377966726262796</v>
      </c>
      <c r="Y81" s="2">
        <v>-2065.94</v>
      </c>
      <c r="Z81" s="7">
        <v>-0.28195875585156499</v>
      </c>
      <c r="AA81" s="3">
        <v>-78.53</v>
      </c>
      <c r="AB81" s="4">
        <v>-1.07177464481173E-2</v>
      </c>
      <c r="AC81" s="3">
        <v>-1987.41</v>
      </c>
      <c r="AD81" s="4">
        <v>-0.27124100940344698</v>
      </c>
      <c r="AE81" s="2">
        <v>0</v>
      </c>
      <c r="AF81" s="7">
        <v>0</v>
      </c>
      <c r="AG81" s="8">
        <v>-6196.81</v>
      </c>
      <c r="AH81" s="9">
        <v>-0.84573842311419201</v>
      </c>
      <c r="AI81" s="2">
        <v>-6196.81</v>
      </c>
      <c r="AJ81" s="7">
        <v>-0.84573842311419201</v>
      </c>
      <c r="AK81" s="10">
        <v>44473</v>
      </c>
      <c r="AL81" s="26">
        <v>31</v>
      </c>
      <c r="AM81" t="s">
        <v>39</v>
      </c>
      <c r="AN81" s="32">
        <v>-1538.4</v>
      </c>
      <c r="AO81" s="27">
        <v>-1538.4</v>
      </c>
    </row>
    <row r="82" spans="1:41">
      <c r="A82" t="s">
        <v>126</v>
      </c>
      <c r="B82" s="18">
        <v>8798.4919354838694</v>
      </c>
      <c r="C82" s="2">
        <v>272753.25</v>
      </c>
      <c r="D82" s="3">
        <v>-128270.89</v>
      </c>
      <c r="E82" s="3">
        <v>144482.35999999999</v>
      </c>
      <c r="F82" s="4">
        <v>0.52971819767500505</v>
      </c>
      <c r="G82" s="3">
        <v>146031.96</v>
      </c>
      <c r="H82" s="4">
        <v>0.53539952319541595</v>
      </c>
      <c r="I82" s="3">
        <v>-3465.58</v>
      </c>
      <c r="J82" s="3">
        <v>1915.98</v>
      </c>
      <c r="K82" s="3">
        <v>533.48</v>
      </c>
      <c r="L82" s="4">
        <v>1.9559070331884201E-3</v>
      </c>
      <c r="M82" s="3">
        <v>-146.08000000000001</v>
      </c>
      <c r="N82" s="4">
        <v>-5.3557565308571002E-4</v>
      </c>
      <c r="O82" s="3">
        <v>-84679</v>
      </c>
      <c r="P82" s="4">
        <v>-0.31046009534258501</v>
      </c>
      <c r="Q82" s="3">
        <v>-30.81</v>
      </c>
      <c r="R82" s="4">
        <v>-1.1295924063232999E-4</v>
      </c>
      <c r="S82" s="5">
        <v>60159.95</v>
      </c>
      <c r="T82" s="6">
        <v>0.22056547447189001</v>
      </c>
      <c r="U82" s="3">
        <v>-13035.47</v>
      </c>
      <c r="V82" s="4">
        <v>-4.7792171129033299E-2</v>
      </c>
      <c r="W82" s="3">
        <v>47124.480000000003</v>
      </c>
      <c r="X82" s="4">
        <v>0.17277330334285701</v>
      </c>
      <c r="Y82" s="2">
        <v>-14262.3200000001</v>
      </c>
      <c r="Z82" s="7">
        <v>-5.2290192692479601E-2</v>
      </c>
      <c r="AA82" s="3">
        <v>-3867.91</v>
      </c>
      <c r="AB82" s="4">
        <v>-1.4180985927757E-2</v>
      </c>
      <c r="AC82" s="3">
        <v>-10394.4100000001</v>
      </c>
      <c r="AD82" s="4">
        <v>-3.81092067647225E-2</v>
      </c>
      <c r="AE82" s="2">
        <v>0</v>
      </c>
      <c r="AF82" s="7">
        <v>0</v>
      </c>
      <c r="AG82" s="8">
        <v>45897.63</v>
      </c>
      <c r="AH82" s="9">
        <v>0.16827528177941001</v>
      </c>
      <c r="AI82" s="2">
        <v>32862.160000000003</v>
      </c>
      <c r="AJ82" s="7">
        <v>0.12048311065037701</v>
      </c>
      <c r="AK82" s="10">
        <v>42754</v>
      </c>
      <c r="AL82" s="26">
        <v>31</v>
      </c>
      <c r="AM82" t="s">
        <v>34</v>
      </c>
      <c r="AN82" s="32">
        <v>33945.230000000003</v>
      </c>
      <c r="AO82" s="27">
        <v>19323.5</v>
      </c>
    </row>
    <row r="83" spans="1:41">
      <c r="A83" t="s">
        <v>127</v>
      </c>
      <c r="B83" s="18">
        <v>199.698709677419</v>
      </c>
      <c r="C83" s="2">
        <v>6190.66</v>
      </c>
      <c r="D83" s="3">
        <v>-4321.28</v>
      </c>
      <c r="E83" s="3">
        <v>1869.38</v>
      </c>
      <c r="F83" s="4">
        <v>0.301967803109846</v>
      </c>
      <c r="G83" s="3">
        <v>2646.86</v>
      </c>
      <c r="H83" s="4">
        <v>0.42755699715377699</v>
      </c>
      <c r="I83" s="3">
        <v>-858.51</v>
      </c>
      <c r="J83" s="3">
        <v>81.03</v>
      </c>
      <c r="K83" s="3">
        <v>-57.45</v>
      </c>
      <c r="L83" s="4">
        <v>-9.2801090675307708E-3</v>
      </c>
      <c r="M83" s="3">
        <v>-666.65</v>
      </c>
      <c r="N83" s="4">
        <v>-0.10768641792636</v>
      </c>
      <c r="O83" s="3">
        <v>0</v>
      </c>
      <c r="P83" s="4">
        <v>0</v>
      </c>
      <c r="Q83" s="3">
        <v>-2825.31</v>
      </c>
      <c r="R83" s="4">
        <v>-0.45638267971427898</v>
      </c>
      <c r="S83" s="5">
        <v>-1680.03</v>
      </c>
      <c r="T83" s="6">
        <v>-0.27138140359832402</v>
      </c>
      <c r="U83" s="3">
        <v>0</v>
      </c>
      <c r="V83" s="4">
        <v>0</v>
      </c>
      <c r="W83" s="3">
        <v>-1680.03</v>
      </c>
      <c r="X83" s="4">
        <v>-0.27138140359832402</v>
      </c>
      <c r="Y83" s="2">
        <v>-4013.2</v>
      </c>
      <c r="Z83" s="7">
        <v>-0.64826690530573505</v>
      </c>
      <c r="AA83" s="3">
        <v>-665.88</v>
      </c>
      <c r="AB83" s="4">
        <v>-0.107562037004132</v>
      </c>
      <c r="AC83" s="3">
        <v>-3347.32</v>
      </c>
      <c r="AD83" s="4">
        <v>-0.54070486830160303</v>
      </c>
      <c r="AE83" s="2">
        <v>0</v>
      </c>
      <c r="AF83" s="7">
        <v>0</v>
      </c>
      <c r="AG83" s="8">
        <v>-5693.23</v>
      </c>
      <c r="AH83" s="9">
        <v>-0.91964830890405902</v>
      </c>
      <c r="AI83" s="2">
        <v>-5693.23</v>
      </c>
      <c r="AJ83" s="7">
        <v>-0.91964830890405902</v>
      </c>
      <c r="AK83" s="10">
        <v>44713</v>
      </c>
      <c r="AL83" s="26">
        <v>31</v>
      </c>
      <c r="AM83" t="s">
        <v>39</v>
      </c>
      <c r="AN83" s="32">
        <v>-6490.37</v>
      </c>
      <c r="AO83" s="27">
        <v>-6490.37</v>
      </c>
    </row>
    <row r="84" spans="1:41">
      <c r="A84" t="s">
        <v>128</v>
      </c>
      <c r="B84" s="18">
        <v>749.56225806451596</v>
      </c>
      <c r="C84" s="2">
        <v>23236.43</v>
      </c>
      <c r="D84" s="3">
        <v>-15493.01</v>
      </c>
      <c r="E84" s="3">
        <v>7743.42</v>
      </c>
      <c r="F84" s="4">
        <v>0.33324482289232898</v>
      </c>
      <c r="G84" s="3">
        <v>9547.11</v>
      </c>
      <c r="H84" s="4">
        <v>0.41086819274733699</v>
      </c>
      <c r="I84" s="3">
        <v>-563.9</v>
      </c>
      <c r="J84" s="3">
        <v>-1239.79</v>
      </c>
      <c r="K84" s="3">
        <v>-132.61000000000001</v>
      </c>
      <c r="L84" s="4">
        <v>-5.7069868305931696E-3</v>
      </c>
      <c r="M84" s="3">
        <v>0</v>
      </c>
      <c r="N84" s="4">
        <v>0</v>
      </c>
      <c r="O84" s="3">
        <v>0</v>
      </c>
      <c r="P84" s="4">
        <v>0</v>
      </c>
      <c r="Q84" s="3">
        <v>0</v>
      </c>
      <c r="R84" s="4">
        <v>0</v>
      </c>
      <c r="S84" s="5">
        <v>7610.81</v>
      </c>
      <c r="T84" s="6">
        <v>0.32753783606173598</v>
      </c>
      <c r="U84" s="3">
        <v>0</v>
      </c>
      <c r="V84" s="4">
        <v>0</v>
      </c>
      <c r="W84" s="3">
        <v>7610.81</v>
      </c>
      <c r="X84" s="4">
        <v>0.32753783606173598</v>
      </c>
      <c r="Y84" s="2">
        <v>-6173.11</v>
      </c>
      <c r="Z84" s="7">
        <v>-0.265665164571322</v>
      </c>
      <c r="AA84" s="3">
        <v>-5227.37</v>
      </c>
      <c r="AB84" s="4">
        <v>-0.224964420093792</v>
      </c>
      <c r="AC84" s="3">
        <v>-945.74</v>
      </c>
      <c r="AD84" s="4">
        <v>-4.0700744477529499E-2</v>
      </c>
      <c r="AE84" s="2">
        <v>0</v>
      </c>
      <c r="AF84" s="7">
        <v>0</v>
      </c>
      <c r="AG84" s="8">
        <v>1437.7</v>
      </c>
      <c r="AH84" s="9">
        <v>6.1872671490413998E-2</v>
      </c>
      <c r="AI84" s="2">
        <v>1437.7</v>
      </c>
      <c r="AJ84" s="7">
        <v>6.1872671490413998E-2</v>
      </c>
      <c r="AK84" s="10">
        <v>44525</v>
      </c>
      <c r="AL84" s="26">
        <v>31</v>
      </c>
      <c r="AM84" t="s">
        <v>42</v>
      </c>
      <c r="AN84" s="32">
        <v>-2017.85</v>
      </c>
      <c r="AO84" s="27">
        <v>-2017.85</v>
      </c>
    </row>
    <row r="85" spans="1:41">
      <c r="A85" t="s">
        <v>129</v>
      </c>
      <c r="B85" s="18">
        <v>3129.0322580645202</v>
      </c>
      <c r="C85" s="2">
        <v>97000</v>
      </c>
      <c r="D85" s="3">
        <v>-54533.09</v>
      </c>
      <c r="E85" s="3">
        <v>42466.91</v>
      </c>
      <c r="F85" s="4">
        <v>0.43780319587628902</v>
      </c>
      <c r="G85" s="3">
        <v>44967.94</v>
      </c>
      <c r="H85" s="4">
        <v>0.46358701030927801</v>
      </c>
      <c r="I85" s="3">
        <v>-1412.8</v>
      </c>
      <c r="J85" s="3">
        <v>-1088.23</v>
      </c>
      <c r="K85" s="3">
        <v>-258.47000000000003</v>
      </c>
      <c r="L85" s="4">
        <v>-2.6646391752577301E-3</v>
      </c>
      <c r="M85" s="3">
        <v>221.61</v>
      </c>
      <c r="N85" s="4">
        <v>2.28463917525773E-3</v>
      </c>
      <c r="O85" s="3">
        <v>0</v>
      </c>
      <c r="P85" s="4">
        <v>0</v>
      </c>
      <c r="Q85" s="3">
        <v>0</v>
      </c>
      <c r="R85" s="4">
        <v>0</v>
      </c>
      <c r="S85" s="5">
        <v>42430.05</v>
      </c>
      <c r="T85" s="6">
        <v>0.43742319587628897</v>
      </c>
      <c r="U85" s="3">
        <v>0</v>
      </c>
      <c r="V85" s="4">
        <v>0</v>
      </c>
      <c r="W85" s="3">
        <v>42430.05</v>
      </c>
      <c r="X85" s="4">
        <v>0.43742319587628897</v>
      </c>
      <c r="Y85" s="2">
        <v>-8185.53</v>
      </c>
      <c r="Z85" s="7">
        <v>-8.4386907216494805E-2</v>
      </c>
      <c r="AA85" s="3">
        <v>-2016.5</v>
      </c>
      <c r="AB85" s="4">
        <v>-2.0788659793814401E-2</v>
      </c>
      <c r="AC85" s="3">
        <v>-6169.03</v>
      </c>
      <c r="AD85" s="4">
        <v>-6.3598247422680401E-2</v>
      </c>
      <c r="AE85" s="2">
        <v>0</v>
      </c>
      <c r="AF85" s="7">
        <v>0</v>
      </c>
      <c r="AG85" s="8">
        <v>34244.519999999997</v>
      </c>
      <c r="AH85" s="9">
        <v>0.35303628865979397</v>
      </c>
      <c r="AI85" s="2">
        <v>34244.519999999997</v>
      </c>
      <c r="AJ85" s="7">
        <v>0.35303628865979397</v>
      </c>
      <c r="AK85" s="10">
        <v>42975</v>
      </c>
      <c r="AL85" s="26">
        <v>31</v>
      </c>
      <c r="AM85" t="s">
        <v>37</v>
      </c>
      <c r="AN85" s="32">
        <v>12811.59</v>
      </c>
      <c r="AO85" s="27">
        <v>8377.1799999999894</v>
      </c>
    </row>
    <row r="86" spans="1:41">
      <c r="A86" t="s">
        <v>130</v>
      </c>
      <c r="B86" s="18">
        <v>509.436451612903</v>
      </c>
      <c r="C86" s="2">
        <v>15792.53</v>
      </c>
      <c r="D86" s="3">
        <v>-11067.37</v>
      </c>
      <c r="E86" s="3">
        <v>4725.16</v>
      </c>
      <c r="F86" s="4">
        <v>0.29920221775738298</v>
      </c>
      <c r="G86" s="3">
        <v>6669.22</v>
      </c>
      <c r="H86" s="4">
        <v>0.42230218970614603</v>
      </c>
      <c r="I86" s="3">
        <v>-1876.59</v>
      </c>
      <c r="J86" s="3">
        <v>-67.47</v>
      </c>
      <c r="K86" s="3">
        <v>-40.81</v>
      </c>
      <c r="L86" s="4">
        <v>-2.5841331312968902E-3</v>
      </c>
      <c r="M86" s="3">
        <v>-48.58</v>
      </c>
      <c r="N86" s="4">
        <v>-3.07613789557468E-3</v>
      </c>
      <c r="O86" s="3">
        <v>0</v>
      </c>
      <c r="P86" s="4">
        <v>0</v>
      </c>
      <c r="Q86" s="3">
        <v>-2825.31</v>
      </c>
      <c r="R86" s="4">
        <v>-0.17890167059996101</v>
      </c>
      <c r="S86" s="5">
        <v>1810.46</v>
      </c>
      <c r="T86" s="6">
        <v>0.11464027613055</v>
      </c>
      <c r="U86" s="3">
        <v>0</v>
      </c>
      <c r="V86" s="4">
        <v>0</v>
      </c>
      <c r="W86" s="3">
        <v>1810.46</v>
      </c>
      <c r="X86" s="4">
        <v>0.11464027613055</v>
      </c>
      <c r="Y86" s="2">
        <v>-3590.24</v>
      </c>
      <c r="Z86" s="7">
        <v>-0.227337861634583</v>
      </c>
      <c r="AA86" s="3">
        <v>-1806.25</v>
      </c>
      <c r="AB86" s="4">
        <v>-0.11437369439855399</v>
      </c>
      <c r="AC86" s="3">
        <v>-1783.99</v>
      </c>
      <c r="AD86" s="4">
        <v>-0.11296416723602901</v>
      </c>
      <c r="AE86" s="2">
        <v>0</v>
      </c>
      <c r="AF86" s="7">
        <v>0</v>
      </c>
      <c r="AG86" s="8">
        <v>-1779.78</v>
      </c>
      <c r="AH86" s="9">
        <v>-0.112697585504033</v>
      </c>
      <c r="AI86" s="2">
        <v>-1779.78</v>
      </c>
      <c r="AJ86" s="7">
        <v>-0.112697585504033</v>
      </c>
      <c r="AK86" s="10">
        <v>44416</v>
      </c>
      <c r="AL86" s="26">
        <v>31</v>
      </c>
      <c r="AM86" t="s">
        <v>39</v>
      </c>
      <c r="AN86" s="32">
        <v>-3908.16</v>
      </c>
      <c r="AO86" s="27">
        <v>-3908.16</v>
      </c>
    </row>
    <row r="87" spans="1:41">
      <c r="A87" t="s">
        <v>131</v>
      </c>
      <c r="B87" s="18">
        <v>3333.4503225806502</v>
      </c>
      <c r="C87" s="2">
        <v>103336.96000000001</v>
      </c>
      <c r="D87" s="3">
        <v>-68695.679999999993</v>
      </c>
      <c r="E87" s="3">
        <v>34641.279999999999</v>
      </c>
      <c r="F87" s="4">
        <v>0.335226428182134</v>
      </c>
      <c r="G87" s="3">
        <v>44980.86</v>
      </c>
      <c r="H87" s="4">
        <v>0.43528336811920898</v>
      </c>
      <c r="I87" s="3">
        <v>-2483.38</v>
      </c>
      <c r="J87" s="3">
        <v>-7856.2</v>
      </c>
      <c r="K87" s="3">
        <v>-1231.6099999999999</v>
      </c>
      <c r="L87" s="4">
        <v>-1.19183881546351E-2</v>
      </c>
      <c r="M87" s="3">
        <v>-316.8</v>
      </c>
      <c r="N87" s="4">
        <v>-3.0656988554724298E-3</v>
      </c>
      <c r="O87" s="3">
        <v>0</v>
      </c>
      <c r="P87" s="4">
        <v>0</v>
      </c>
      <c r="Q87" s="3">
        <v>0</v>
      </c>
      <c r="R87" s="4">
        <v>0</v>
      </c>
      <c r="S87" s="5">
        <v>33092.870000000003</v>
      </c>
      <c r="T87" s="6">
        <v>0.32024234117202599</v>
      </c>
      <c r="U87" s="3">
        <v>0</v>
      </c>
      <c r="V87" s="4">
        <v>0</v>
      </c>
      <c r="W87" s="3">
        <v>33092.870000000003</v>
      </c>
      <c r="X87" s="4">
        <v>0.32024234117202599</v>
      </c>
      <c r="Y87" s="2">
        <v>-6607.09</v>
      </c>
      <c r="Z87" s="7">
        <v>-6.3937336650894294E-2</v>
      </c>
      <c r="AA87" s="3">
        <v>-3127.48</v>
      </c>
      <c r="AB87" s="4">
        <v>-3.02648732844473E-2</v>
      </c>
      <c r="AC87" s="3">
        <v>-3479.61</v>
      </c>
      <c r="AD87" s="4">
        <v>-3.3672463366446997E-2</v>
      </c>
      <c r="AE87" s="2">
        <v>0</v>
      </c>
      <c r="AF87" s="7">
        <v>0</v>
      </c>
      <c r="AG87" s="8">
        <v>26485.78</v>
      </c>
      <c r="AH87" s="9">
        <v>0.25630500452113197</v>
      </c>
      <c r="AI87" s="2">
        <v>26485.78</v>
      </c>
      <c r="AJ87" s="7">
        <v>0.25630500452113197</v>
      </c>
      <c r="AK87" s="10">
        <v>42965</v>
      </c>
      <c r="AL87" s="26">
        <v>31</v>
      </c>
      <c r="AM87" t="s">
        <v>37</v>
      </c>
      <c r="AN87" s="32">
        <v>3889.9000000000301</v>
      </c>
      <c r="AO87" s="27">
        <v>-4448.7599999999702</v>
      </c>
    </row>
    <row r="88" spans="1:41">
      <c r="A88" t="s">
        <v>132</v>
      </c>
      <c r="B88" s="18">
        <v>99.668709677419301</v>
      </c>
      <c r="C88" s="2">
        <v>3089.73</v>
      </c>
      <c r="D88" s="3">
        <v>-2214.87</v>
      </c>
      <c r="E88" s="3">
        <v>874.86</v>
      </c>
      <c r="F88" s="4">
        <v>0.28315095493781001</v>
      </c>
      <c r="G88" s="3">
        <v>1309.1400000000001</v>
      </c>
      <c r="H88" s="4">
        <v>0.42370692584788999</v>
      </c>
      <c r="I88" s="3">
        <v>-193.02</v>
      </c>
      <c r="J88" s="3">
        <v>-241.26</v>
      </c>
      <c r="K88" s="3">
        <v>-52.1</v>
      </c>
      <c r="L88" s="4">
        <v>-1.68623148300984E-2</v>
      </c>
      <c r="M88" s="3">
        <v>-15.11</v>
      </c>
      <c r="N88" s="4">
        <v>-4.8903949536043597E-3</v>
      </c>
      <c r="O88" s="3">
        <v>0</v>
      </c>
      <c r="P88" s="4">
        <v>0</v>
      </c>
      <c r="Q88" s="3">
        <v>-2306.94</v>
      </c>
      <c r="R88" s="4">
        <v>-0.74664776533871902</v>
      </c>
      <c r="S88" s="5">
        <v>-1499.29</v>
      </c>
      <c r="T88" s="6">
        <v>-0.48524952018461198</v>
      </c>
      <c r="U88" s="3">
        <v>0</v>
      </c>
      <c r="V88" s="4">
        <v>0</v>
      </c>
      <c r="W88" s="3">
        <v>-1499.29</v>
      </c>
      <c r="X88" s="4">
        <v>-0.48524952018461198</v>
      </c>
      <c r="Y88" s="2">
        <v>-1126.8399999999999</v>
      </c>
      <c r="Z88" s="7">
        <v>-0.36470500658633598</v>
      </c>
      <c r="AA88" s="3">
        <v>-365.01</v>
      </c>
      <c r="AB88" s="4">
        <v>-0.118136536202192</v>
      </c>
      <c r="AC88" s="3">
        <v>-761.83</v>
      </c>
      <c r="AD88" s="4">
        <v>-0.24656847038414401</v>
      </c>
      <c r="AE88" s="2">
        <v>0</v>
      </c>
      <c r="AF88" s="7">
        <v>0</v>
      </c>
      <c r="AG88" s="8">
        <v>-2626.13</v>
      </c>
      <c r="AH88" s="9">
        <v>-0.84995452677094796</v>
      </c>
      <c r="AI88" s="2">
        <v>-2626.13</v>
      </c>
      <c r="AJ88" s="7">
        <v>-0.84995452677094796</v>
      </c>
      <c r="AK88" s="10">
        <v>44515</v>
      </c>
      <c r="AL88" s="26">
        <v>31</v>
      </c>
      <c r="AM88" t="s">
        <v>39</v>
      </c>
      <c r="AN88" s="32">
        <v>-3587.72</v>
      </c>
      <c r="AO88" s="27">
        <v>-3587.72</v>
      </c>
    </row>
    <row r="89" spans="1:41">
      <c r="A89" t="s">
        <v>133</v>
      </c>
      <c r="B89" s="18">
        <v>127.132903225806</v>
      </c>
      <c r="C89" s="2">
        <v>3941.12</v>
      </c>
      <c r="D89" s="3">
        <v>-2790.07</v>
      </c>
      <c r="E89" s="3">
        <v>1151.05</v>
      </c>
      <c r="F89" s="4">
        <v>0.29206164745047097</v>
      </c>
      <c r="G89" s="3">
        <v>1955.83</v>
      </c>
      <c r="H89" s="4">
        <v>0.49626248376096099</v>
      </c>
      <c r="I89" s="3">
        <v>-42.4</v>
      </c>
      <c r="J89" s="3">
        <v>-762.38</v>
      </c>
      <c r="K89" s="3">
        <v>-64.260000000000005</v>
      </c>
      <c r="L89" s="4">
        <v>-1.63050097434232E-2</v>
      </c>
      <c r="M89" s="3">
        <v>0</v>
      </c>
      <c r="N89" s="4">
        <v>0</v>
      </c>
      <c r="O89" s="3">
        <v>0</v>
      </c>
      <c r="P89" s="4">
        <v>0</v>
      </c>
      <c r="Q89" s="3">
        <v>-2013.57</v>
      </c>
      <c r="R89" s="4">
        <v>-0.51091314144202704</v>
      </c>
      <c r="S89" s="5">
        <v>-926.78</v>
      </c>
      <c r="T89" s="6">
        <v>-0.23515650373497901</v>
      </c>
      <c r="U89" s="3">
        <v>0</v>
      </c>
      <c r="V89" s="4">
        <v>0</v>
      </c>
      <c r="W89" s="3">
        <v>-926.78</v>
      </c>
      <c r="X89" s="4">
        <v>-0.23515650373497901</v>
      </c>
      <c r="Y89" s="2">
        <v>-1796.98</v>
      </c>
      <c r="Z89" s="7">
        <v>-0.45595668236440401</v>
      </c>
      <c r="AA89" s="3">
        <v>-34.869999999999997</v>
      </c>
      <c r="AB89" s="4">
        <v>-8.8477387138681408E-3</v>
      </c>
      <c r="AC89" s="3">
        <v>-1762.11</v>
      </c>
      <c r="AD89" s="4">
        <v>-0.44710894365053599</v>
      </c>
      <c r="AE89" s="2">
        <v>0</v>
      </c>
      <c r="AF89" s="7">
        <v>0</v>
      </c>
      <c r="AG89" s="8">
        <v>-2723.76</v>
      </c>
      <c r="AH89" s="9">
        <v>-0.69111318609938299</v>
      </c>
      <c r="AI89" s="2">
        <v>-2723.76</v>
      </c>
      <c r="AJ89" s="7">
        <v>-0.69111318609938299</v>
      </c>
      <c r="AK89" s="10">
        <v>44787</v>
      </c>
      <c r="AL89" s="26">
        <v>31</v>
      </c>
      <c r="AM89" t="s">
        <v>39</v>
      </c>
      <c r="AN89" s="32">
        <v>-2004.08</v>
      </c>
      <c r="AO89" s="27">
        <v>-2004.08</v>
      </c>
    </row>
    <row r="90" spans="1:41">
      <c r="A90" t="s">
        <v>134</v>
      </c>
      <c r="B90" s="18">
        <v>787.18741935483899</v>
      </c>
      <c r="C90" s="2">
        <v>24402.81</v>
      </c>
      <c r="D90" s="3">
        <v>-15138.47</v>
      </c>
      <c r="E90" s="3">
        <v>9264.34</v>
      </c>
      <c r="F90" s="4">
        <v>0.379642344467707</v>
      </c>
      <c r="G90" s="3">
        <v>10754.48</v>
      </c>
      <c r="H90" s="4">
        <v>0.44070662354048601</v>
      </c>
      <c r="I90" s="3">
        <v>-1378.85</v>
      </c>
      <c r="J90" s="3">
        <v>-111.29</v>
      </c>
      <c r="K90" s="3">
        <v>-1095.99</v>
      </c>
      <c r="L90" s="4">
        <v>-4.4912450656297398E-2</v>
      </c>
      <c r="M90" s="3">
        <v>-189</v>
      </c>
      <c r="N90" s="4">
        <v>-7.7450096935557803E-3</v>
      </c>
      <c r="O90" s="3">
        <v>0</v>
      </c>
      <c r="P90" s="4">
        <v>0</v>
      </c>
      <c r="Q90" s="3">
        <v>-2094.19</v>
      </c>
      <c r="R90" s="4">
        <v>-8.5817575926706802E-2</v>
      </c>
      <c r="S90" s="5">
        <v>5885.16</v>
      </c>
      <c r="T90" s="6">
        <v>0.24116730819114701</v>
      </c>
      <c r="U90" s="3">
        <v>0</v>
      </c>
      <c r="V90" s="4">
        <v>0</v>
      </c>
      <c r="W90" s="3">
        <v>5885.16</v>
      </c>
      <c r="X90" s="4">
        <v>0.24116730819114701</v>
      </c>
      <c r="Y90" s="2">
        <v>-1414.7</v>
      </c>
      <c r="Z90" s="7">
        <v>-5.7972831817319402E-2</v>
      </c>
      <c r="AA90" s="3">
        <v>-435.27</v>
      </c>
      <c r="AB90" s="4">
        <v>-1.7836880260920802E-2</v>
      </c>
      <c r="AC90" s="3">
        <v>-979.43</v>
      </c>
      <c r="AD90" s="4">
        <v>-4.0135951556398597E-2</v>
      </c>
      <c r="AE90" s="2">
        <v>0</v>
      </c>
      <c r="AF90" s="7">
        <v>0</v>
      </c>
      <c r="AG90" s="8">
        <v>4470.46</v>
      </c>
      <c r="AH90" s="9">
        <v>0.18319447637382699</v>
      </c>
      <c r="AI90" s="2">
        <v>4470.46</v>
      </c>
      <c r="AJ90" s="7">
        <v>0.18319447637382699</v>
      </c>
      <c r="AK90" s="10">
        <v>45254</v>
      </c>
      <c r="AL90" s="26">
        <v>31</v>
      </c>
      <c r="AM90" t="s">
        <v>39</v>
      </c>
      <c r="AN90" s="32">
        <v>2809.11</v>
      </c>
      <c r="AO90" s="27">
        <v>2809.11</v>
      </c>
    </row>
    <row r="91" spans="1:41">
      <c r="A91" t="s">
        <v>135</v>
      </c>
      <c r="B91" s="18">
        <v>378.47483870967699</v>
      </c>
      <c r="C91" s="2">
        <v>11732.72</v>
      </c>
      <c r="D91" s="3">
        <v>-8512.2099999999991</v>
      </c>
      <c r="E91" s="3">
        <v>3220.51</v>
      </c>
      <c r="F91" s="4">
        <v>0.27448963241260299</v>
      </c>
      <c r="G91" s="3">
        <v>4934.8999999999996</v>
      </c>
      <c r="H91" s="4">
        <v>0.42061005461649098</v>
      </c>
      <c r="I91" s="3">
        <v>-1277.6099999999999</v>
      </c>
      <c r="J91" s="3">
        <v>-436.78</v>
      </c>
      <c r="K91" s="3">
        <v>-181.03</v>
      </c>
      <c r="L91" s="4">
        <v>-1.54294997238492E-2</v>
      </c>
      <c r="M91" s="3">
        <v>-47.3</v>
      </c>
      <c r="N91" s="4">
        <v>-4.0314607354475403E-3</v>
      </c>
      <c r="O91" s="3">
        <v>0</v>
      </c>
      <c r="P91" s="4">
        <v>0</v>
      </c>
      <c r="Q91" s="3">
        <v>-2468.73</v>
      </c>
      <c r="R91" s="4">
        <v>-0.21041412392011399</v>
      </c>
      <c r="S91" s="5">
        <v>523.45000000000005</v>
      </c>
      <c r="T91" s="6">
        <v>4.4614548033192598E-2</v>
      </c>
      <c r="U91" s="3">
        <v>0</v>
      </c>
      <c r="V91" s="4">
        <v>0</v>
      </c>
      <c r="W91" s="3">
        <v>523.45000000000005</v>
      </c>
      <c r="X91" s="4">
        <v>4.4614548033192598E-2</v>
      </c>
      <c r="Y91" s="2">
        <v>-1573.97</v>
      </c>
      <c r="Z91" s="7">
        <v>-0.13415218295501799</v>
      </c>
      <c r="AA91" s="3">
        <v>-264.99</v>
      </c>
      <c r="AB91" s="4">
        <v>-2.25855556085886E-2</v>
      </c>
      <c r="AC91" s="3">
        <v>-1308.98</v>
      </c>
      <c r="AD91" s="4">
        <v>-0.111566627346429</v>
      </c>
      <c r="AE91" s="2">
        <v>0</v>
      </c>
      <c r="AF91" s="7">
        <v>0</v>
      </c>
      <c r="AG91" s="8">
        <v>-1050.52</v>
      </c>
      <c r="AH91" s="9">
        <v>-8.9537634921825496E-2</v>
      </c>
      <c r="AI91" s="2">
        <v>-1050.52</v>
      </c>
      <c r="AJ91" s="7">
        <v>-8.9537634921825496E-2</v>
      </c>
      <c r="AK91" s="10">
        <v>44822</v>
      </c>
      <c r="AL91" s="26">
        <v>31</v>
      </c>
      <c r="AM91" t="s">
        <v>39</v>
      </c>
      <c r="AN91" s="32">
        <v>-1823.15</v>
      </c>
      <c r="AO91" s="27">
        <v>-1823.15</v>
      </c>
    </row>
    <row r="92" spans="1:41">
      <c r="A92" t="s">
        <v>136</v>
      </c>
      <c r="B92" s="18">
        <v>8016.8354838709702</v>
      </c>
      <c r="C92" s="2">
        <v>248521.9</v>
      </c>
      <c r="D92" s="3">
        <v>-129454.85</v>
      </c>
      <c r="E92" s="3">
        <v>119067.05</v>
      </c>
      <c r="F92" s="4">
        <v>0.479100835781474</v>
      </c>
      <c r="G92" s="3">
        <v>125798.56</v>
      </c>
      <c r="H92" s="4">
        <v>0.50618702013786299</v>
      </c>
      <c r="I92" s="3">
        <v>-6731.51</v>
      </c>
      <c r="J92" s="3">
        <v>0</v>
      </c>
      <c r="K92" s="3">
        <v>538.07000000000005</v>
      </c>
      <c r="L92" s="4">
        <v>2.1650808238630101E-3</v>
      </c>
      <c r="M92" s="3">
        <v>-249.44</v>
      </c>
      <c r="N92" s="4">
        <v>-1.00369424183543E-3</v>
      </c>
      <c r="O92" s="3">
        <v>-61108</v>
      </c>
      <c r="P92" s="4">
        <v>-0.24588577505644399</v>
      </c>
      <c r="Q92" s="3">
        <v>-3729.66</v>
      </c>
      <c r="R92" s="4">
        <v>-1.50073695718566E-2</v>
      </c>
      <c r="S92" s="5">
        <v>54518.02</v>
      </c>
      <c r="T92" s="6">
        <v>0.21936907773520201</v>
      </c>
      <c r="U92" s="3">
        <v>-8533.74</v>
      </c>
      <c r="V92" s="4">
        <v>-3.4337979872196403E-2</v>
      </c>
      <c r="W92" s="3">
        <v>45984.28</v>
      </c>
      <c r="X92" s="4">
        <v>0.18503109786300501</v>
      </c>
      <c r="Y92" s="2">
        <v>-14396.67</v>
      </c>
      <c r="Z92" s="7">
        <v>-5.79291804867096E-2</v>
      </c>
      <c r="AA92" s="3">
        <v>-5666.13</v>
      </c>
      <c r="AB92" s="4">
        <v>-2.27993186918336E-2</v>
      </c>
      <c r="AC92" s="3">
        <v>-8730.5400000000009</v>
      </c>
      <c r="AD92" s="4">
        <v>-3.5129861794875997E-2</v>
      </c>
      <c r="AE92" s="2">
        <v>0</v>
      </c>
      <c r="AF92" s="7">
        <v>0</v>
      </c>
      <c r="AG92" s="8">
        <v>40121.35</v>
      </c>
      <c r="AH92" s="9">
        <v>0.161439897248492</v>
      </c>
      <c r="AI92" s="2">
        <v>31587.61</v>
      </c>
      <c r="AJ92" s="7">
        <v>0.127101917376296</v>
      </c>
      <c r="AK92" s="10">
        <v>40935</v>
      </c>
      <c r="AL92" s="26">
        <v>31</v>
      </c>
      <c r="AM92" t="s">
        <v>33</v>
      </c>
      <c r="AN92" s="32">
        <v>28948.16</v>
      </c>
      <c r="AO92" s="27">
        <v>19369.830000000002</v>
      </c>
    </row>
    <row r="93" spans="1:41">
      <c r="A93" t="s">
        <v>137</v>
      </c>
      <c r="B93" s="18">
        <v>656.73806451612904</v>
      </c>
      <c r="C93" s="2">
        <v>20358.88</v>
      </c>
      <c r="D93" s="3">
        <v>-14028.28</v>
      </c>
      <c r="E93" s="3">
        <v>6330.6</v>
      </c>
      <c r="F93" s="4">
        <v>0.310950307679008</v>
      </c>
      <c r="G93" s="3">
        <v>7281.74</v>
      </c>
      <c r="H93" s="4">
        <v>0.35766898768498101</v>
      </c>
      <c r="I93" s="3">
        <v>-408.08</v>
      </c>
      <c r="J93" s="3">
        <v>-543.05999999999995</v>
      </c>
      <c r="K93" s="3">
        <v>-34.299999999999997</v>
      </c>
      <c r="L93" s="4">
        <v>-1.6847685137885799E-3</v>
      </c>
      <c r="M93" s="3">
        <v>-476.5</v>
      </c>
      <c r="N93" s="4">
        <v>-2.34050203154594E-2</v>
      </c>
      <c r="O93" s="3">
        <v>0</v>
      </c>
      <c r="P93" s="4">
        <v>0</v>
      </c>
      <c r="Q93" s="3">
        <v>-4180.79</v>
      </c>
      <c r="R93" s="4">
        <v>-0.20535461675691399</v>
      </c>
      <c r="S93" s="5">
        <v>1639.01</v>
      </c>
      <c r="T93" s="6">
        <v>8.0505902092846096E-2</v>
      </c>
      <c r="U93" s="3">
        <v>0</v>
      </c>
      <c r="V93" s="4">
        <v>0</v>
      </c>
      <c r="W93" s="3">
        <v>1639.01</v>
      </c>
      <c r="X93" s="4">
        <v>8.0505902092846096E-2</v>
      </c>
      <c r="Y93" s="2">
        <v>-7056.66</v>
      </c>
      <c r="Z93" s="7">
        <v>-0.34661336969420697</v>
      </c>
      <c r="AA93" s="3">
        <v>-467.01</v>
      </c>
      <c r="AB93" s="4">
        <v>-2.2938884653772699E-2</v>
      </c>
      <c r="AC93" s="3">
        <v>-6589.65</v>
      </c>
      <c r="AD93" s="4">
        <v>-0.323674485040435</v>
      </c>
      <c r="AE93" s="2">
        <v>0</v>
      </c>
      <c r="AF93" s="7">
        <v>0</v>
      </c>
      <c r="AG93" s="8">
        <v>-5417.65</v>
      </c>
      <c r="AH93" s="9">
        <v>-0.266107467601361</v>
      </c>
      <c r="AI93" s="2">
        <v>-5417.65</v>
      </c>
      <c r="AJ93" s="7">
        <v>-0.266107467601361</v>
      </c>
      <c r="AK93" s="10">
        <v>44270</v>
      </c>
      <c r="AL93" s="26">
        <v>31</v>
      </c>
      <c r="AM93" t="s">
        <v>39</v>
      </c>
      <c r="AN93" s="32">
        <v>-5908.01</v>
      </c>
      <c r="AO93" s="27">
        <v>-5908.01</v>
      </c>
    </row>
    <row r="94" spans="1:41">
      <c r="A94" t="s">
        <v>138</v>
      </c>
      <c r="B94" s="18">
        <v>274.88645161290299</v>
      </c>
      <c r="C94" s="2">
        <v>8521.48</v>
      </c>
      <c r="D94" s="3">
        <v>-7695.95</v>
      </c>
      <c r="E94" s="3">
        <v>825.53</v>
      </c>
      <c r="F94" s="4">
        <v>9.6876364199646001E-2</v>
      </c>
      <c r="G94" s="3">
        <v>3368.61</v>
      </c>
      <c r="H94" s="4">
        <v>0.39530809202157402</v>
      </c>
      <c r="I94" s="3">
        <v>-1763.74</v>
      </c>
      <c r="J94" s="3">
        <v>-779.34</v>
      </c>
      <c r="K94" s="3">
        <v>-58.27</v>
      </c>
      <c r="L94" s="4">
        <v>-6.8380140538967403E-3</v>
      </c>
      <c r="M94" s="3">
        <v>-18.36</v>
      </c>
      <c r="N94" s="4">
        <v>-2.1545553119880598E-3</v>
      </c>
      <c r="O94" s="3">
        <v>0</v>
      </c>
      <c r="P94" s="4">
        <v>0</v>
      </c>
      <c r="Q94" s="3">
        <v>-2385.75</v>
      </c>
      <c r="R94" s="4">
        <v>-0.27996897252589897</v>
      </c>
      <c r="S94" s="5">
        <v>-1636.85</v>
      </c>
      <c r="T94" s="6">
        <v>-0.19208517769213801</v>
      </c>
      <c r="U94" s="3">
        <v>0</v>
      </c>
      <c r="V94" s="4">
        <v>0</v>
      </c>
      <c r="W94" s="3">
        <v>-1636.85</v>
      </c>
      <c r="X94" s="4">
        <v>-0.19208517769213801</v>
      </c>
      <c r="Y94" s="2">
        <v>-2458.6999999999998</v>
      </c>
      <c r="Z94" s="7">
        <v>-0.28852969202532902</v>
      </c>
      <c r="AA94" s="3">
        <v>-1066.29</v>
      </c>
      <c r="AB94" s="4">
        <v>-0.125129672310444</v>
      </c>
      <c r="AC94" s="3">
        <v>-1392.41</v>
      </c>
      <c r="AD94" s="4">
        <v>-0.16340001971488499</v>
      </c>
      <c r="AE94" s="2">
        <v>0</v>
      </c>
      <c r="AF94" s="7">
        <v>0</v>
      </c>
      <c r="AG94" s="8">
        <v>-4095.55</v>
      </c>
      <c r="AH94" s="9">
        <v>-0.48061486971746697</v>
      </c>
      <c r="AI94" s="2">
        <v>-4095.55</v>
      </c>
      <c r="AJ94" s="7">
        <v>-0.48061486971746697</v>
      </c>
      <c r="AK94" s="10">
        <v>44768</v>
      </c>
      <c r="AL94" s="26">
        <v>31</v>
      </c>
      <c r="AM94" t="s">
        <v>39</v>
      </c>
      <c r="AN94" s="32">
        <v>-2421.94</v>
      </c>
      <c r="AO94" s="27">
        <v>-2421.94</v>
      </c>
    </row>
    <row r="95" spans="1:41">
      <c r="A95" t="s">
        <v>139</v>
      </c>
      <c r="B95" s="18">
        <v>1302.83290322581</v>
      </c>
      <c r="C95" s="2">
        <v>40387.82</v>
      </c>
      <c r="D95" s="3">
        <v>-27771.66</v>
      </c>
      <c r="E95" s="3">
        <v>12616.16</v>
      </c>
      <c r="F95" s="4">
        <v>0.31237536465201599</v>
      </c>
      <c r="G95" s="3">
        <v>18037.11</v>
      </c>
      <c r="H95" s="4">
        <v>0.44659776140430502</v>
      </c>
      <c r="I95" s="3">
        <v>-3270.17</v>
      </c>
      <c r="J95" s="3">
        <v>-2150.7800000000002</v>
      </c>
      <c r="K95" s="3">
        <v>113.64</v>
      </c>
      <c r="L95" s="4">
        <v>2.8137195817947102E-3</v>
      </c>
      <c r="M95" s="3">
        <v>-215.54</v>
      </c>
      <c r="N95" s="4">
        <v>-5.3367574679692997E-3</v>
      </c>
      <c r="O95" s="3">
        <v>0</v>
      </c>
      <c r="P95" s="4">
        <v>0</v>
      </c>
      <c r="Q95" s="3">
        <v>0</v>
      </c>
      <c r="R95" s="4">
        <v>0</v>
      </c>
      <c r="S95" s="5">
        <v>12514.26</v>
      </c>
      <c r="T95" s="6">
        <v>0.30985232676584201</v>
      </c>
      <c r="U95" s="3">
        <v>0</v>
      </c>
      <c r="V95" s="4">
        <v>0</v>
      </c>
      <c r="W95" s="3">
        <v>12514.26</v>
      </c>
      <c r="X95" s="4">
        <v>0.30985232676584201</v>
      </c>
      <c r="Y95" s="2">
        <v>-9883.5499999999993</v>
      </c>
      <c r="Z95" s="7">
        <v>-0.24471610500393401</v>
      </c>
      <c r="AA95" s="3">
        <v>-9491.01</v>
      </c>
      <c r="AB95" s="4">
        <v>-0.234996838155662</v>
      </c>
      <c r="AC95" s="3">
        <v>-392.539999999999</v>
      </c>
      <c r="AD95" s="4">
        <v>-9.7192668482725501E-3</v>
      </c>
      <c r="AE95" s="2">
        <v>0</v>
      </c>
      <c r="AF95" s="7">
        <v>0</v>
      </c>
      <c r="AG95" s="8">
        <v>2630.71</v>
      </c>
      <c r="AH95" s="9">
        <v>6.5136221761907295E-2</v>
      </c>
      <c r="AI95" s="2">
        <v>2630.71</v>
      </c>
      <c r="AJ95" s="7">
        <v>6.5136221761907295E-2</v>
      </c>
      <c r="AK95" s="10">
        <v>44888</v>
      </c>
      <c r="AL95" s="26">
        <v>31</v>
      </c>
      <c r="AM95" t="s">
        <v>43</v>
      </c>
      <c r="AN95" s="32">
        <v>221.35</v>
      </c>
      <c r="AO95" s="27">
        <v>221.35</v>
      </c>
    </row>
    <row r="96" spans="1:41">
      <c r="A96" t="s">
        <v>140</v>
      </c>
      <c r="B96" s="18">
        <v>574.796774193548</v>
      </c>
      <c r="C96" s="2">
        <v>17818.7</v>
      </c>
      <c r="D96" s="3">
        <v>-13525.46</v>
      </c>
      <c r="E96" s="3">
        <v>4293.24</v>
      </c>
      <c r="F96" s="4">
        <v>0.24094013592461799</v>
      </c>
      <c r="G96" s="3">
        <v>5145.38</v>
      </c>
      <c r="H96" s="4">
        <v>0.28876292883319199</v>
      </c>
      <c r="I96" s="3">
        <v>-852.14</v>
      </c>
      <c r="J96" s="3">
        <v>0</v>
      </c>
      <c r="K96" s="3">
        <v>-42.1</v>
      </c>
      <c r="L96" s="4">
        <v>-2.3626863912631101E-3</v>
      </c>
      <c r="M96" s="3">
        <v>-61.5</v>
      </c>
      <c r="N96" s="4">
        <v>-3.4514302390185598E-3</v>
      </c>
      <c r="O96" s="3">
        <v>0</v>
      </c>
      <c r="P96" s="4">
        <v>0</v>
      </c>
      <c r="Q96" s="3">
        <v>-2207.02</v>
      </c>
      <c r="R96" s="4">
        <v>-0.12385976530274399</v>
      </c>
      <c r="S96" s="5">
        <v>1982.62</v>
      </c>
      <c r="T96" s="6">
        <v>0.111266253991593</v>
      </c>
      <c r="U96" s="3">
        <v>0</v>
      </c>
      <c r="V96" s="4">
        <v>0</v>
      </c>
      <c r="W96" s="3">
        <v>1982.62</v>
      </c>
      <c r="X96" s="4">
        <v>0.111266253991593</v>
      </c>
      <c r="Y96" s="2">
        <v>-704.39</v>
      </c>
      <c r="Z96" s="7">
        <v>-3.9530942212394803E-2</v>
      </c>
      <c r="AA96" s="3">
        <v>-443.41</v>
      </c>
      <c r="AB96" s="4">
        <v>-2.4884531419239301E-2</v>
      </c>
      <c r="AC96" s="3">
        <v>-260.98</v>
      </c>
      <c r="AD96" s="4">
        <v>-1.46464107931555E-2</v>
      </c>
      <c r="AE96" s="2">
        <v>0</v>
      </c>
      <c r="AF96" s="7">
        <v>0</v>
      </c>
      <c r="AG96" s="8">
        <v>1278.23</v>
      </c>
      <c r="AH96" s="9">
        <v>7.1735311779198202E-2</v>
      </c>
      <c r="AI96" s="2">
        <v>1278.23</v>
      </c>
      <c r="AJ96" s="7">
        <v>7.1735311779198202E-2</v>
      </c>
      <c r="AK96" s="10">
        <v>44572</v>
      </c>
      <c r="AL96" s="26">
        <v>31</v>
      </c>
      <c r="AM96" t="s">
        <v>39</v>
      </c>
      <c r="AN96" s="32">
        <v>-2701.81</v>
      </c>
      <c r="AO96" s="27">
        <v>-2701.81</v>
      </c>
    </row>
    <row r="97" spans="1:41">
      <c r="A97" t="s">
        <v>141</v>
      </c>
      <c r="B97" s="18">
        <v>217.90838709677399</v>
      </c>
      <c r="C97" s="2">
        <v>6755.16</v>
      </c>
      <c r="D97" s="3">
        <v>-5034.5</v>
      </c>
      <c r="E97" s="3">
        <v>1720.66</v>
      </c>
      <c r="F97" s="4">
        <v>0.25471787492820303</v>
      </c>
      <c r="G97" s="3">
        <v>2184</v>
      </c>
      <c r="H97" s="4">
        <v>0.32330840424209101</v>
      </c>
      <c r="I97" s="3">
        <v>-366.56</v>
      </c>
      <c r="J97" s="3">
        <v>-96.78</v>
      </c>
      <c r="K97" s="3">
        <v>214.2</v>
      </c>
      <c r="L97" s="4">
        <v>3.1709093492974301E-2</v>
      </c>
      <c r="M97" s="3">
        <v>-392.77</v>
      </c>
      <c r="N97" s="4">
        <v>-5.8143700519306701E-2</v>
      </c>
      <c r="O97" s="3">
        <v>0</v>
      </c>
      <c r="P97" s="4">
        <v>0</v>
      </c>
      <c r="Q97" s="3">
        <v>-1758.13</v>
      </c>
      <c r="R97" s="4">
        <v>-0.26026474576471897</v>
      </c>
      <c r="S97" s="5">
        <v>-216.04</v>
      </c>
      <c r="T97" s="6">
        <v>-3.1981477862848502E-2</v>
      </c>
      <c r="U97" s="3">
        <v>0</v>
      </c>
      <c r="V97" s="4">
        <v>0</v>
      </c>
      <c r="W97" s="3">
        <v>-216.04</v>
      </c>
      <c r="X97" s="4">
        <v>-3.1981477862848502E-2</v>
      </c>
      <c r="Y97" s="2">
        <v>-2518.9899999999998</v>
      </c>
      <c r="Z97" s="7">
        <v>-0.37289864340741002</v>
      </c>
      <c r="AA97" s="3">
        <v>-768.37</v>
      </c>
      <c r="AB97" s="4">
        <v>-0.113745640369732</v>
      </c>
      <c r="AC97" s="3">
        <v>-1750.62</v>
      </c>
      <c r="AD97" s="4">
        <v>-0.25915300303767802</v>
      </c>
      <c r="AE97" s="2">
        <v>0</v>
      </c>
      <c r="AF97" s="7">
        <v>0</v>
      </c>
      <c r="AG97" s="8">
        <v>-2735.03</v>
      </c>
      <c r="AH97" s="9">
        <v>-0.40488012127025902</v>
      </c>
      <c r="AI97" s="2">
        <v>-2735.03</v>
      </c>
      <c r="AJ97" s="7">
        <v>-0.40488012127025902</v>
      </c>
      <c r="AK97" s="10">
        <v>44489</v>
      </c>
      <c r="AL97" s="26">
        <v>31</v>
      </c>
      <c r="AM97" t="s">
        <v>39</v>
      </c>
      <c r="AN97" s="32">
        <v>-4040.09</v>
      </c>
      <c r="AO97" s="27">
        <v>-4040.09</v>
      </c>
    </row>
    <row r="98" spans="1:41">
      <c r="A98" t="s">
        <v>142</v>
      </c>
      <c r="B98" s="18">
        <v>501.32677419354798</v>
      </c>
      <c r="C98" s="2">
        <v>15541.13</v>
      </c>
      <c r="D98" s="3">
        <v>-10273.33</v>
      </c>
      <c r="E98" s="3">
        <v>5267.8</v>
      </c>
      <c r="F98" s="4">
        <v>0.33895862141298599</v>
      </c>
      <c r="G98" s="3">
        <v>7197.47</v>
      </c>
      <c r="H98" s="4">
        <v>0.46312398133211702</v>
      </c>
      <c r="I98" s="3">
        <v>-2010.76</v>
      </c>
      <c r="J98" s="3">
        <v>81.09</v>
      </c>
      <c r="K98" s="3">
        <v>-872.89</v>
      </c>
      <c r="L98" s="4">
        <v>-5.6166443495421499E-2</v>
      </c>
      <c r="M98" s="3">
        <v>0</v>
      </c>
      <c r="N98" s="4">
        <v>0</v>
      </c>
      <c r="O98" s="3">
        <v>0</v>
      </c>
      <c r="P98" s="4">
        <v>0</v>
      </c>
      <c r="Q98" s="3">
        <v>-4553.45</v>
      </c>
      <c r="R98" s="4">
        <v>-0.29299349532498598</v>
      </c>
      <c r="S98" s="5">
        <v>-158.539999999999</v>
      </c>
      <c r="T98" s="6">
        <v>-1.02013174074214E-2</v>
      </c>
      <c r="U98" s="3">
        <v>0</v>
      </c>
      <c r="V98" s="4">
        <v>0</v>
      </c>
      <c r="W98" s="3">
        <v>-158.539999999999</v>
      </c>
      <c r="X98" s="4">
        <v>-1.02013174074214E-2</v>
      </c>
      <c r="Y98" s="2">
        <v>-3169.04</v>
      </c>
      <c r="Z98" s="7">
        <v>-0.20391310027005799</v>
      </c>
      <c r="AA98" s="3">
        <v>-254.83</v>
      </c>
      <c r="AB98" s="4">
        <v>-1.6397134571295699E-2</v>
      </c>
      <c r="AC98" s="3">
        <v>-2914.21</v>
      </c>
      <c r="AD98" s="4">
        <v>-0.187515965698762</v>
      </c>
      <c r="AE98" s="2">
        <v>0</v>
      </c>
      <c r="AF98" s="7">
        <v>0</v>
      </c>
      <c r="AG98" s="8">
        <v>-3327.58</v>
      </c>
      <c r="AH98" s="9">
        <v>-0.21411441767747899</v>
      </c>
      <c r="AI98" s="2">
        <v>-3327.58</v>
      </c>
      <c r="AJ98" s="7">
        <v>-0.21411441767747899</v>
      </c>
      <c r="AK98" s="10">
        <v>44270</v>
      </c>
      <c r="AL98" s="26">
        <v>31</v>
      </c>
      <c r="AM98" t="s">
        <v>39</v>
      </c>
      <c r="AN98" s="32">
        <v>-3826.78</v>
      </c>
      <c r="AO98" s="27">
        <v>-3826.78</v>
      </c>
    </row>
    <row r="99" spans="1:41">
      <c r="A99" t="s">
        <v>143</v>
      </c>
      <c r="B99" s="18">
        <v>231.36774193548399</v>
      </c>
      <c r="C99" s="2">
        <v>7172.4</v>
      </c>
      <c r="D99" s="3">
        <v>-6143.04</v>
      </c>
      <c r="E99" s="3">
        <v>1029.3599999999999</v>
      </c>
      <c r="F99" s="4">
        <v>0.14351681445541201</v>
      </c>
      <c r="G99" s="3">
        <v>2547.8000000000002</v>
      </c>
      <c r="H99" s="4">
        <v>0.35522279850538202</v>
      </c>
      <c r="I99" s="3">
        <v>-712.87</v>
      </c>
      <c r="J99" s="3">
        <v>-805.57</v>
      </c>
      <c r="K99" s="3">
        <v>71.209999999999994</v>
      </c>
      <c r="L99" s="4">
        <v>9.92833640064693E-3</v>
      </c>
      <c r="M99" s="3">
        <v>-54.51</v>
      </c>
      <c r="N99" s="4">
        <v>-7.5999665383971902E-3</v>
      </c>
      <c r="O99" s="3">
        <v>0</v>
      </c>
      <c r="P99" s="4">
        <v>0</v>
      </c>
      <c r="Q99" s="3">
        <v>-3963.62</v>
      </c>
      <c r="R99" s="4">
        <v>-0.55262115888684404</v>
      </c>
      <c r="S99" s="5">
        <v>-2917.56</v>
      </c>
      <c r="T99" s="6">
        <v>-0.40677597456918202</v>
      </c>
      <c r="U99" s="3">
        <v>0</v>
      </c>
      <c r="V99" s="4">
        <v>0</v>
      </c>
      <c r="W99" s="3">
        <v>-2917.56</v>
      </c>
      <c r="X99" s="4">
        <v>-0.40677597456918202</v>
      </c>
      <c r="Y99" s="2">
        <v>-2075.9299999999998</v>
      </c>
      <c r="Z99" s="7">
        <v>-0.28943310467904698</v>
      </c>
      <c r="AA99" s="3">
        <v>-906.29</v>
      </c>
      <c r="AB99" s="4">
        <v>-0.126357983380737</v>
      </c>
      <c r="AC99" s="3">
        <v>-1169.6400000000001</v>
      </c>
      <c r="AD99" s="4">
        <v>-0.16307512129831001</v>
      </c>
      <c r="AE99" s="2">
        <v>0</v>
      </c>
      <c r="AF99" s="7">
        <v>0</v>
      </c>
      <c r="AG99" s="8">
        <v>-4993.49</v>
      </c>
      <c r="AH99" s="9">
        <v>-0.69620907924822895</v>
      </c>
      <c r="AI99" s="2">
        <v>-4993.49</v>
      </c>
      <c r="AJ99" s="7">
        <v>-0.69620907924822895</v>
      </c>
      <c r="AK99" s="10">
        <v>44800</v>
      </c>
      <c r="AL99" s="26">
        <v>31</v>
      </c>
      <c r="AM99" t="s">
        <v>39</v>
      </c>
      <c r="AN99" s="32">
        <v>-3676.28</v>
      </c>
      <c r="AO99" s="27">
        <v>-3676.28</v>
      </c>
    </row>
    <row r="100" spans="1:41">
      <c r="A100" t="s">
        <v>144</v>
      </c>
      <c r="B100" s="18">
        <v>4522.6400000000003</v>
      </c>
      <c r="C100" s="2">
        <v>140201.84</v>
      </c>
      <c r="D100" s="3">
        <v>-72298.11</v>
      </c>
      <c r="E100" s="3">
        <v>67903.73</v>
      </c>
      <c r="F100" s="4">
        <v>0.48432837971313403</v>
      </c>
      <c r="G100" s="3">
        <v>72882.58</v>
      </c>
      <c r="H100" s="4">
        <v>0.51984039581791497</v>
      </c>
      <c r="I100" s="3">
        <v>-1712.09</v>
      </c>
      <c r="J100" s="3">
        <v>-3266.76</v>
      </c>
      <c r="K100" s="3">
        <v>-1686.89</v>
      </c>
      <c r="L100" s="4">
        <v>-1.2031867770066399E-2</v>
      </c>
      <c r="M100" s="3">
        <v>-98.21</v>
      </c>
      <c r="N100" s="4">
        <v>-7.00490093425307E-4</v>
      </c>
      <c r="O100" s="3">
        <v>-57873</v>
      </c>
      <c r="P100" s="4">
        <v>-0.41278345562369201</v>
      </c>
      <c r="Q100" s="3">
        <v>-5129.6899999999996</v>
      </c>
      <c r="R100" s="4">
        <v>-3.6587893568301201E-2</v>
      </c>
      <c r="S100" s="5">
        <v>3115.9399999999901</v>
      </c>
      <c r="T100" s="6">
        <v>2.2224672657648398E-2</v>
      </c>
      <c r="U100" s="3">
        <v>-11620.86</v>
      </c>
      <c r="V100" s="4">
        <v>-8.2886643998395501E-2</v>
      </c>
      <c r="W100" s="3">
        <v>-8504.9200000000092</v>
      </c>
      <c r="X100" s="4">
        <v>-6.0661971340747099E-2</v>
      </c>
      <c r="Y100" s="2">
        <v>-10746.33</v>
      </c>
      <c r="Z100" s="7">
        <v>-7.6648994050291894E-2</v>
      </c>
      <c r="AA100" s="3">
        <v>-4903.3100000000004</v>
      </c>
      <c r="AB100" s="4">
        <v>-3.49732214641406E-2</v>
      </c>
      <c r="AC100" s="3">
        <v>-5843.0199999999704</v>
      </c>
      <c r="AD100" s="4">
        <v>-4.1675772586151301E-2</v>
      </c>
      <c r="AE100" s="2">
        <v>0</v>
      </c>
      <c r="AF100" s="7">
        <v>0</v>
      </c>
      <c r="AG100" s="8">
        <v>-7630.3899999999803</v>
      </c>
      <c r="AH100" s="9">
        <v>-5.4424321392643499E-2</v>
      </c>
      <c r="AI100" s="2">
        <v>-19251.25</v>
      </c>
      <c r="AJ100" s="7">
        <v>-0.13731096539103901</v>
      </c>
      <c r="AK100" s="10">
        <v>43647</v>
      </c>
      <c r="AL100" s="26">
        <v>31</v>
      </c>
      <c r="AM100" t="s">
        <v>31</v>
      </c>
      <c r="AN100" s="32">
        <v>-13769.04</v>
      </c>
      <c r="AO100" s="27">
        <v>-26820.99</v>
      </c>
    </row>
    <row r="101" spans="1:41">
      <c r="A101" t="s">
        <v>145</v>
      </c>
      <c r="B101" s="18">
        <v>83.509032258064494</v>
      </c>
      <c r="C101" s="2">
        <v>2588.7800000000002</v>
      </c>
      <c r="D101" s="3">
        <v>-2407.69</v>
      </c>
      <c r="E101" s="3">
        <v>181.090000000001</v>
      </c>
      <c r="F101" s="4">
        <v>6.9951869220250706E-2</v>
      </c>
      <c r="G101" s="3">
        <v>1235.73</v>
      </c>
      <c r="H101" s="4">
        <v>0.47734067784825301</v>
      </c>
      <c r="I101" s="3">
        <v>-467.78</v>
      </c>
      <c r="J101" s="3">
        <v>-586.86</v>
      </c>
      <c r="K101" s="3">
        <v>-256.73</v>
      </c>
      <c r="L101" s="4">
        <v>-9.91702655304815E-2</v>
      </c>
      <c r="M101" s="3">
        <v>-293.3</v>
      </c>
      <c r="N101" s="4">
        <v>-0.113296610758736</v>
      </c>
      <c r="O101" s="3">
        <v>0</v>
      </c>
      <c r="P101" s="4">
        <v>0</v>
      </c>
      <c r="Q101" s="3">
        <v>-1758.13</v>
      </c>
      <c r="R101" s="4">
        <v>-0.67913457304212799</v>
      </c>
      <c r="S101" s="5">
        <v>-2127.0700000000002</v>
      </c>
      <c r="T101" s="6">
        <v>-0.82164958011109501</v>
      </c>
      <c r="U101" s="3">
        <v>0</v>
      </c>
      <c r="V101" s="4">
        <v>0</v>
      </c>
      <c r="W101" s="3">
        <v>-2127.0700000000002</v>
      </c>
      <c r="X101" s="4">
        <v>-0.82164958011109501</v>
      </c>
      <c r="Y101" s="2">
        <v>-1281.9000000000001</v>
      </c>
      <c r="Z101" s="7">
        <v>-0.49517533355480198</v>
      </c>
      <c r="AA101" s="3">
        <v>-309.99</v>
      </c>
      <c r="AB101" s="4">
        <v>-0.11974366303818799</v>
      </c>
      <c r="AC101" s="3">
        <v>-971.91</v>
      </c>
      <c r="AD101" s="4">
        <v>-0.37543167051661402</v>
      </c>
      <c r="AE101" s="2">
        <v>0</v>
      </c>
      <c r="AF101" s="7">
        <v>0</v>
      </c>
      <c r="AG101" s="8">
        <v>-3408.97</v>
      </c>
      <c r="AH101" s="9">
        <v>-1.3168249136659</v>
      </c>
      <c r="AI101" s="2">
        <v>-3408.97</v>
      </c>
      <c r="AJ101" s="7">
        <v>-1.3168249136659</v>
      </c>
      <c r="AK101" s="10">
        <v>44497</v>
      </c>
      <c r="AL101" s="26">
        <v>31</v>
      </c>
      <c r="AM101" t="s">
        <v>39</v>
      </c>
      <c r="AN101" s="32">
        <v>-2135.4</v>
      </c>
      <c r="AO101" s="27">
        <v>-2135.4</v>
      </c>
    </row>
    <row r="102" spans="1:41">
      <c r="A102" t="s">
        <v>146</v>
      </c>
      <c r="B102" s="18">
        <v>115.79741935483899</v>
      </c>
      <c r="C102" s="2">
        <v>3589.72</v>
      </c>
      <c r="D102" s="3">
        <v>-2907.64</v>
      </c>
      <c r="E102" s="3">
        <v>682.08</v>
      </c>
      <c r="F102" s="4">
        <v>0.190009248632205</v>
      </c>
      <c r="G102" s="3">
        <v>1686.16</v>
      </c>
      <c r="H102" s="4">
        <v>0.469719086725427</v>
      </c>
      <c r="I102" s="3">
        <v>-684.48</v>
      </c>
      <c r="J102" s="3">
        <v>-319.60000000000002</v>
      </c>
      <c r="K102" s="3">
        <v>-1030.68</v>
      </c>
      <c r="L102" s="4">
        <v>-0.28711988678782802</v>
      </c>
      <c r="M102" s="3">
        <v>-33.950000000000003</v>
      </c>
      <c r="N102" s="4">
        <v>-9.4575621496941296E-3</v>
      </c>
      <c r="O102" s="3">
        <v>0</v>
      </c>
      <c r="P102" s="4">
        <v>0</v>
      </c>
      <c r="Q102" s="3">
        <v>-2013.5</v>
      </c>
      <c r="R102" s="4">
        <v>-0.56090725739054903</v>
      </c>
      <c r="S102" s="5">
        <v>-2396.0500000000002</v>
      </c>
      <c r="T102" s="6">
        <v>-0.66747545769586503</v>
      </c>
      <c r="U102" s="3">
        <v>0</v>
      </c>
      <c r="V102" s="4">
        <v>0</v>
      </c>
      <c r="W102" s="3">
        <v>-2396.0500000000002</v>
      </c>
      <c r="X102" s="4">
        <v>-0.66747545769586503</v>
      </c>
      <c r="Y102" s="2">
        <v>-3151.03</v>
      </c>
      <c r="Z102" s="7">
        <v>-0.87779269692343698</v>
      </c>
      <c r="AA102" s="3">
        <v>-447.7</v>
      </c>
      <c r="AB102" s="4">
        <v>-0.124717248141916</v>
      </c>
      <c r="AC102" s="3">
        <v>-2703.33</v>
      </c>
      <c r="AD102" s="4">
        <v>-0.753075448781521</v>
      </c>
      <c r="AE102" s="2">
        <v>0</v>
      </c>
      <c r="AF102" s="7">
        <v>0</v>
      </c>
      <c r="AG102" s="8">
        <v>-5547.08</v>
      </c>
      <c r="AH102" s="9">
        <v>-1.5452681546192999</v>
      </c>
      <c r="AI102" s="2">
        <v>-5547.08</v>
      </c>
      <c r="AJ102" s="7">
        <v>-1.5452681546192999</v>
      </c>
      <c r="AK102" s="10">
        <v>44550</v>
      </c>
      <c r="AL102" s="26">
        <v>31</v>
      </c>
      <c r="AM102" t="s">
        <v>39</v>
      </c>
      <c r="AN102" s="32">
        <v>-5147.17</v>
      </c>
      <c r="AO102" s="27">
        <v>-5147.17</v>
      </c>
    </row>
    <row r="103" spans="1:41">
      <c r="A103" t="s">
        <v>147</v>
      </c>
      <c r="B103" s="18">
        <v>837.47354838709703</v>
      </c>
      <c r="C103" s="2">
        <v>25961.68</v>
      </c>
      <c r="D103" s="3">
        <v>-19133.3</v>
      </c>
      <c r="E103" s="3">
        <v>6828.38</v>
      </c>
      <c r="F103" s="4">
        <v>0.26301764754823298</v>
      </c>
      <c r="G103" s="3">
        <v>10821.54</v>
      </c>
      <c r="H103" s="4">
        <v>0.41682741640756699</v>
      </c>
      <c r="I103" s="3">
        <v>-2043.62</v>
      </c>
      <c r="J103" s="3">
        <v>-1949.54</v>
      </c>
      <c r="K103" s="3">
        <v>-210.04</v>
      </c>
      <c r="L103" s="4">
        <v>-8.0903855220463405E-3</v>
      </c>
      <c r="M103" s="3">
        <v>-72.75</v>
      </c>
      <c r="N103" s="4">
        <v>-2.8022069450051E-3</v>
      </c>
      <c r="O103" s="3">
        <v>0</v>
      </c>
      <c r="P103" s="4">
        <v>0</v>
      </c>
      <c r="Q103" s="3">
        <v>-3950.12</v>
      </c>
      <c r="R103" s="4">
        <v>-0.15215194086052999</v>
      </c>
      <c r="S103" s="5">
        <v>2595.4699999999998</v>
      </c>
      <c r="T103" s="6">
        <v>9.9973114220651305E-2</v>
      </c>
      <c r="U103" s="3">
        <v>0</v>
      </c>
      <c r="V103" s="4">
        <v>0</v>
      </c>
      <c r="W103" s="3">
        <v>2595.4699999999998</v>
      </c>
      <c r="X103" s="4">
        <v>9.9973114220651305E-2</v>
      </c>
      <c r="Y103" s="2">
        <v>-2461.98</v>
      </c>
      <c r="Z103" s="7">
        <v>-9.4831305215995199E-2</v>
      </c>
      <c r="AA103" s="3">
        <v>-734.55</v>
      </c>
      <c r="AB103" s="4">
        <v>-2.8293623525133999E-2</v>
      </c>
      <c r="AC103" s="3">
        <v>-1727.43</v>
      </c>
      <c r="AD103" s="4">
        <v>-6.6537681690861203E-2</v>
      </c>
      <c r="AE103" s="2">
        <v>0</v>
      </c>
      <c r="AF103" s="7">
        <v>0</v>
      </c>
      <c r="AG103" s="8">
        <v>133.49</v>
      </c>
      <c r="AH103" s="9">
        <v>5.14180900465608E-3</v>
      </c>
      <c r="AI103" s="2">
        <v>133.49</v>
      </c>
      <c r="AJ103" s="7">
        <v>5.14180900465608E-3</v>
      </c>
      <c r="AK103" s="10">
        <v>44410</v>
      </c>
      <c r="AL103" s="26">
        <v>31</v>
      </c>
      <c r="AM103" t="s">
        <v>39</v>
      </c>
      <c r="AN103" s="32">
        <v>-589.25999999999897</v>
      </c>
      <c r="AO103" s="27">
        <v>-589.25999999999897</v>
      </c>
    </row>
    <row r="104" spans="1:41">
      <c r="A104" t="s">
        <v>148</v>
      </c>
      <c r="B104" s="18">
        <v>356.46774193548401</v>
      </c>
      <c r="C104" s="2">
        <v>11050.5</v>
      </c>
      <c r="D104" s="3">
        <v>-7897.43</v>
      </c>
      <c r="E104" s="3">
        <v>3153.07</v>
      </c>
      <c r="F104" s="4">
        <v>0.28533279037147602</v>
      </c>
      <c r="G104" s="3">
        <v>3976.19</v>
      </c>
      <c r="H104" s="4">
        <v>0.35981991765078503</v>
      </c>
      <c r="I104" s="3">
        <v>-669.75</v>
      </c>
      <c r="J104" s="3">
        <v>-153.37</v>
      </c>
      <c r="K104" s="3">
        <v>43.94</v>
      </c>
      <c r="L104" s="4">
        <v>3.9762906655807402E-3</v>
      </c>
      <c r="M104" s="3">
        <v>-299.74</v>
      </c>
      <c r="N104" s="4">
        <v>-2.71245644993439E-2</v>
      </c>
      <c r="O104" s="3">
        <v>0</v>
      </c>
      <c r="P104" s="4">
        <v>0</v>
      </c>
      <c r="Q104" s="3">
        <v>-1910.59</v>
      </c>
      <c r="R104" s="4">
        <v>-0.17289624903850501</v>
      </c>
      <c r="S104" s="5">
        <v>986.68</v>
      </c>
      <c r="T104" s="6">
        <v>8.9288267499208193E-2</v>
      </c>
      <c r="U104" s="3">
        <v>0</v>
      </c>
      <c r="V104" s="4">
        <v>0</v>
      </c>
      <c r="W104" s="3">
        <v>986.68</v>
      </c>
      <c r="X104" s="4">
        <v>8.9288267499208193E-2</v>
      </c>
      <c r="Y104" s="2">
        <v>-3444</v>
      </c>
      <c r="Z104" s="7">
        <v>-0.31166010587756199</v>
      </c>
      <c r="AA104" s="3">
        <v>-1419.76</v>
      </c>
      <c r="AB104" s="4">
        <v>-0.128479254332383</v>
      </c>
      <c r="AC104" s="3">
        <v>-2024.24</v>
      </c>
      <c r="AD104" s="4">
        <v>-0.18318085154517899</v>
      </c>
      <c r="AE104" s="2">
        <v>0</v>
      </c>
      <c r="AF104" s="7">
        <v>0</v>
      </c>
      <c r="AG104" s="8">
        <v>-2457.3200000000002</v>
      </c>
      <c r="AH104" s="9">
        <v>-0.222371838378354</v>
      </c>
      <c r="AI104" s="2">
        <v>-2457.3200000000002</v>
      </c>
      <c r="AJ104" s="7">
        <v>-0.222371838378354</v>
      </c>
      <c r="AK104" s="10">
        <v>44713</v>
      </c>
      <c r="AL104" s="26">
        <v>31</v>
      </c>
      <c r="AM104" t="s">
        <v>39</v>
      </c>
      <c r="AN104" s="32">
        <v>-2015.28</v>
      </c>
      <c r="AO104" s="27">
        <v>-2015.28</v>
      </c>
    </row>
    <row r="105" spans="1:41">
      <c r="A105" t="s">
        <v>149</v>
      </c>
      <c r="B105" s="18">
        <v>193.94</v>
      </c>
      <c r="C105" s="2">
        <v>6012.14</v>
      </c>
      <c r="D105" s="3">
        <v>-5728.58</v>
      </c>
      <c r="E105" s="3">
        <v>283.56</v>
      </c>
      <c r="F105" s="4">
        <v>4.7164570352653097E-2</v>
      </c>
      <c r="G105" s="3">
        <v>2473.23</v>
      </c>
      <c r="H105" s="4">
        <v>0.411372655992708</v>
      </c>
      <c r="I105" s="3">
        <v>-1536.85</v>
      </c>
      <c r="J105" s="3">
        <v>-652.82000000000005</v>
      </c>
      <c r="K105" s="3">
        <v>-667.14</v>
      </c>
      <c r="L105" s="4">
        <v>-0.11096547984577899</v>
      </c>
      <c r="M105" s="3">
        <v>-87.53</v>
      </c>
      <c r="N105" s="4">
        <v>-1.45588758744806E-2</v>
      </c>
      <c r="O105" s="3">
        <v>0</v>
      </c>
      <c r="P105" s="4">
        <v>0</v>
      </c>
      <c r="Q105" s="3">
        <v>-3463.91</v>
      </c>
      <c r="R105" s="4">
        <v>-0.57615258460381802</v>
      </c>
      <c r="S105" s="5">
        <v>-3935.02</v>
      </c>
      <c r="T105" s="6">
        <v>-0.65451236997142404</v>
      </c>
      <c r="U105" s="3">
        <v>0</v>
      </c>
      <c r="V105" s="4">
        <v>0</v>
      </c>
      <c r="W105" s="3">
        <v>-3935.02</v>
      </c>
      <c r="X105" s="4">
        <v>-0.65451236997142404</v>
      </c>
      <c r="Y105" s="2">
        <v>-1215.6400000000001</v>
      </c>
      <c r="Z105" s="7">
        <v>-0.20219755361651601</v>
      </c>
      <c r="AA105" s="3">
        <v>-113.62</v>
      </c>
      <c r="AB105" s="4">
        <v>-1.8898428845635699E-2</v>
      </c>
      <c r="AC105" s="3">
        <v>-1102.02</v>
      </c>
      <c r="AD105" s="4">
        <v>-0.18329912477088001</v>
      </c>
      <c r="AE105" s="2">
        <v>0</v>
      </c>
      <c r="AF105" s="7">
        <v>0</v>
      </c>
      <c r="AG105" s="8">
        <v>-5150.66</v>
      </c>
      <c r="AH105" s="9">
        <v>-0.85670992358793996</v>
      </c>
      <c r="AI105" s="2">
        <v>-5150.66</v>
      </c>
      <c r="AJ105" s="7">
        <v>-0.85670992358793996</v>
      </c>
      <c r="AK105" s="10">
        <v>44823</v>
      </c>
      <c r="AL105" s="26">
        <v>31</v>
      </c>
      <c r="AM105" t="s">
        <v>39</v>
      </c>
      <c r="AN105" s="32">
        <v>-2964.65</v>
      </c>
      <c r="AO105" s="27">
        <v>-2964.65</v>
      </c>
    </row>
    <row r="106" spans="1:41">
      <c r="A106" t="s">
        <v>150</v>
      </c>
      <c r="B106" s="18">
        <v>497.84516129032301</v>
      </c>
      <c r="C106" s="2">
        <v>15433.2</v>
      </c>
      <c r="D106" s="3">
        <v>-11799.31</v>
      </c>
      <c r="E106" s="3">
        <v>3633.89</v>
      </c>
      <c r="F106" s="4">
        <v>0.23545926962652</v>
      </c>
      <c r="G106" s="3">
        <v>6179.49</v>
      </c>
      <c r="H106" s="4">
        <v>0.40040237928621403</v>
      </c>
      <c r="I106" s="3">
        <v>-2394.04</v>
      </c>
      <c r="J106" s="3">
        <v>-151.56</v>
      </c>
      <c r="K106" s="3">
        <v>-78.86</v>
      </c>
      <c r="L106" s="4">
        <v>-5.1097633672861102E-3</v>
      </c>
      <c r="M106" s="3">
        <v>-78.11</v>
      </c>
      <c r="N106" s="4">
        <v>-5.06116683513464E-3</v>
      </c>
      <c r="O106" s="3">
        <v>0</v>
      </c>
      <c r="P106" s="4">
        <v>0</v>
      </c>
      <c r="Q106" s="3">
        <v>-1999.34</v>
      </c>
      <c r="R106" s="4">
        <v>-0.12954798745561499</v>
      </c>
      <c r="S106" s="5">
        <v>1477.58</v>
      </c>
      <c r="T106" s="6">
        <v>9.57403519684836E-2</v>
      </c>
      <c r="U106" s="3">
        <v>0</v>
      </c>
      <c r="V106" s="4">
        <v>0</v>
      </c>
      <c r="W106" s="3">
        <v>1477.58</v>
      </c>
      <c r="X106" s="4">
        <v>9.57403519684836E-2</v>
      </c>
      <c r="Y106" s="2">
        <v>-4395.3599999999997</v>
      </c>
      <c r="Z106" s="7">
        <v>-0.284799004743021</v>
      </c>
      <c r="AA106" s="3">
        <v>-2094.23</v>
      </c>
      <c r="AB106" s="4">
        <v>-0.135696420703419</v>
      </c>
      <c r="AC106" s="3">
        <v>-2301.13</v>
      </c>
      <c r="AD106" s="4">
        <v>-0.149102584039603</v>
      </c>
      <c r="AE106" s="2">
        <v>0</v>
      </c>
      <c r="AF106" s="7">
        <v>0</v>
      </c>
      <c r="AG106" s="8">
        <v>-2917.78</v>
      </c>
      <c r="AH106" s="9">
        <v>-0.18905865277453801</v>
      </c>
      <c r="AI106" s="2">
        <v>-2917.78</v>
      </c>
      <c r="AJ106" s="7">
        <v>-0.18905865277453801</v>
      </c>
      <c r="AK106" s="10">
        <v>44795</v>
      </c>
      <c r="AL106" s="26">
        <v>31</v>
      </c>
      <c r="AM106" t="s">
        <v>39</v>
      </c>
      <c r="AN106" s="32">
        <v>-3606.92</v>
      </c>
      <c r="AO106" s="27">
        <v>-3606.92</v>
      </c>
    </row>
    <row r="107" spans="1:41">
      <c r="A107" t="s">
        <v>151</v>
      </c>
      <c r="B107" s="18">
        <v>10340.1280645161</v>
      </c>
      <c r="C107" s="2">
        <v>320543.96999999997</v>
      </c>
      <c r="D107" s="3">
        <v>-152782.29</v>
      </c>
      <c r="E107" s="3">
        <v>167761.68</v>
      </c>
      <c r="F107" s="4">
        <v>0.523365577583631</v>
      </c>
      <c r="G107" s="3">
        <v>165928.82999999999</v>
      </c>
      <c r="H107" s="4">
        <v>0.51764764128927498</v>
      </c>
      <c r="I107" s="3">
        <v>-3846.24</v>
      </c>
      <c r="J107" s="3">
        <v>5679.09</v>
      </c>
      <c r="K107" s="3">
        <v>330.6</v>
      </c>
      <c r="L107" s="4">
        <v>1.03137176469113E-3</v>
      </c>
      <c r="M107" s="3">
        <v>-239.19</v>
      </c>
      <c r="N107" s="4">
        <v>-7.4620027948115797E-4</v>
      </c>
      <c r="O107" s="3">
        <v>-100528</v>
      </c>
      <c r="P107" s="4">
        <v>-0.31361688070438498</v>
      </c>
      <c r="Q107" s="3">
        <v>-1737.04</v>
      </c>
      <c r="R107" s="4">
        <v>-5.4190381431913999E-3</v>
      </c>
      <c r="S107" s="5">
        <v>65588.05</v>
      </c>
      <c r="T107" s="6">
        <v>0.204614830221264</v>
      </c>
      <c r="U107" s="3">
        <v>-20596.88</v>
      </c>
      <c r="V107" s="4">
        <v>-6.4256020788661203E-2</v>
      </c>
      <c r="W107" s="3">
        <v>44991.17</v>
      </c>
      <c r="X107" s="4">
        <v>0.14035880943260301</v>
      </c>
      <c r="Y107" s="2">
        <v>-13629.05</v>
      </c>
      <c r="Z107" s="7">
        <v>-4.25185037796844E-2</v>
      </c>
      <c r="AA107" s="3">
        <v>-8725.94</v>
      </c>
      <c r="AB107" s="4">
        <v>-2.7222287163910799E-2</v>
      </c>
      <c r="AC107" s="3">
        <v>-4903.1100000000297</v>
      </c>
      <c r="AD107" s="4">
        <v>-1.52962166157736E-2</v>
      </c>
      <c r="AE107" s="2">
        <v>0</v>
      </c>
      <c r="AF107" s="7">
        <v>0</v>
      </c>
      <c r="AG107" s="8">
        <v>51958.999999999898</v>
      </c>
      <c r="AH107" s="9">
        <v>0.16209632644158001</v>
      </c>
      <c r="AI107" s="2">
        <v>31362.119999999901</v>
      </c>
      <c r="AJ107" s="7">
        <v>9.7840305652918499E-2</v>
      </c>
      <c r="AK107" s="10">
        <v>39021</v>
      </c>
      <c r="AL107" s="26">
        <v>31</v>
      </c>
      <c r="AM107" t="s">
        <v>31</v>
      </c>
      <c r="AN107" s="32">
        <v>41044.969999999899</v>
      </c>
      <c r="AO107" s="27">
        <v>17926.909999999902</v>
      </c>
    </row>
    <row r="108" spans="1:41">
      <c r="A108" t="s">
        <v>152</v>
      </c>
      <c r="B108" s="18">
        <v>1090.17161290323</v>
      </c>
      <c r="C108" s="2">
        <v>33795.32</v>
      </c>
      <c r="D108" s="3">
        <v>-24433.59</v>
      </c>
      <c r="E108" s="3">
        <v>9361.73</v>
      </c>
      <c r="F108" s="4">
        <v>0.27701261594800702</v>
      </c>
      <c r="G108" s="3">
        <v>15480.13</v>
      </c>
      <c r="H108" s="4">
        <v>0.45805543489453598</v>
      </c>
      <c r="I108" s="3">
        <v>-2181.4299999999998</v>
      </c>
      <c r="J108" s="3">
        <v>-3936.97</v>
      </c>
      <c r="K108" s="3">
        <v>-432.72</v>
      </c>
      <c r="L108" s="4">
        <v>-1.28041397447931E-2</v>
      </c>
      <c r="M108" s="3">
        <v>-240.4</v>
      </c>
      <c r="N108" s="4">
        <v>-7.1134109693294801E-3</v>
      </c>
      <c r="O108" s="3">
        <v>0</v>
      </c>
      <c r="P108" s="4">
        <v>0</v>
      </c>
      <c r="Q108" s="3">
        <v>0</v>
      </c>
      <c r="R108" s="4">
        <v>0</v>
      </c>
      <c r="S108" s="5">
        <v>8688.61</v>
      </c>
      <c r="T108" s="6">
        <v>0.25709506523388498</v>
      </c>
      <c r="U108" s="3">
        <v>0</v>
      </c>
      <c r="V108" s="4">
        <v>0</v>
      </c>
      <c r="W108" s="3">
        <v>8688.61</v>
      </c>
      <c r="X108" s="4">
        <v>0.25709506523388498</v>
      </c>
      <c r="Y108" s="2">
        <v>-8494.23</v>
      </c>
      <c r="Z108" s="7">
        <v>-0.25134338127291</v>
      </c>
      <c r="AA108" s="3">
        <v>-6956.44</v>
      </c>
      <c r="AB108" s="4">
        <v>-0.20584033528902801</v>
      </c>
      <c r="AC108" s="3">
        <v>-1537.79</v>
      </c>
      <c r="AD108" s="4">
        <v>-4.5503045983881801E-2</v>
      </c>
      <c r="AE108" s="2">
        <v>0</v>
      </c>
      <c r="AF108" s="7">
        <v>0</v>
      </c>
      <c r="AG108" s="8">
        <v>194.38000000000301</v>
      </c>
      <c r="AH108" s="9">
        <v>5.75168396097456E-3</v>
      </c>
      <c r="AI108" s="2">
        <v>194.38000000000301</v>
      </c>
      <c r="AJ108" s="7">
        <v>5.75168396097456E-3</v>
      </c>
      <c r="AK108" s="10">
        <v>44372</v>
      </c>
      <c r="AL108" s="26">
        <v>31</v>
      </c>
      <c r="AM108" t="s">
        <v>42</v>
      </c>
      <c r="AN108" s="32">
        <v>2610.2199999999998</v>
      </c>
      <c r="AO108" s="27">
        <v>2610.2199999999998</v>
      </c>
    </row>
    <row r="109" spans="1:41">
      <c r="A109" t="s">
        <v>153</v>
      </c>
      <c r="B109" s="18">
        <v>2679.0958064516099</v>
      </c>
      <c r="C109" s="2">
        <v>83051.97</v>
      </c>
      <c r="D109" s="3">
        <v>-44762.64</v>
      </c>
      <c r="E109" s="3">
        <v>38289.33</v>
      </c>
      <c r="F109" s="4">
        <v>0.46102855838338302</v>
      </c>
      <c r="G109" s="3">
        <v>39426.269999999997</v>
      </c>
      <c r="H109" s="4">
        <v>0.47471805906590803</v>
      </c>
      <c r="I109" s="3">
        <v>-228.94</v>
      </c>
      <c r="J109" s="3">
        <v>-908</v>
      </c>
      <c r="K109" s="3">
        <v>2515.89</v>
      </c>
      <c r="L109" s="4">
        <v>3.0292959938216998E-2</v>
      </c>
      <c r="M109" s="3">
        <v>-3239.46</v>
      </c>
      <c r="N109" s="4">
        <v>-3.9005215649911697E-2</v>
      </c>
      <c r="O109" s="3">
        <v>0</v>
      </c>
      <c r="P109" s="4">
        <v>0</v>
      </c>
      <c r="Q109" s="3">
        <v>-448.89</v>
      </c>
      <c r="R109" s="4">
        <v>-5.4049289860312799E-3</v>
      </c>
      <c r="S109" s="5">
        <v>37116.870000000003</v>
      </c>
      <c r="T109" s="6">
        <v>0.44691137368565698</v>
      </c>
      <c r="U109" s="3">
        <v>0</v>
      </c>
      <c r="V109" s="4">
        <v>0</v>
      </c>
      <c r="W109" s="3">
        <v>37116.870000000003</v>
      </c>
      <c r="X109" s="4">
        <v>0.44691137368565698</v>
      </c>
      <c r="Y109" s="2">
        <v>-5969.38</v>
      </c>
      <c r="Z109" s="7">
        <v>-7.1875236674096898E-2</v>
      </c>
      <c r="AA109" s="3">
        <v>-2185.16</v>
      </c>
      <c r="AB109" s="4">
        <v>-2.6310754579331502E-2</v>
      </c>
      <c r="AC109" s="3">
        <v>-3784.22</v>
      </c>
      <c r="AD109" s="4">
        <v>-4.55644820947654E-2</v>
      </c>
      <c r="AE109" s="2">
        <v>0</v>
      </c>
      <c r="AF109" s="7">
        <v>0</v>
      </c>
      <c r="AG109" s="8">
        <v>31147.49</v>
      </c>
      <c r="AH109" s="9">
        <v>0.37503613701156002</v>
      </c>
      <c r="AI109" s="2">
        <v>31147.49</v>
      </c>
      <c r="AJ109" s="7">
        <v>0.37503613701156002</v>
      </c>
      <c r="AK109" s="10">
        <v>40756</v>
      </c>
      <c r="AL109" s="26">
        <v>31</v>
      </c>
      <c r="AM109" t="s">
        <v>35</v>
      </c>
      <c r="AN109" s="32">
        <v>24721.24</v>
      </c>
      <c r="AO109" s="27">
        <v>24721.24</v>
      </c>
    </row>
    <row r="110" spans="1:41">
      <c r="A110" t="s">
        <v>154</v>
      </c>
      <c r="B110" s="18">
        <v>12449.653548387099</v>
      </c>
      <c r="C110" s="2">
        <v>385939.26</v>
      </c>
      <c r="D110" s="3">
        <v>-189430.84</v>
      </c>
      <c r="E110" s="3">
        <v>196508.42</v>
      </c>
      <c r="F110" s="4">
        <v>0.50916929259801103</v>
      </c>
      <c r="G110" s="3">
        <v>196085.12</v>
      </c>
      <c r="H110" s="4">
        <v>0.50807248788319703</v>
      </c>
      <c r="I110" s="3">
        <v>-1719.81</v>
      </c>
      <c r="J110" s="3">
        <v>2143.11</v>
      </c>
      <c r="K110" s="3">
        <v>1152.26</v>
      </c>
      <c r="L110" s="4">
        <v>2.9855993401655999E-3</v>
      </c>
      <c r="M110" s="3">
        <v>-5736.31</v>
      </c>
      <c r="N110" s="4">
        <v>-1.486324557911E-2</v>
      </c>
      <c r="O110" s="3">
        <v>-125589</v>
      </c>
      <c r="P110" s="4">
        <v>-0.32541130954129899</v>
      </c>
      <c r="Q110" s="3">
        <v>0</v>
      </c>
      <c r="R110" s="4">
        <v>0</v>
      </c>
      <c r="S110" s="5">
        <v>66335.37</v>
      </c>
      <c r="T110" s="6">
        <v>0.17188033681776799</v>
      </c>
      <c r="U110" s="3">
        <v>-19682.7</v>
      </c>
      <c r="V110" s="4">
        <v>-5.0999475927895999E-2</v>
      </c>
      <c r="W110" s="3">
        <v>46652.67</v>
      </c>
      <c r="X110" s="4">
        <v>0.120880860889872</v>
      </c>
      <c r="Y110" s="2">
        <v>-16263.82</v>
      </c>
      <c r="Z110" s="7">
        <v>-4.21408798887161E-2</v>
      </c>
      <c r="AA110" s="3">
        <v>-6846.07</v>
      </c>
      <c r="AB110" s="4">
        <v>-1.7738723963973E-2</v>
      </c>
      <c r="AC110" s="3">
        <v>-9417.7499999999909</v>
      </c>
      <c r="AD110" s="4">
        <v>-2.44021559247432E-2</v>
      </c>
      <c r="AE110" s="2">
        <v>0</v>
      </c>
      <c r="AF110" s="7">
        <v>0</v>
      </c>
      <c r="AG110" s="8">
        <v>50071.55</v>
      </c>
      <c r="AH110" s="9">
        <v>0.129739456929052</v>
      </c>
      <c r="AI110" s="2">
        <v>30388.85</v>
      </c>
      <c r="AJ110" s="7">
        <v>7.8739981001155507E-2</v>
      </c>
      <c r="AK110" s="10">
        <v>40406</v>
      </c>
      <c r="AL110" s="26">
        <v>31</v>
      </c>
      <c r="AM110" t="s">
        <v>35</v>
      </c>
      <c r="AN110" s="32">
        <v>60485.78</v>
      </c>
      <c r="AO110" s="27">
        <v>39466.43</v>
      </c>
    </row>
    <row r="111" spans="1:41">
      <c r="A111" t="s">
        <v>155</v>
      </c>
      <c r="B111" s="18">
        <v>3699.82967741935</v>
      </c>
      <c r="C111" s="2">
        <v>114694.72</v>
      </c>
      <c r="D111" s="3">
        <v>-53307.42</v>
      </c>
      <c r="E111" s="3">
        <v>61387.3</v>
      </c>
      <c r="F111" s="4">
        <v>0.53522341743368795</v>
      </c>
      <c r="G111" s="3">
        <v>62988.01</v>
      </c>
      <c r="H111" s="4">
        <v>0.54917968324958599</v>
      </c>
      <c r="I111" s="3">
        <v>-1110.32</v>
      </c>
      <c r="J111" s="3">
        <v>-490.39</v>
      </c>
      <c r="K111" s="3">
        <v>-560.1</v>
      </c>
      <c r="L111" s="4">
        <v>-4.88339829418477E-3</v>
      </c>
      <c r="M111" s="3">
        <v>-12.6</v>
      </c>
      <c r="N111" s="4">
        <v>-1.09856844325528E-4</v>
      </c>
      <c r="O111" s="3">
        <v>-59633</v>
      </c>
      <c r="P111" s="4">
        <v>-0.51992803156065104</v>
      </c>
      <c r="Q111" s="3">
        <v>-72.02</v>
      </c>
      <c r="R111" s="4">
        <v>-6.2792777208924705E-4</v>
      </c>
      <c r="S111" s="5">
        <v>1109.5800000000099</v>
      </c>
      <c r="T111" s="6">
        <v>9.6742029624380804E-3</v>
      </c>
      <c r="U111" s="3">
        <v>-8895.9</v>
      </c>
      <c r="V111" s="4">
        <v>-7.7561547732973204E-2</v>
      </c>
      <c r="W111" s="3">
        <v>-7786.3199999999897</v>
      </c>
      <c r="X111" s="4">
        <v>-6.7887344770535193E-2</v>
      </c>
      <c r="Y111" s="2">
        <v>-9452.1199999999608</v>
      </c>
      <c r="Z111" s="7">
        <v>-8.2411117094143199E-2</v>
      </c>
      <c r="AA111" s="3">
        <v>-3927.29</v>
      </c>
      <c r="AB111" s="4">
        <v>-3.4241244932635098E-2</v>
      </c>
      <c r="AC111" s="3">
        <v>-5524.8299999999599</v>
      </c>
      <c r="AD111" s="4">
        <v>-4.8169872161508101E-2</v>
      </c>
      <c r="AE111" s="2">
        <v>0</v>
      </c>
      <c r="AF111" s="7">
        <v>0</v>
      </c>
      <c r="AG111" s="8">
        <v>-8342.5399999999609</v>
      </c>
      <c r="AH111" s="9">
        <v>-7.2736914131705105E-2</v>
      </c>
      <c r="AI111" s="2">
        <v>-17238.439999999999</v>
      </c>
      <c r="AJ111" s="7">
        <v>-0.15029846186467799</v>
      </c>
      <c r="AK111" s="10">
        <v>42461</v>
      </c>
      <c r="AL111" s="26">
        <v>31</v>
      </c>
      <c r="AM111" t="s">
        <v>31</v>
      </c>
      <c r="AN111" s="32">
        <v>-138.659999999945</v>
      </c>
      <c r="AO111" s="27">
        <v>-9592.5799999999508</v>
      </c>
    </row>
    <row r="112" spans="1:41">
      <c r="A112" t="s">
        <v>156</v>
      </c>
      <c r="B112" s="18">
        <v>1044.2864516129</v>
      </c>
      <c r="C112" s="2">
        <v>32372.880000000001</v>
      </c>
      <c r="D112" s="3">
        <v>-22146.02</v>
      </c>
      <c r="E112" s="3">
        <v>10226.86</v>
      </c>
      <c r="F112" s="4">
        <v>0.315908254069456</v>
      </c>
      <c r="G112" s="3">
        <v>14958.64</v>
      </c>
      <c r="H112" s="4">
        <v>0.46207319212872</v>
      </c>
      <c r="I112" s="3">
        <v>-3481.42</v>
      </c>
      <c r="J112" s="3">
        <v>-1250.3599999999999</v>
      </c>
      <c r="K112" s="3">
        <v>-376.81</v>
      </c>
      <c r="L112" s="4">
        <v>-1.16396811157982E-2</v>
      </c>
      <c r="M112" s="3">
        <v>-81.96</v>
      </c>
      <c r="N112" s="4">
        <v>-2.5317487971413099E-3</v>
      </c>
      <c r="O112" s="3">
        <v>0</v>
      </c>
      <c r="P112" s="4">
        <v>0</v>
      </c>
      <c r="Q112" s="3">
        <v>-3037.04</v>
      </c>
      <c r="R112" s="4">
        <v>-9.3814328536725805E-2</v>
      </c>
      <c r="S112" s="5">
        <v>6731.05</v>
      </c>
      <c r="T112" s="6">
        <v>0.20792249561979001</v>
      </c>
      <c r="U112" s="3">
        <v>0</v>
      </c>
      <c r="V112" s="4">
        <v>0</v>
      </c>
      <c r="W112" s="3">
        <v>6731.05</v>
      </c>
      <c r="X112" s="4">
        <v>0.20792249561979001</v>
      </c>
      <c r="Y112" s="2">
        <v>-6851.68</v>
      </c>
      <c r="Z112" s="7">
        <v>-0.21164876279157099</v>
      </c>
      <c r="AA112" s="3">
        <v>-3934.71</v>
      </c>
      <c r="AB112" s="4">
        <v>-0.12154340299658201</v>
      </c>
      <c r="AC112" s="3">
        <v>-2916.97</v>
      </c>
      <c r="AD112" s="4">
        <v>-9.0105359794988807E-2</v>
      </c>
      <c r="AE112" s="2">
        <v>0</v>
      </c>
      <c r="AF112" s="7">
        <v>0</v>
      </c>
      <c r="AG112" s="8">
        <v>-120.62999999999801</v>
      </c>
      <c r="AH112" s="9">
        <v>-3.7262671717807699E-3</v>
      </c>
      <c r="AI112" s="2">
        <v>-120.62999999999801</v>
      </c>
      <c r="AJ112" s="7">
        <v>-3.7262671717807699E-3</v>
      </c>
      <c r="AK112" s="10">
        <v>44771</v>
      </c>
      <c r="AL112" s="26">
        <v>31</v>
      </c>
      <c r="AM112" t="s">
        <v>39</v>
      </c>
      <c r="AN112" s="32">
        <v>-2210.1999999999998</v>
      </c>
      <c r="AO112" s="27">
        <v>-2210.1999999999998</v>
      </c>
    </row>
    <row r="113" spans="1:41">
      <c r="A113" t="s">
        <v>157</v>
      </c>
      <c r="B113" s="18">
        <v>848.44806451612897</v>
      </c>
      <c r="C113" s="2">
        <v>26301.89</v>
      </c>
      <c r="D113" s="3">
        <v>-19237.330000000002</v>
      </c>
      <c r="E113" s="3">
        <v>7064.56</v>
      </c>
      <c r="F113" s="4">
        <v>0.26859514658452299</v>
      </c>
      <c r="G113" s="3">
        <v>10200.73</v>
      </c>
      <c r="H113" s="4">
        <v>0.38783258541496402</v>
      </c>
      <c r="I113" s="3">
        <v>-1424.64</v>
      </c>
      <c r="J113" s="3">
        <v>-1711.53</v>
      </c>
      <c r="K113" s="3">
        <v>-347.48</v>
      </c>
      <c r="L113" s="4">
        <v>-1.3211217901071E-2</v>
      </c>
      <c r="M113" s="3">
        <v>-44.6</v>
      </c>
      <c r="N113" s="4">
        <v>-1.6956956325191799E-3</v>
      </c>
      <c r="O113" s="3">
        <v>0</v>
      </c>
      <c r="P113" s="4">
        <v>0</v>
      </c>
      <c r="Q113" s="3">
        <v>-896.24</v>
      </c>
      <c r="R113" s="4">
        <v>-3.40751177957173E-2</v>
      </c>
      <c r="S113" s="5">
        <v>5776.24</v>
      </c>
      <c r="T113" s="6">
        <v>0.21961311525521501</v>
      </c>
      <c r="U113" s="3">
        <v>0</v>
      </c>
      <c r="V113" s="4">
        <v>0</v>
      </c>
      <c r="W113" s="3">
        <v>5776.24</v>
      </c>
      <c r="X113" s="4">
        <v>0.21961311525521501</v>
      </c>
      <c r="Y113" s="2">
        <v>-2071</v>
      </c>
      <c r="Z113" s="7">
        <v>-7.8739588675946895E-2</v>
      </c>
      <c r="AA113" s="3">
        <v>-904.77</v>
      </c>
      <c r="AB113" s="4">
        <v>-3.4399429090456998E-2</v>
      </c>
      <c r="AC113" s="3">
        <v>-1166.23</v>
      </c>
      <c r="AD113" s="4">
        <v>-4.4340159585489897E-2</v>
      </c>
      <c r="AE113" s="2">
        <v>0</v>
      </c>
      <c r="AF113" s="7">
        <v>0</v>
      </c>
      <c r="AG113" s="8">
        <v>3705.24</v>
      </c>
      <c r="AH113" s="9">
        <v>0.14087352657926899</v>
      </c>
      <c r="AI113" s="2">
        <v>3705.24</v>
      </c>
      <c r="AJ113" s="7">
        <v>0.14087352657926899</v>
      </c>
      <c r="AK113" s="10">
        <v>44197</v>
      </c>
      <c r="AL113" s="26">
        <v>31</v>
      </c>
      <c r="AM113" t="s">
        <v>40</v>
      </c>
      <c r="AN113" s="32">
        <v>-2633.26</v>
      </c>
      <c r="AO113" s="27">
        <v>-2633.26</v>
      </c>
    </row>
    <row r="114" spans="1:41">
      <c r="A114" t="s">
        <v>158</v>
      </c>
      <c r="B114" s="26" t="s">
        <v>159</v>
      </c>
      <c r="C114" s="2">
        <v>0</v>
      </c>
      <c r="D114" s="3">
        <v>-2201.4499999999998</v>
      </c>
      <c r="E114" s="3">
        <v>-2201.4499999999998</v>
      </c>
      <c r="F114" s="4" t="s">
        <v>159</v>
      </c>
      <c r="G114" s="3">
        <v>0</v>
      </c>
      <c r="H114" s="4" t="s">
        <v>159</v>
      </c>
      <c r="I114" s="3">
        <v>0</v>
      </c>
      <c r="J114" s="3">
        <v>-2201.4499999999998</v>
      </c>
      <c r="K114" s="3">
        <v>236.44</v>
      </c>
      <c r="L114" s="4" t="s">
        <v>159</v>
      </c>
      <c r="M114" s="3">
        <v>-37.700000000000003</v>
      </c>
      <c r="N114" s="4" t="s">
        <v>159</v>
      </c>
      <c r="O114" s="3">
        <v>0</v>
      </c>
      <c r="P114" s="4" t="s">
        <v>159</v>
      </c>
      <c r="Q114" s="3">
        <v>-2825.31</v>
      </c>
      <c r="R114" s="4" t="s">
        <v>159</v>
      </c>
      <c r="S114" s="5">
        <v>-4828.0200000000004</v>
      </c>
      <c r="T114" s="4" t="s">
        <v>159</v>
      </c>
      <c r="U114" s="3">
        <v>0</v>
      </c>
      <c r="V114" s="4" t="s">
        <v>159</v>
      </c>
      <c r="W114" s="3">
        <v>-4828.0200000000004</v>
      </c>
      <c r="X114" s="4" t="s">
        <v>159</v>
      </c>
      <c r="Y114" s="2">
        <v>0</v>
      </c>
      <c r="Z114" s="4" t="s">
        <v>159</v>
      </c>
      <c r="AA114" s="3">
        <v>0</v>
      </c>
      <c r="AB114" s="4" t="s">
        <v>159</v>
      </c>
      <c r="AC114" s="3">
        <v>0</v>
      </c>
      <c r="AD114" s="4" t="s">
        <v>159</v>
      </c>
      <c r="AE114" s="2">
        <v>0</v>
      </c>
      <c r="AF114" s="4" t="s">
        <v>159</v>
      </c>
      <c r="AG114" s="8">
        <v>-4828.0200000000004</v>
      </c>
      <c r="AH114" s="4" t="s">
        <v>159</v>
      </c>
      <c r="AI114" s="2">
        <v>-4828.0200000000004</v>
      </c>
      <c r="AJ114" s="4" t="s">
        <v>159</v>
      </c>
      <c r="AK114" s="10">
        <v>44438</v>
      </c>
      <c r="AL114" s="26">
        <v>0</v>
      </c>
      <c r="AM114" t="s">
        <v>39</v>
      </c>
      <c r="AN114" s="32">
        <v>-4488.2299999999996</v>
      </c>
      <c r="AO114" s="27">
        <v>-4488.2299999999996</v>
      </c>
    </row>
    <row r="115" spans="1:41">
      <c r="A115" t="s">
        <v>160</v>
      </c>
      <c r="B115" s="18">
        <v>762.73741935483895</v>
      </c>
      <c r="C115" s="2">
        <v>23644.86</v>
      </c>
      <c r="D115" s="3">
        <v>-15103.38</v>
      </c>
      <c r="E115" s="3">
        <v>8541.48</v>
      </c>
      <c r="F115" s="4">
        <v>0.36124045564236801</v>
      </c>
      <c r="G115" s="3">
        <v>9519.9699999999993</v>
      </c>
      <c r="H115" s="4">
        <v>0.40262323397135802</v>
      </c>
      <c r="I115" s="3">
        <v>-978.49</v>
      </c>
      <c r="J115" s="3">
        <v>0</v>
      </c>
      <c r="K115" s="3">
        <v>95.67</v>
      </c>
      <c r="L115" s="4">
        <v>4.0461224976591102E-3</v>
      </c>
      <c r="M115" s="3">
        <v>-12.6</v>
      </c>
      <c r="N115" s="4">
        <v>-5.3288537128153902E-4</v>
      </c>
      <c r="O115" s="3">
        <v>0</v>
      </c>
      <c r="P115" s="4">
        <v>0</v>
      </c>
      <c r="Q115" s="3">
        <v>-2386.23</v>
      </c>
      <c r="R115" s="4">
        <v>-0.100919607897869</v>
      </c>
      <c r="S115" s="5">
        <v>6238.32</v>
      </c>
      <c r="T115" s="6">
        <v>0.26383408487087701</v>
      </c>
      <c r="U115" s="3">
        <v>0</v>
      </c>
      <c r="V115" s="4">
        <v>0</v>
      </c>
      <c r="W115" s="3">
        <v>6238.32</v>
      </c>
      <c r="X115" s="4">
        <v>0.26383408487087701</v>
      </c>
      <c r="Y115" s="2">
        <v>-4491.66</v>
      </c>
      <c r="Z115" s="7">
        <v>-0.18996348466432</v>
      </c>
      <c r="AA115" s="3">
        <v>-3160.95</v>
      </c>
      <c r="AB115" s="4">
        <v>-0.13368444558352199</v>
      </c>
      <c r="AC115" s="3">
        <v>-1330.71</v>
      </c>
      <c r="AD115" s="4">
        <v>-5.62790390807981E-2</v>
      </c>
      <c r="AE115" s="2">
        <v>0</v>
      </c>
      <c r="AF115" s="7">
        <v>0</v>
      </c>
      <c r="AG115" s="8">
        <v>1746.66</v>
      </c>
      <c r="AH115" s="9">
        <v>7.38706002065566E-2</v>
      </c>
      <c r="AI115" s="2">
        <v>1746.66</v>
      </c>
      <c r="AJ115" s="7">
        <v>7.38706002065566E-2</v>
      </c>
      <c r="AK115" s="10">
        <v>44771</v>
      </c>
      <c r="AL115" s="26">
        <v>31</v>
      </c>
      <c r="AM115" t="s">
        <v>39</v>
      </c>
      <c r="AN115" s="32">
        <v>-245.79999999999799</v>
      </c>
      <c r="AO115" s="27">
        <v>-245.79999999999799</v>
      </c>
    </row>
    <row r="116" spans="1:41">
      <c r="A116" t="s">
        <v>161</v>
      </c>
      <c r="B116" s="18">
        <v>451.582258064516</v>
      </c>
      <c r="C116" s="2">
        <v>13999.05</v>
      </c>
      <c r="D116" s="3">
        <v>-9018.94</v>
      </c>
      <c r="E116" s="3">
        <v>4980.1099999999997</v>
      </c>
      <c r="F116" s="4">
        <v>0.35574628278347498</v>
      </c>
      <c r="G116" s="3">
        <v>5924.45</v>
      </c>
      <c r="H116" s="4">
        <v>0.42320371739510898</v>
      </c>
      <c r="I116" s="3">
        <v>-944.34</v>
      </c>
      <c r="J116" s="3">
        <v>0</v>
      </c>
      <c r="K116" s="3">
        <v>-1091.42</v>
      </c>
      <c r="L116" s="4">
        <v>-7.7963861833481599E-2</v>
      </c>
      <c r="M116" s="3">
        <v>0</v>
      </c>
      <c r="N116" s="4">
        <v>0</v>
      </c>
      <c r="O116" s="3">
        <v>0</v>
      </c>
      <c r="P116" s="4">
        <v>0</v>
      </c>
      <c r="Q116" s="3">
        <v>-1758.13</v>
      </c>
      <c r="R116" s="4">
        <v>-0.12558923641247099</v>
      </c>
      <c r="S116" s="5">
        <v>2130.56</v>
      </c>
      <c r="T116" s="6">
        <v>0.15219318453752201</v>
      </c>
      <c r="U116" s="3">
        <v>0</v>
      </c>
      <c r="V116" s="4">
        <v>0</v>
      </c>
      <c r="W116" s="3">
        <v>2130.56</v>
      </c>
      <c r="X116" s="4">
        <v>0.15219318453752201</v>
      </c>
      <c r="Y116" s="2">
        <v>-1843.63</v>
      </c>
      <c r="Z116" s="7">
        <v>-0.13169679371100201</v>
      </c>
      <c r="AA116" s="3">
        <v>-412.8</v>
      </c>
      <c r="AB116" s="4">
        <v>-2.9487715237819699E-2</v>
      </c>
      <c r="AC116" s="3">
        <v>-1430.83</v>
      </c>
      <c r="AD116" s="4">
        <v>-0.102209078473182</v>
      </c>
      <c r="AE116" s="2">
        <v>0</v>
      </c>
      <c r="AF116" s="7">
        <v>0</v>
      </c>
      <c r="AG116" s="8">
        <v>286.92999999999898</v>
      </c>
      <c r="AH116" s="9">
        <v>2.04963908265203E-2</v>
      </c>
      <c r="AI116" s="2">
        <v>286.92999999999898</v>
      </c>
      <c r="AJ116" s="7">
        <v>2.04963908265203E-2</v>
      </c>
      <c r="AK116" s="10">
        <v>44368</v>
      </c>
      <c r="AL116" s="26">
        <v>31</v>
      </c>
      <c r="AM116" t="s">
        <v>39</v>
      </c>
      <c r="AN116" s="32">
        <v>-4802.53</v>
      </c>
      <c r="AO116" s="27">
        <v>-4802.53</v>
      </c>
    </row>
    <row r="117" spans="1:41">
      <c r="A117" t="s">
        <v>162</v>
      </c>
      <c r="B117" s="18">
        <v>436.81</v>
      </c>
      <c r="C117" s="2">
        <v>13541.11</v>
      </c>
      <c r="D117" s="3">
        <v>-9289.92</v>
      </c>
      <c r="E117" s="3">
        <v>4251.1899999999996</v>
      </c>
      <c r="F117" s="4">
        <v>0.31394693640329302</v>
      </c>
      <c r="G117" s="3">
        <v>5612.55</v>
      </c>
      <c r="H117" s="4">
        <v>0.41448226917881897</v>
      </c>
      <c r="I117" s="3">
        <v>-1361.36</v>
      </c>
      <c r="J117" s="3">
        <v>0</v>
      </c>
      <c r="K117" s="3">
        <v>-91.78</v>
      </c>
      <c r="L117" s="4">
        <v>-6.7778786229489296E-3</v>
      </c>
      <c r="M117" s="3">
        <v>-299.26</v>
      </c>
      <c r="N117" s="4">
        <v>-2.2100108484459501E-2</v>
      </c>
      <c r="O117" s="3">
        <v>0</v>
      </c>
      <c r="P117" s="4">
        <v>0</v>
      </c>
      <c r="Q117" s="3">
        <v>-2295.77</v>
      </c>
      <c r="R117" s="4">
        <v>-0.169540754044535</v>
      </c>
      <c r="S117" s="5">
        <v>1564.38</v>
      </c>
      <c r="T117" s="6">
        <v>0.115528195251349</v>
      </c>
      <c r="U117" s="3">
        <v>0</v>
      </c>
      <c r="V117" s="4">
        <v>0</v>
      </c>
      <c r="W117" s="3">
        <v>1564.38</v>
      </c>
      <c r="X117" s="4">
        <v>0.115528195251349</v>
      </c>
      <c r="Y117" s="2">
        <v>-2740.03</v>
      </c>
      <c r="Z117" s="7">
        <v>-0.202348995023303</v>
      </c>
      <c r="AA117" s="3">
        <v>-525.52</v>
      </c>
      <c r="AB117" s="4">
        <v>-3.88092261269571E-2</v>
      </c>
      <c r="AC117" s="3">
        <v>-2214.5100000000002</v>
      </c>
      <c r="AD117" s="4">
        <v>-0.163539768896346</v>
      </c>
      <c r="AE117" s="2">
        <v>0</v>
      </c>
      <c r="AF117" s="7">
        <v>0</v>
      </c>
      <c r="AG117" s="8">
        <v>-1175.6500000000001</v>
      </c>
      <c r="AH117" s="9">
        <v>-8.6820799771953797E-2</v>
      </c>
      <c r="AI117" s="2">
        <v>-1175.6500000000001</v>
      </c>
      <c r="AJ117" s="7">
        <v>-8.6820799771953797E-2</v>
      </c>
      <c r="AK117" s="10">
        <v>44550</v>
      </c>
      <c r="AL117" s="26">
        <v>31</v>
      </c>
      <c r="AM117" t="s">
        <v>39</v>
      </c>
      <c r="AN117" s="32">
        <v>-3018.25</v>
      </c>
      <c r="AO117" s="27">
        <v>-3018.25</v>
      </c>
    </row>
    <row r="118" spans="1:41">
      <c r="A118" t="s">
        <v>163</v>
      </c>
      <c r="B118" s="18">
        <v>485.13709677419399</v>
      </c>
      <c r="C118" s="2">
        <v>15039.25</v>
      </c>
      <c r="D118" s="3">
        <v>-13256.38</v>
      </c>
      <c r="E118" s="3">
        <v>1782.87</v>
      </c>
      <c r="F118" s="4">
        <v>0.118547799923533</v>
      </c>
      <c r="G118" s="3">
        <v>5633.71</v>
      </c>
      <c r="H118" s="4">
        <v>0.37460046212410902</v>
      </c>
      <c r="I118" s="3">
        <v>-2896.11</v>
      </c>
      <c r="J118" s="3">
        <v>-954.73</v>
      </c>
      <c r="K118" s="3">
        <v>302.87</v>
      </c>
      <c r="L118" s="4">
        <v>2.0138637232574801E-2</v>
      </c>
      <c r="M118" s="3">
        <v>-211.65</v>
      </c>
      <c r="N118" s="4">
        <v>-1.4073175191582001E-2</v>
      </c>
      <c r="O118" s="3">
        <v>0</v>
      </c>
      <c r="P118" s="4">
        <v>0</v>
      </c>
      <c r="Q118" s="3">
        <v>-2363.6999999999998</v>
      </c>
      <c r="R118" s="4">
        <v>-0.15716874179231</v>
      </c>
      <c r="S118" s="5">
        <v>-489.61000000000098</v>
      </c>
      <c r="T118" s="6">
        <v>-3.2555479827783999E-2</v>
      </c>
      <c r="U118" s="3">
        <v>0</v>
      </c>
      <c r="V118" s="4">
        <v>0</v>
      </c>
      <c r="W118" s="3">
        <v>-489.61000000000098</v>
      </c>
      <c r="X118" s="4">
        <v>-3.2555479827783999E-2</v>
      </c>
      <c r="Y118" s="2">
        <v>-1221.73</v>
      </c>
      <c r="Z118" s="7">
        <v>-8.1236098874611404E-2</v>
      </c>
      <c r="AA118" s="3">
        <v>-316.3</v>
      </c>
      <c r="AB118" s="4">
        <v>-2.1031633891317701E-2</v>
      </c>
      <c r="AC118" s="3">
        <v>-905.43</v>
      </c>
      <c r="AD118" s="4">
        <v>-6.0204464983293703E-2</v>
      </c>
      <c r="AE118" s="2">
        <v>0</v>
      </c>
      <c r="AF118" s="7">
        <v>0</v>
      </c>
      <c r="AG118" s="8">
        <v>-1711.34</v>
      </c>
      <c r="AH118" s="9">
        <v>-0.11379157870239499</v>
      </c>
      <c r="AI118" s="2">
        <v>-1711.34</v>
      </c>
      <c r="AJ118" s="7">
        <v>-0.11379157870239499</v>
      </c>
      <c r="AK118" s="10">
        <v>44771</v>
      </c>
      <c r="AL118" s="26">
        <v>31</v>
      </c>
      <c r="AM118" t="s">
        <v>39</v>
      </c>
      <c r="AN118" s="32">
        <v>77.629999999999399</v>
      </c>
      <c r="AO118" s="27">
        <v>77.629999999999399</v>
      </c>
    </row>
    <row r="119" spans="1:41">
      <c r="A119" t="s">
        <v>164</v>
      </c>
      <c r="B119" s="18">
        <v>729.00161290322603</v>
      </c>
      <c r="C119" s="2">
        <v>22599.05</v>
      </c>
      <c r="D119" s="3">
        <v>-16130.94</v>
      </c>
      <c r="E119" s="3">
        <v>6468.11</v>
      </c>
      <c r="F119" s="4">
        <v>0.28621158854022599</v>
      </c>
      <c r="G119" s="3">
        <v>9321.64</v>
      </c>
      <c r="H119" s="4">
        <v>0.41247928563368802</v>
      </c>
      <c r="I119" s="3">
        <v>-2507.6999999999998</v>
      </c>
      <c r="J119" s="3">
        <v>-345.83</v>
      </c>
      <c r="K119" s="3">
        <v>1860.3</v>
      </c>
      <c r="L119" s="4">
        <v>8.2317619545954401E-2</v>
      </c>
      <c r="M119" s="3">
        <v>-146.13</v>
      </c>
      <c r="N119" s="4">
        <v>-6.4662010128744302E-3</v>
      </c>
      <c r="O119" s="3">
        <v>0</v>
      </c>
      <c r="P119" s="4">
        <v>0</v>
      </c>
      <c r="Q119" s="3">
        <v>-4298.8</v>
      </c>
      <c r="R119" s="4">
        <v>-0.19022038537018199</v>
      </c>
      <c r="S119" s="5">
        <v>3883.48</v>
      </c>
      <c r="T119" s="6">
        <v>0.171842621703125</v>
      </c>
      <c r="U119" s="3">
        <v>0</v>
      </c>
      <c r="V119" s="4">
        <v>0</v>
      </c>
      <c r="W119" s="3">
        <v>3883.48</v>
      </c>
      <c r="X119" s="4">
        <v>0.171842621703125</v>
      </c>
      <c r="Y119" s="2">
        <v>-1992.2</v>
      </c>
      <c r="Z119" s="7">
        <v>-8.8154148072596097E-2</v>
      </c>
      <c r="AA119" s="3">
        <v>-272.41000000000003</v>
      </c>
      <c r="AB119" s="4">
        <v>-1.2054046519654599E-2</v>
      </c>
      <c r="AC119" s="3">
        <v>-1719.79</v>
      </c>
      <c r="AD119" s="4">
        <v>-7.6100101552941501E-2</v>
      </c>
      <c r="AE119" s="2">
        <v>0</v>
      </c>
      <c r="AF119" s="7">
        <v>0</v>
      </c>
      <c r="AG119" s="8">
        <v>1891.28</v>
      </c>
      <c r="AH119" s="9">
        <v>8.3688473630528698E-2</v>
      </c>
      <c r="AI119" s="2">
        <v>1891.28</v>
      </c>
      <c r="AJ119" s="7">
        <v>8.3688473630528698E-2</v>
      </c>
      <c r="AK119" s="10">
        <v>45109</v>
      </c>
      <c r="AL119" s="26">
        <v>31</v>
      </c>
      <c r="AM119" t="s">
        <v>39</v>
      </c>
      <c r="AN119" s="32">
        <v>-2063.98</v>
      </c>
      <c r="AO119" s="27">
        <v>-2063.98</v>
      </c>
    </row>
    <row r="120" spans="1:41">
      <c r="A120" t="s">
        <v>165</v>
      </c>
      <c r="B120" s="18">
        <v>360.43064516128999</v>
      </c>
      <c r="C120" s="2">
        <v>11173.35</v>
      </c>
      <c r="D120" s="3">
        <v>-8606.02</v>
      </c>
      <c r="E120" s="3">
        <v>2567.33</v>
      </c>
      <c r="F120" s="4">
        <v>0.22977262862078099</v>
      </c>
      <c r="G120" s="3">
        <v>2567.33</v>
      </c>
      <c r="H120" s="4">
        <v>0.22977262862078099</v>
      </c>
      <c r="I120" s="3">
        <v>0</v>
      </c>
      <c r="J120" s="3">
        <v>0</v>
      </c>
      <c r="K120" s="3">
        <v>53.5</v>
      </c>
      <c r="L120" s="4">
        <v>4.7881790152460996E-3</v>
      </c>
      <c r="M120" s="3">
        <v>-976.82</v>
      </c>
      <c r="N120" s="4">
        <v>-8.7424093937807396E-2</v>
      </c>
      <c r="O120" s="3">
        <v>0</v>
      </c>
      <c r="P120" s="4">
        <v>0</v>
      </c>
      <c r="Q120" s="3">
        <v>-402.98</v>
      </c>
      <c r="R120" s="4">
        <v>-3.6066175318950899E-2</v>
      </c>
      <c r="S120" s="5">
        <v>1241.03</v>
      </c>
      <c r="T120" s="6">
        <v>0.111070538379269</v>
      </c>
      <c r="U120" s="3">
        <v>0</v>
      </c>
      <c r="V120" s="4">
        <v>0</v>
      </c>
      <c r="W120" s="3">
        <v>1241.03</v>
      </c>
      <c r="X120" s="4">
        <v>0.111070538379269</v>
      </c>
      <c r="Y120" s="2">
        <v>-803.79</v>
      </c>
      <c r="Z120" s="7">
        <v>-7.1938138517096503E-2</v>
      </c>
      <c r="AA120" s="3">
        <v>-226.38</v>
      </c>
      <c r="AB120" s="4">
        <v>-2.0260709634979699E-2</v>
      </c>
      <c r="AC120" s="3">
        <v>-577.41</v>
      </c>
      <c r="AD120" s="4">
        <v>-5.1677428882116801E-2</v>
      </c>
      <c r="AE120" s="2">
        <v>0</v>
      </c>
      <c r="AF120" s="7">
        <v>0</v>
      </c>
      <c r="AG120" s="8">
        <v>437.24</v>
      </c>
      <c r="AH120" s="9">
        <v>3.9132399862171999E-2</v>
      </c>
      <c r="AI120" s="2">
        <v>437.24</v>
      </c>
      <c r="AJ120" s="7">
        <v>3.9132399862171999E-2</v>
      </c>
      <c r="AK120" s="10">
        <v>44391</v>
      </c>
      <c r="AL120" s="26">
        <v>31</v>
      </c>
      <c r="AM120" t="s">
        <v>41</v>
      </c>
      <c r="AN120" s="32">
        <v>357.30000000000098</v>
      </c>
      <c r="AO120" s="27">
        <v>357.30000000000098</v>
      </c>
    </row>
    <row r="121" spans="1:41">
      <c r="A121" t="s">
        <v>166</v>
      </c>
      <c r="B121" s="18">
        <v>5815.8732258064501</v>
      </c>
      <c r="C121" s="2">
        <v>180292.07</v>
      </c>
      <c r="D121" s="3">
        <v>-78448.62</v>
      </c>
      <c r="E121" s="3">
        <v>101843.45</v>
      </c>
      <c r="F121" s="4">
        <v>0.56488036329052105</v>
      </c>
      <c r="G121" s="3">
        <v>101652.88</v>
      </c>
      <c r="H121" s="4">
        <v>0.56382335617978097</v>
      </c>
      <c r="I121" s="3">
        <v>-2861.44</v>
      </c>
      <c r="J121" s="3">
        <v>3052.01</v>
      </c>
      <c r="K121" s="3">
        <v>1108.27</v>
      </c>
      <c r="L121" s="4">
        <v>6.1470812332455899E-3</v>
      </c>
      <c r="M121" s="3">
        <v>-242.43</v>
      </c>
      <c r="N121" s="4">
        <v>-1.3446514868901301E-3</v>
      </c>
      <c r="O121" s="3">
        <v>-54099</v>
      </c>
      <c r="P121" s="4">
        <v>-0.30006311425677201</v>
      </c>
      <c r="Q121" s="3">
        <v>-1676.98</v>
      </c>
      <c r="R121" s="4">
        <v>-9.3014628985068504E-3</v>
      </c>
      <c r="S121" s="5">
        <v>46933.31</v>
      </c>
      <c r="T121" s="6">
        <v>0.26031821588159698</v>
      </c>
      <c r="U121" s="3">
        <v>-8180.37</v>
      </c>
      <c r="V121" s="4">
        <v>-4.5372877464882402E-2</v>
      </c>
      <c r="W121" s="3">
        <v>38752.94</v>
      </c>
      <c r="X121" s="4">
        <v>0.21494533841671501</v>
      </c>
      <c r="Y121" s="2">
        <v>-8466.6200000000408</v>
      </c>
      <c r="Z121" s="7">
        <v>-4.69605790204752E-2</v>
      </c>
      <c r="AA121" s="3">
        <v>-2673.38</v>
      </c>
      <c r="AB121" s="4">
        <v>-1.4828050950882099E-2</v>
      </c>
      <c r="AC121" s="3">
        <v>-5793.2400000000398</v>
      </c>
      <c r="AD121" s="4">
        <v>-3.2132528069593103E-2</v>
      </c>
      <c r="AE121" s="2">
        <v>0</v>
      </c>
      <c r="AF121" s="7">
        <v>0</v>
      </c>
      <c r="AG121" s="8">
        <v>38466.69</v>
      </c>
      <c r="AH121" s="9">
        <v>0.213357636861122</v>
      </c>
      <c r="AI121" s="2">
        <v>30286.32</v>
      </c>
      <c r="AJ121" s="7">
        <v>0.167984759396239</v>
      </c>
      <c r="AK121" s="10">
        <v>40909</v>
      </c>
      <c r="AL121" s="26">
        <v>31</v>
      </c>
      <c r="AM121" t="s">
        <v>31</v>
      </c>
      <c r="AN121" s="32">
        <v>32521.37</v>
      </c>
      <c r="AO121" s="27">
        <v>23339.68</v>
      </c>
    </row>
    <row r="122" spans="1:41">
      <c r="A122" s="57" t="s">
        <v>167</v>
      </c>
      <c r="B122" s="18">
        <v>10411.605714285701</v>
      </c>
      <c r="C122" s="2">
        <v>72881.240000000005</v>
      </c>
      <c r="D122" s="3">
        <v>-36485.980000000003</v>
      </c>
      <c r="E122" s="3">
        <v>36395.26</v>
      </c>
      <c r="F122" s="4">
        <v>0.49937761761462901</v>
      </c>
      <c r="G122" s="3">
        <v>37651.910000000003</v>
      </c>
      <c r="H122" s="4">
        <v>0.51662005201887395</v>
      </c>
      <c r="I122" s="3">
        <v>-1256.6500000000001</v>
      </c>
      <c r="J122" s="3">
        <v>0</v>
      </c>
      <c r="K122" s="3">
        <v>0</v>
      </c>
      <c r="L122" s="4">
        <v>0</v>
      </c>
      <c r="M122" s="3">
        <v>-197.31</v>
      </c>
      <c r="N122" s="4">
        <v>-2.70728105065172E-3</v>
      </c>
      <c r="O122" s="3">
        <v>0</v>
      </c>
      <c r="P122" s="4">
        <v>0</v>
      </c>
      <c r="Q122" s="3">
        <v>-1282.28</v>
      </c>
      <c r="R122" s="4">
        <v>-1.7594102405502399E-2</v>
      </c>
      <c r="S122" s="5">
        <v>34915.67</v>
      </c>
      <c r="T122" s="6">
        <v>0.479076234158475</v>
      </c>
      <c r="U122" s="3">
        <v>0</v>
      </c>
      <c r="V122" s="4">
        <v>0</v>
      </c>
      <c r="W122" s="3">
        <v>34915.67</v>
      </c>
      <c r="X122" s="4">
        <v>0.479076234158475</v>
      </c>
      <c r="Y122" s="2">
        <v>-5246.73</v>
      </c>
      <c r="Z122" s="7">
        <v>-7.1990130793603405E-2</v>
      </c>
      <c r="AA122" s="3">
        <v>-2120.3000000000002</v>
      </c>
      <c r="AB122" s="4">
        <v>-2.9092534649520201E-2</v>
      </c>
      <c r="AC122" s="3">
        <v>-3126.43</v>
      </c>
      <c r="AD122" s="4">
        <v>-4.28975961440832E-2</v>
      </c>
      <c r="AE122" s="2">
        <v>0</v>
      </c>
      <c r="AF122" s="7">
        <v>0</v>
      </c>
      <c r="AG122" s="8">
        <v>29668.94</v>
      </c>
      <c r="AH122" s="9">
        <v>0.407086103364871</v>
      </c>
      <c r="AI122" s="2">
        <v>29668.94</v>
      </c>
      <c r="AJ122" s="7">
        <v>0.407086103364871</v>
      </c>
      <c r="AK122" s="10">
        <v>41179</v>
      </c>
      <c r="AL122" s="26">
        <v>7</v>
      </c>
      <c r="AM122" t="s">
        <v>31</v>
      </c>
      <c r="AN122" s="32">
        <v>43007.8100000001</v>
      </c>
      <c r="AO122" s="27">
        <v>19920.550000000101</v>
      </c>
    </row>
    <row r="123" spans="1:41">
      <c r="A123" t="s">
        <v>168</v>
      </c>
      <c r="B123" s="18">
        <v>5997.7377419354798</v>
      </c>
      <c r="C123" s="2">
        <v>185929.87</v>
      </c>
      <c r="D123" s="3">
        <v>-89028.21</v>
      </c>
      <c r="E123" s="3">
        <v>96901.66</v>
      </c>
      <c r="F123" s="4">
        <v>0.52117317136832297</v>
      </c>
      <c r="G123" s="3">
        <v>99067.88</v>
      </c>
      <c r="H123" s="4">
        <v>0.53282390828326798</v>
      </c>
      <c r="I123" s="3">
        <v>-1943.9</v>
      </c>
      <c r="J123" s="3">
        <v>-222.32</v>
      </c>
      <c r="K123" s="3">
        <v>206.66</v>
      </c>
      <c r="L123" s="4">
        <v>1.11149434999336E-3</v>
      </c>
      <c r="M123" s="3">
        <v>-46.4</v>
      </c>
      <c r="N123" s="4">
        <v>-2.49556459110093E-4</v>
      </c>
      <c r="O123" s="3">
        <v>-49822</v>
      </c>
      <c r="P123" s="4">
        <v>-0.26796124796946302</v>
      </c>
      <c r="Q123" s="3">
        <v>-1247.43</v>
      </c>
      <c r="R123" s="4">
        <v>-6.7091425385281001E-3</v>
      </c>
      <c r="S123" s="5">
        <v>45992.49</v>
      </c>
      <c r="T123" s="6">
        <v>0.24736471875121499</v>
      </c>
      <c r="U123" s="3">
        <v>-7682.13</v>
      </c>
      <c r="V123" s="4">
        <v>-4.1317352612573799E-2</v>
      </c>
      <c r="W123" s="3">
        <v>38310.36</v>
      </c>
      <c r="X123" s="4">
        <v>0.206047366138641</v>
      </c>
      <c r="Y123" s="2">
        <v>-9076.5299999999806</v>
      </c>
      <c r="Z123" s="7">
        <v>-4.8816954478589102E-2</v>
      </c>
      <c r="AA123" s="3">
        <v>-2759.18</v>
      </c>
      <c r="AB123" s="4">
        <v>-1.4839896354469599E-2</v>
      </c>
      <c r="AC123" s="3">
        <v>-6317.3499999999804</v>
      </c>
      <c r="AD123" s="4">
        <v>-3.3977058124119497E-2</v>
      </c>
      <c r="AE123" s="2">
        <v>0</v>
      </c>
      <c r="AF123" s="7">
        <v>0</v>
      </c>
      <c r="AG123" s="8">
        <v>36915.96</v>
      </c>
      <c r="AH123" s="9">
        <v>0.19854776427262599</v>
      </c>
      <c r="AI123" s="2">
        <v>29233.83</v>
      </c>
      <c r="AJ123" s="7">
        <v>0.157230411660052</v>
      </c>
      <c r="AK123" s="10">
        <v>41116</v>
      </c>
      <c r="AL123" s="26">
        <v>31</v>
      </c>
      <c r="AM123" t="s">
        <v>31</v>
      </c>
      <c r="AN123" s="32">
        <v>27754.080000000002</v>
      </c>
      <c r="AO123" s="27">
        <v>19131.62</v>
      </c>
    </row>
    <row r="124" spans="1:41">
      <c r="A124" t="s">
        <v>169</v>
      </c>
      <c r="B124" s="18">
        <v>354.38677419354798</v>
      </c>
      <c r="C124" s="2">
        <v>10985.99</v>
      </c>
      <c r="D124" s="3">
        <v>-8347.5</v>
      </c>
      <c r="E124" s="3">
        <v>2638.49</v>
      </c>
      <c r="F124" s="4">
        <v>0.24016861475388199</v>
      </c>
      <c r="G124" s="3">
        <v>2611.9699999999998</v>
      </c>
      <c r="H124" s="4">
        <v>0.23775463112564299</v>
      </c>
      <c r="I124" s="3">
        <v>0</v>
      </c>
      <c r="J124" s="3">
        <v>26.52</v>
      </c>
      <c r="K124" s="3">
        <v>324.67</v>
      </c>
      <c r="L124" s="4">
        <v>2.95530944411928E-2</v>
      </c>
      <c r="M124" s="3">
        <v>-1722.64</v>
      </c>
      <c r="N124" s="4">
        <v>-0.15680334680807101</v>
      </c>
      <c r="O124" s="3">
        <v>0</v>
      </c>
      <c r="P124" s="4">
        <v>0</v>
      </c>
      <c r="Q124" s="3">
        <v>0</v>
      </c>
      <c r="R124" s="4">
        <v>0</v>
      </c>
      <c r="S124" s="5">
        <v>1240.52</v>
      </c>
      <c r="T124" s="6">
        <v>0.11291836238700401</v>
      </c>
      <c r="U124" s="3">
        <v>0</v>
      </c>
      <c r="V124" s="4">
        <v>0</v>
      </c>
      <c r="W124" s="3">
        <v>1240.52</v>
      </c>
      <c r="X124" s="4">
        <v>0.11291836238700401</v>
      </c>
      <c r="Y124" s="2">
        <v>-1004.25</v>
      </c>
      <c r="Z124" s="7">
        <v>-9.1411880039941801E-2</v>
      </c>
      <c r="AA124" s="3">
        <v>-147.28</v>
      </c>
      <c r="AB124" s="4">
        <v>-1.34061654889546E-2</v>
      </c>
      <c r="AC124" s="3">
        <v>-856.97000000000105</v>
      </c>
      <c r="AD124" s="4">
        <v>-7.8005714550987301E-2</v>
      </c>
      <c r="AE124" s="2">
        <v>0</v>
      </c>
      <c r="AF124" s="7">
        <v>0</v>
      </c>
      <c r="AG124" s="8">
        <v>236.269999999997</v>
      </c>
      <c r="AH124" s="9">
        <v>2.1506482347061699E-2</v>
      </c>
      <c r="AI124" s="2">
        <v>236.269999999997</v>
      </c>
      <c r="AJ124" s="7">
        <v>2.1506482347061699E-2</v>
      </c>
      <c r="AK124" s="10">
        <v>43739</v>
      </c>
      <c r="AL124" s="26">
        <v>31</v>
      </c>
      <c r="AM124" t="s">
        <v>41</v>
      </c>
      <c r="AN124" s="32">
        <v>-486.92000000000201</v>
      </c>
      <c r="AO124" s="27">
        <v>-486.92000000000201</v>
      </c>
    </row>
    <row r="125" spans="1:41">
      <c r="A125" t="s">
        <v>170</v>
      </c>
      <c r="B125" s="18">
        <v>646.29225806451598</v>
      </c>
      <c r="C125" s="2">
        <v>20035.060000000001</v>
      </c>
      <c r="D125" s="3">
        <v>-12643.21</v>
      </c>
      <c r="E125" s="3">
        <v>7391.85</v>
      </c>
      <c r="F125" s="4">
        <v>0.36894573812107401</v>
      </c>
      <c r="G125" s="3">
        <v>8590</v>
      </c>
      <c r="H125" s="4">
        <v>0.42874840404770498</v>
      </c>
      <c r="I125" s="3">
        <v>-1055.71</v>
      </c>
      <c r="J125" s="3">
        <v>-142.44</v>
      </c>
      <c r="K125" s="3">
        <v>-580.61</v>
      </c>
      <c r="L125" s="4">
        <v>-2.8979698588374601E-2</v>
      </c>
      <c r="M125" s="3">
        <v>-97.2</v>
      </c>
      <c r="N125" s="4">
        <v>-4.8514953286888096E-3</v>
      </c>
      <c r="O125" s="3">
        <v>0</v>
      </c>
      <c r="P125" s="4">
        <v>0</v>
      </c>
      <c r="Q125" s="3">
        <v>-1758.13</v>
      </c>
      <c r="R125" s="4">
        <v>-8.77526695702434E-2</v>
      </c>
      <c r="S125" s="5">
        <v>4955.91</v>
      </c>
      <c r="T125" s="6">
        <v>0.24736187463376699</v>
      </c>
      <c r="U125" s="3">
        <v>0</v>
      </c>
      <c r="V125" s="4">
        <v>0</v>
      </c>
      <c r="W125" s="3">
        <v>4955.91</v>
      </c>
      <c r="X125" s="4">
        <v>0.24736187463376699</v>
      </c>
      <c r="Y125" s="2">
        <v>-4094.15</v>
      </c>
      <c r="Z125" s="7">
        <v>-0.20434927571966299</v>
      </c>
      <c r="AA125" s="3">
        <v>-2468.15</v>
      </c>
      <c r="AB125" s="4">
        <v>-0.12319154522122699</v>
      </c>
      <c r="AC125" s="3">
        <v>-1626</v>
      </c>
      <c r="AD125" s="4">
        <v>-8.1157730498436303E-2</v>
      </c>
      <c r="AE125" s="2">
        <v>0</v>
      </c>
      <c r="AF125" s="7">
        <v>0</v>
      </c>
      <c r="AG125" s="8">
        <v>861.76000000000397</v>
      </c>
      <c r="AH125" s="9">
        <v>4.3012598914103799E-2</v>
      </c>
      <c r="AI125" s="2">
        <v>861.76000000000397</v>
      </c>
      <c r="AJ125" s="7">
        <v>4.3012598914103799E-2</v>
      </c>
      <c r="AK125" s="10">
        <v>44515</v>
      </c>
      <c r="AL125" s="26">
        <v>31</v>
      </c>
      <c r="AM125" t="s">
        <v>39</v>
      </c>
      <c r="AN125" s="32">
        <v>-666.41</v>
      </c>
      <c r="AO125" s="27">
        <v>-666.41</v>
      </c>
    </row>
    <row r="126" spans="1:41">
      <c r="A126" t="s">
        <v>171</v>
      </c>
      <c r="B126" s="18">
        <v>550.07451612903196</v>
      </c>
      <c r="C126" s="2">
        <v>17052.310000000001</v>
      </c>
      <c r="D126" s="3">
        <v>-10977.19</v>
      </c>
      <c r="E126" s="3">
        <v>6075.12</v>
      </c>
      <c r="F126" s="4">
        <v>0.35626375546773398</v>
      </c>
      <c r="G126" s="3">
        <v>7552.14</v>
      </c>
      <c r="H126" s="4">
        <v>0.44288075926370102</v>
      </c>
      <c r="I126" s="3">
        <v>-1005.54</v>
      </c>
      <c r="J126" s="3">
        <v>-471.48</v>
      </c>
      <c r="K126" s="3">
        <v>-514.62</v>
      </c>
      <c r="L126" s="4">
        <v>-3.0178902447820899E-2</v>
      </c>
      <c r="M126" s="3">
        <v>-480.88</v>
      </c>
      <c r="N126" s="4">
        <v>-2.8200284888088501E-2</v>
      </c>
      <c r="O126" s="3">
        <v>0</v>
      </c>
      <c r="P126" s="4">
        <v>0</v>
      </c>
      <c r="Q126" s="3">
        <v>-2207.02</v>
      </c>
      <c r="R126" s="4">
        <v>-0.12942645307292699</v>
      </c>
      <c r="S126" s="5">
        <v>2872.6</v>
      </c>
      <c r="T126" s="6">
        <v>0.16845811505889799</v>
      </c>
      <c r="U126" s="3">
        <v>0</v>
      </c>
      <c r="V126" s="4">
        <v>0</v>
      </c>
      <c r="W126" s="3">
        <v>2872.6</v>
      </c>
      <c r="X126" s="4">
        <v>0.16845811505889799</v>
      </c>
      <c r="Y126" s="2">
        <v>-2687.6</v>
      </c>
      <c r="Z126" s="7">
        <v>-0.15760914503665499</v>
      </c>
      <c r="AA126" s="3">
        <v>-321.68</v>
      </c>
      <c r="AB126" s="4">
        <v>-1.8864306360839099E-2</v>
      </c>
      <c r="AC126" s="3">
        <v>-2365.92</v>
      </c>
      <c r="AD126" s="4">
        <v>-0.138744838675816</v>
      </c>
      <c r="AE126" s="2">
        <v>0</v>
      </c>
      <c r="AF126" s="7">
        <v>0</v>
      </c>
      <c r="AG126" s="8">
        <v>185.00000000000301</v>
      </c>
      <c r="AH126" s="9">
        <v>1.08489700222435E-2</v>
      </c>
      <c r="AI126" s="2">
        <v>185.00000000000301</v>
      </c>
      <c r="AJ126" s="7">
        <v>1.08489700222435E-2</v>
      </c>
      <c r="AK126" s="10">
        <v>44725</v>
      </c>
      <c r="AL126" s="26">
        <v>31</v>
      </c>
      <c r="AM126" t="s">
        <v>39</v>
      </c>
      <c r="AN126" s="32">
        <v>540.04</v>
      </c>
      <c r="AO126" s="27">
        <v>540.04</v>
      </c>
    </row>
    <row r="127" spans="1:41">
      <c r="A127" t="s">
        <v>172</v>
      </c>
      <c r="B127" s="18">
        <v>387.76064516128997</v>
      </c>
      <c r="C127" s="2">
        <v>12020.58</v>
      </c>
      <c r="D127" s="3">
        <v>-8541.31</v>
      </c>
      <c r="E127" s="3">
        <v>3479.27</v>
      </c>
      <c r="F127" s="4">
        <v>0.28944277231215099</v>
      </c>
      <c r="G127" s="3">
        <v>5295.95</v>
      </c>
      <c r="H127" s="4">
        <v>0.44057358297186999</v>
      </c>
      <c r="I127" s="3">
        <v>-1322.13</v>
      </c>
      <c r="J127" s="3">
        <v>-494.55</v>
      </c>
      <c r="K127" s="3">
        <v>366.28</v>
      </c>
      <c r="L127" s="4">
        <v>3.0471075438955501E-2</v>
      </c>
      <c r="M127" s="3">
        <v>-339.85</v>
      </c>
      <c r="N127" s="4">
        <v>-2.8272346259498302E-2</v>
      </c>
      <c r="O127" s="3">
        <v>0</v>
      </c>
      <c r="P127" s="4">
        <v>0</v>
      </c>
      <c r="Q127" s="3">
        <v>-433.79</v>
      </c>
      <c r="R127" s="4">
        <v>-3.6087276986634602E-2</v>
      </c>
      <c r="S127" s="5">
        <v>3071.91</v>
      </c>
      <c r="T127" s="6">
        <v>0.255554224504974</v>
      </c>
      <c r="U127" s="3">
        <v>0</v>
      </c>
      <c r="V127" s="4">
        <v>0</v>
      </c>
      <c r="W127" s="3">
        <v>3071.91</v>
      </c>
      <c r="X127" s="4">
        <v>0.255554224504974</v>
      </c>
      <c r="Y127" s="2">
        <v>-3258.87</v>
      </c>
      <c r="Z127" s="7">
        <v>-0.27110755055080499</v>
      </c>
      <c r="AA127" s="3">
        <v>-1599.79</v>
      </c>
      <c r="AB127" s="4">
        <v>-0.133087588119708</v>
      </c>
      <c r="AC127" s="3">
        <v>-1659.08</v>
      </c>
      <c r="AD127" s="4">
        <v>-0.13801996243109699</v>
      </c>
      <c r="AE127" s="2">
        <v>0</v>
      </c>
      <c r="AF127" s="7">
        <v>0</v>
      </c>
      <c r="AG127" s="8">
        <v>-186.96</v>
      </c>
      <c r="AH127" s="9">
        <v>-1.55533260458314E-2</v>
      </c>
      <c r="AI127" s="2">
        <v>-186.96</v>
      </c>
      <c r="AJ127" s="7">
        <v>-1.55533260458314E-2</v>
      </c>
      <c r="AK127" s="10">
        <v>44266</v>
      </c>
      <c r="AL127" s="26">
        <v>31</v>
      </c>
      <c r="AM127" t="s">
        <v>39</v>
      </c>
      <c r="AN127" s="32">
        <v>1039.1300000000001</v>
      </c>
      <c r="AO127" s="27">
        <v>1039.1300000000001</v>
      </c>
    </row>
    <row r="128" spans="1:41">
      <c r="A128" t="s">
        <v>173</v>
      </c>
      <c r="B128" s="18">
        <v>6567.8009677419304</v>
      </c>
      <c r="C128" s="2">
        <v>203601.83</v>
      </c>
      <c r="D128" s="3">
        <v>-101835.21</v>
      </c>
      <c r="E128" s="3">
        <v>101766.62</v>
      </c>
      <c r="F128" s="4">
        <v>0.49983155848844801</v>
      </c>
      <c r="G128" s="3">
        <v>104939.64</v>
      </c>
      <c r="H128" s="4">
        <v>0.51541599601536003</v>
      </c>
      <c r="I128" s="3">
        <v>-731.13</v>
      </c>
      <c r="J128" s="3">
        <v>-2441.89</v>
      </c>
      <c r="K128" s="3">
        <v>6991.37</v>
      </c>
      <c r="L128" s="4">
        <v>3.4338443814576701E-2</v>
      </c>
      <c r="M128" s="3">
        <v>-2186.0700000000002</v>
      </c>
      <c r="N128" s="4">
        <v>-1.0736986008426401E-2</v>
      </c>
      <c r="O128" s="3">
        <v>-57355</v>
      </c>
      <c r="P128" s="4">
        <v>-0.28170179020493102</v>
      </c>
      <c r="Q128" s="3">
        <v>-1463.73</v>
      </c>
      <c r="R128" s="4">
        <v>-7.1891789970650096E-3</v>
      </c>
      <c r="S128" s="5">
        <v>47753.19</v>
      </c>
      <c r="T128" s="6">
        <v>0.23454204709260201</v>
      </c>
      <c r="U128" s="3">
        <v>-9868.24</v>
      </c>
      <c r="V128" s="4">
        <v>-4.8468326635374502E-2</v>
      </c>
      <c r="W128" s="3">
        <v>37884.949999999997</v>
      </c>
      <c r="X128" s="4">
        <v>0.186073720457228</v>
      </c>
      <c r="Y128" s="2">
        <v>-8914.4799999999796</v>
      </c>
      <c r="Z128" s="7">
        <v>-4.3783889368774302E-2</v>
      </c>
      <c r="AA128" s="3">
        <v>-4614.9399999999996</v>
      </c>
      <c r="AB128" s="4">
        <v>-2.2666495679336499E-2</v>
      </c>
      <c r="AC128" s="3">
        <v>-4299.53999999998</v>
      </c>
      <c r="AD128" s="4">
        <v>-2.11173936894378E-2</v>
      </c>
      <c r="AE128" s="2">
        <v>0</v>
      </c>
      <c r="AF128" s="7">
        <v>0</v>
      </c>
      <c r="AG128" s="8">
        <v>38838.71</v>
      </c>
      <c r="AH128" s="9">
        <v>0.19075815772382801</v>
      </c>
      <c r="AI128" s="2">
        <v>28970.47</v>
      </c>
      <c r="AJ128" s="7">
        <v>0.142289831088453</v>
      </c>
      <c r="AK128" s="10">
        <v>41030</v>
      </c>
      <c r="AL128" s="26">
        <v>31</v>
      </c>
      <c r="AM128" t="s">
        <v>35</v>
      </c>
      <c r="AN128" s="32">
        <v>32312.44</v>
      </c>
      <c r="AO128" s="27">
        <v>21236.27</v>
      </c>
    </row>
    <row r="129" spans="1:41">
      <c r="A129" t="s">
        <v>174</v>
      </c>
      <c r="B129" s="18">
        <v>506.08967741935498</v>
      </c>
      <c r="C129" s="2">
        <v>15688.78</v>
      </c>
      <c r="D129" s="3">
        <v>-10137.549999999999</v>
      </c>
      <c r="E129" s="3">
        <v>5551.23</v>
      </c>
      <c r="F129" s="4">
        <v>0.35383439630105101</v>
      </c>
      <c r="G129" s="3">
        <v>6197.1</v>
      </c>
      <c r="H129" s="4">
        <v>0.39500203330023098</v>
      </c>
      <c r="I129" s="3">
        <v>-734.25</v>
      </c>
      <c r="J129" s="3">
        <v>88.38</v>
      </c>
      <c r="K129" s="3">
        <v>-421.13</v>
      </c>
      <c r="L129" s="4">
        <v>-2.6842750041749599E-2</v>
      </c>
      <c r="M129" s="3">
        <v>0</v>
      </c>
      <c r="N129" s="4">
        <v>0</v>
      </c>
      <c r="O129" s="3">
        <v>0</v>
      </c>
      <c r="P129" s="4">
        <v>0</v>
      </c>
      <c r="Q129" s="3">
        <v>-433.79</v>
      </c>
      <c r="R129" s="4">
        <v>-2.7649696152282102E-2</v>
      </c>
      <c r="S129" s="5">
        <v>4696.3100000000004</v>
      </c>
      <c r="T129" s="6">
        <v>0.29934195010701897</v>
      </c>
      <c r="U129" s="3">
        <v>0</v>
      </c>
      <c r="V129" s="4">
        <v>0</v>
      </c>
      <c r="W129" s="3">
        <v>4696.3100000000004</v>
      </c>
      <c r="X129" s="4">
        <v>0.29934195010701897</v>
      </c>
      <c r="Y129" s="2">
        <v>-2252.2199999999998</v>
      </c>
      <c r="Z129" s="7">
        <v>-0.143556095502646</v>
      </c>
      <c r="AA129" s="3">
        <v>-512.89</v>
      </c>
      <c r="AB129" s="4">
        <v>-3.2691515847631199E-2</v>
      </c>
      <c r="AC129" s="3">
        <v>-1739.33</v>
      </c>
      <c r="AD129" s="4">
        <v>-0.11086457965501501</v>
      </c>
      <c r="AE129" s="2">
        <v>0</v>
      </c>
      <c r="AF129" s="7">
        <v>0</v>
      </c>
      <c r="AG129" s="8">
        <v>2444.09</v>
      </c>
      <c r="AH129" s="9">
        <v>0.155785854604373</v>
      </c>
      <c r="AI129" s="2">
        <v>2444.09</v>
      </c>
      <c r="AJ129" s="7">
        <v>0.155785854604373</v>
      </c>
      <c r="AK129" s="10">
        <v>44266</v>
      </c>
      <c r="AL129" s="26">
        <v>31</v>
      </c>
      <c r="AM129" t="s">
        <v>39</v>
      </c>
      <c r="AN129" s="32">
        <v>-1424.82</v>
      </c>
      <c r="AO129" s="27">
        <v>-1424.82</v>
      </c>
    </row>
    <row r="130" spans="1:41">
      <c r="A130" t="s">
        <v>175</v>
      </c>
      <c r="B130" s="18">
        <v>316.746451612903</v>
      </c>
      <c r="C130" s="2">
        <v>9819.14</v>
      </c>
      <c r="D130" s="3">
        <v>-6833.02</v>
      </c>
      <c r="E130" s="3">
        <v>2986.12</v>
      </c>
      <c r="F130" s="4">
        <v>0.30411217275647401</v>
      </c>
      <c r="G130" s="3">
        <v>4361</v>
      </c>
      <c r="H130" s="4">
        <v>0.44413258187580601</v>
      </c>
      <c r="I130" s="3">
        <v>-893.2</v>
      </c>
      <c r="J130" s="3">
        <v>-481.68</v>
      </c>
      <c r="K130" s="3">
        <v>-266.08999999999997</v>
      </c>
      <c r="L130" s="4">
        <v>-2.70991145864098E-2</v>
      </c>
      <c r="M130" s="3">
        <v>0</v>
      </c>
      <c r="N130" s="4">
        <v>0</v>
      </c>
      <c r="O130" s="3">
        <v>0</v>
      </c>
      <c r="P130" s="4">
        <v>0</v>
      </c>
      <c r="Q130" s="3">
        <v>-2207.02</v>
      </c>
      <c r="R130" s="4">
        <v>-0.224767138466302</v>
      </c>
      <c r="S130" s="5">
        <v>513.01</v>
      </c>
      <c r="T130" s="6">
        <v>5.22459197037623E-2</v>
      </c>
      <c r="U130" s="3">
        <v>0</v>
      </c>
      <c r="V130" s="4">
        <v>0</v>
      </c>
      <c r="W130" s="3">
        <v>513.01</v>
      </c>
      <c r="X130" s="4">
        <v>5.22459197037623E-2</v>
      </c>
      <c r="Y130" s="2">
        <v>-3128.88</v>
      </c>
      <c r="Z130" s="7">
        <v>-0.318651124232876</v>
      </c>
      <c r="AA130" s="3">
        <v>-1391.09</v>
      </c>
      <c r="AB130" s="4">
        <v>-0.141671266526396</v>
      </c>
      <c r="AC130" s="3">
        <v>-1737.79</v>
      </c>
      <c r="AD130" s="4">
        <v>-0.176979857706479</v>
      </c>
      <c r="AE130" s="2">
        <v>0</v>
      </c>
      <c r="AF130" s="7">
        <v>0</v>
      </c>
      <c r="AG130" s="8">
        <v>-2615.87</v>
      </c>
      <c r="AH130" s="9">
        <v>-0.26640520452911398</v>
      </c>
      <c r="AI130" s="2">
        <v>-2615.87</v>
      </c>
      <c r="AJ130" s="7">
        <v>-0.26640520452911398</v>
      </c>
      <c r="AK130" s="10">
        <v>44539</v>
      </c>
      <c r="AL130" s="26">
        <v>31</v>
      </c>
      <c r="AM130" t="s">
        <v>39</v>
      </c>
      <c r="AN130" s="32">
        <v>-2622.42</v>
      </c>
      <c r="AO130" s="27">
        <v>-2622.42</v>
      </c>
    </row>
    <row r="131" spans="1:41">
      <c r="A131" t="s">
        <v>176</v>
      </c>
      <c r="B131" s="18">
        <v>6039.8551612903202</v>
      </c>
      <c r="C131" s="2">
        <v>187235.51</v>
      </c>
      <c r="D131" s="3">
        <v>-92940.76</v>
      </c>
      <c r="E131" s="3">
        <v>94294.75</v>
      </c>
      <c r="F131" s="4">
        <v>0.50361574041163504</v>
      </c>
      <c r="G131" s="3">
        <v>96792.06</v>
      </c>
      <c r="H131" s="4">
        <v>0.51695354155843598</v>
      </c>
      <c r="I131" s="3">
        <v>-8.59</v>
      </c>
      <c r="J131" s="3">
        <v>-2488.7199999999998</v>
      </c>
      <c r="K131" s="3">
        <v>482.62</v>
      </c>
      <c r="L131" s="4">
        <v>2.5776093434413199E-3</v>
      </c>
      <c r="M131" s="3">
        <v>-3246.72</v>
      </c>
      <c r="N131" s="4">
        <v>-1.73403004590315E-2</v>
      </c>
      <c r="O131" s="3">
        <v>-45253</v>
      </c>
      <c r="P131" s="4">
        <v>-0.24169026484345801</v>
      </c>
      <c r="Q131" s="3">
        <v>-1438.11</v>
      </c>
      <c r="R131" s="4">
        <v>-7.6807545748132904E-3</v>
      </c>
      <c r="S131" s="5">
        <v>44839.54</v>
      </c>
      <c r="T131" s="6">
        <v>0.23948202987777301</v>
      </c>
      <c r="U131" s="3">
        <v>-8772.99</v>
      </c>
      <c r="V131" s="4">
        <v>-4.6855374816454402E-2</v>
      </c>
      <c r="W131" s="3">
        <v>36066.550000000003</v>
      </c>
      <c r="X131" s="4">
        <v>0.19262665506131799</v>
      </c>
      <c r="Y131" s="2">
        <v>-7834.9100000000099</v>
      </c>
      <c r="Z131" s="7">
        <v>-4.1845214083589197E-2</v>
      </c>
      <c r="AA131" s="3">
        <v>-5224.5200000000004</v>
      </c>
      <c r="AB131" s="4">
        <v>-2.7903467670208501E-2</v>
      </c>
      <c r="AC131" s="3">
        <v>-2610.3900000000099</v>
      </c>
      <c r="AD131" s="4">
        <v>-1.3941746413380701E-2</v>
      </c>
      <c r="AE131" s="2">
        <v>0</v>
      </c>
      <c r="AF131" s="7">
        <v>0</v>
      </c>
      <c r="AG131" s="8">
        <v>37004.629999999997</v>
      </c>
      <c r="AH131" s="9">
        <v>0.19763681579418299</v>
      </c>
      <c r="AI131" s="2">
        <v>28231.64</v>
      </c>
      <c r="AJ131" s="7">
        <v>0.150781440977729</v>
      </c>
      <c r="AK131" s="10">
        <v>41329</v>
      </c>
      <c r="AL131" s="26">
        <v>31</v>
      </c>
      <c r="AM131" t="s">
        <v>35</v>
      </c>
      <c r="AN131" s="32">
        <v>40252.300000000003</v>
      </c>
      <c r="AO131" s="27">
        <v>30561.39</v>
      </c>
    </row>
    <row r="132" spans="1:41">
      <c r="A132" t="s">
        <v>177</v>
      </c>
      <c r="B132" s="18">
        <v>389.20645161290298</v>
      </c>
      <c r="C132" s="2">
        <v>12065.4</v>
      </c>
      <c r="D132" s="3">
        <v>-7532.68</v>
      </c>
      <c r="E132" s="3">
        <v>4532.72</v>
      </c>
      <c r="F132" s="4">
        <v>0.375679214945215</v>
      </c>
      <c r="G132" s="3">
        <v>5216.08</v>
      </c>
      <c r="H132" s="4">
        <v>0.43231720456843498</v>
      </c>
      <c r="I132" s="3">
        <v>-683.36</v>
      </c>
      <c r="J132" s="3">
        <v>0</v>
      </c>
      <c r="K132" s="3">
        <v>-605.38</v>
      </c>
      <c r="L132" s="4">
        <v>-5.0174880236046902E-2</v>
      </c>
      <c r="M132" s="3">
        <v>0</v>
      </c>
      <c r="N132" s="4">
        <v>0</v>
      </c>
      <c r="O132" s="3">
        <v>0</v>
      </c>
      <c r="P132" s="4">
        <v>0</v>
      </c>
      <c r="Q132" s="3">
        <v>-1991.04</v>
      </c>
      <c r="R132" s="4">
        <v>-0.16502063752548601</v>
      </c>
      <c r="S132" s="5">
        <v>1936.3</v>
      </c>
      <c r="T132" s="6">
        <v>0.16048369718368199</v>
      </c>
      <c r="U132" s="3">
        <v>0</v>
      </c>
      <c r="V132" s="4">
        <v>0</v>
      </c>
      <c r="W132" s="3">
        <v>1936.3</v>
      </c>
      <c r="X132" s="4">
        <v>0.16048369718368199</v>
      </c>
      <c r="Y132" s="2">
        <v>-2103.1799999999998</v>
      </c>
      <c r="Z132" s="7">
        <v>-0.17431498334079301</v>
      </c>
      <c r="AA132" s="3">
        <v>-346.34</v>
      </c>
      <c r="AB132" s="4">
        <v>-2.8705223200225401E-2</v>
      </c>
      <c r="AC132" s="3">
        <v>-1756.84</v>
      </c>
      <c r="AD132" s="4">
        <v>-0.14560976014056701</v>
      </c>
      <c r="AE132" s="2">
        <v>0</v>
      </c>
      <c r="AF132" s="7">
        <v>0</v>
      </c>
      <c r="AG132" s="8">
        <v>-166.88000000000099</v>
      </c>
      <c r="AH132" s="9">
        <v>-1.38312861571105E-2</v>
      </c>
      <c r="AI132" s="2">
        <v>-166.88000000000099</v>
      </c>
      <c r="AJ132" s="7">
        <v>-1.38312861571105E-2</v>
      </c>
      <c r="AK132" s="10">
        <v>44775</v>
      </c>
      <c r="AL132" s="26">
        <v>31</v>
      </c>
      <c r="AM132" t="s">
        <v>39</v>
      </c>
      <c r="AN132" s="32">
        <v>-2635.9</v>
      </c>
      <c r="AO132" s="27">
        <v>-2635.9</v>
      </c>
    </row>
    <row r="133" spans="1:41">
      <c r="A133" t="s">
        <v>178</v>
      </c>
      <c r="B133" s="18">
        <v>263.24548387096797</v>
      </c>
      <c r="C133" s="2">
        <v>8160.61</v>
      </c>
      <c r="D133" s="3">
        <v>-5912.54</v>
      </c>
      <c r="E133" s="3">
        <v>2248.0700000000002</v>
      </c>
      <c r="F133" s="4">
        <v>0.27547818116537798</v>
      </c>
      <c r="G133" s="3">
        <v>2239.1799999999998</v>
      </c>
      <c r="H133" s="4">
        <v>0.27438880181751102</v>
      </c>
      <c r="I133" s="3">
        <v>0</v>
      </c>
      <c r="J133" s="3">
        <v>8.89</v>
      </c>
      <c r="K133" s="3">
        <v>-213.19</v>
      </c>
      <c r="L133" s="4">
        <v>-2.6124272572761099E-2</v>
      </c>
      <c r="M133" s="3">
        <v>-1457.05</v>
      </c>
      <c r="N133" s="4">
        <v>-0.178546701778421</v>
      </c>
      <c r="O133" s="3">
        <v>0</v>
      </c>
      <c r="P133" s="4">
        <v>0</v>
      </c>
      <c r="Q133" s="3">
        <v>-402.98</v>
      </c>
      <c r="R133" s="4">
        <v>-4.9381112441349399E-2</v>
      </c>
      <c r="S133" s="5">
        <v>174.849999999999</v>
      </c>
      <c r="T133" s="6">
        <v>2.1426094372846999E-2</v>
      </c>
      <c r="U133" s="3">
        <v>0</v>
      </c>
      <c r="V133" s="4">
        <v>0</v>
      </c>
      <c r="W133" s="3">
        <v>174.849999999999</v>
      </c>
      <c r="X133" s="4">
        <v>2.1426094372846999E-2</v>
      </c>
      <c r="Y133" s="2">
        <v>-619.03</v>
      </c>
      <c r="Z133" s="7">
        <v>-7.5855849011287099E-2</v>
      </c>
      <c r="AA133" s="3">
        <v>-135.63</v>
      </c>
      <c r="AB133" s="4">
        <v>-1.6620081096878798E-2</v>
      </c>
      <c r="AC133" s="3">
        <v>-483.4</v>
      </c>
      <c r="AD133" s="4">
        <v>-5.9235767914408301E-2</v>
      </c>
      <c r="AE133" s="2">
        <v>0</v>
      </c>
      <c r="AF133" s="7">
        <v>0</v>
      </c>
      <c r="AG133" s="8">
        <v>-444.18</v>
      </c>
      <c r="AH133" s="9">
        <v>-5.4429754638440103E-2</v>
      </c>
      <c r="AI133" s="2">
        <v>-444.18</v>
      </c>
      <c r="AJ133" s="7">
        <v>-5.4429754638440103E-2</v>
      </c>
      <c r="AK133" s="10">
        <v>44525</v>
      </c>
      <c r="AL133" s="26">
        <v>31</v>
      </c>
      <c r="AM133" t="s">
        <v>41</v>
      </c>
      <c r="AN133" s="32">
        <v>-407.20000000000101</v>
      </c>
      <c r="AO133" s="27">
        <v>-407.20000000000101</v>
      </c>
    </row>
    <row r="134" spans="1:41">
      <c r="A134" t="s">
        <v>179</v>
      </c>
      <c r="B134" s="18">
        <v>397.07516129032302</v>
      </c>
      <c r="C134" s="2">
        <v>12309.33</v>
      </c>
      <c r="D134" s="3">
        <v>-9253.01</v>
      </c>
      <c r="E134" s="3">
        <v>3056.32</v>
      </c>
      <c r="F134" s="4">
        <v>0.248292961517808</v>
      </c>
      <c r="G134" s="3">
        <v>3047.46</v>
      </c>
      <c r="H134" s="4">
        <v>0.247573182293431</v>
      </c>
      <c r="I134" s="3">
        <v>0</v>
      </c>
      <c r="J134" s="3">
        <v>8.86</v>
      </c>
      <c r="K134" s="3">
        <v>-228.75</v>
      </c>
      <c r="L134" s="4">
        <v>-1.85834647377233E-2</v>
      </c>
      <c r="M134" s="3">
        <v>-997.3</v>
      </c>
      <c r="N134" s="4">
        <v>-8.1019844296968194E-2</v>
      </c>
      <c r="O134" s="3">
        <v>0</v>
      </c>
      <c r="P134" s="4">
        <v>0</v>
      </c>
      <c r="Q134" s="3">
        <v>-402.98</v>
      </c>
      <c r="R134" s="4">
        <v>-3.2737768830634999E-2</v>
      </c>
      <c r="S134" s="5">
        <v>1427.29</v>
      </c>
      <c r="T134" s="6">
        <v>0.11595188365248101</v>
      </c>
      <c r="U134" s="3">
        <v>0</v>
      </c>
      <c r="V134" s="4">
        <v>0</v>
      </c>
      <c r="W134" s="3">
        <v>1427.29</v>
      </c>
      <c r="X134" s="4">
        <v>0.11595188365248101</v>
      </c>
      <c r="Y134" s="2">
        <v>-2202.64</v>
      </c>
      <c r="Z134" s="7">
        <v>-0.17894068970447599</v>
      </c>
      <c r="AA134" s="3">
        <v>-1753.04</v>
      </c>
      <c r="AB134" s="4">
        <v>-0.14241554983090099</v>
      </c>
      <c r="AC134" s="3">
        <v>-449.6</v>
      </c>
      <c r="AD134" s="4">
        <v>-3.6525139873575599E-2</v>
      </c>
      <c r="AE134" s="2">
        <v>0</v>
      </c>
      <c r="AF134" s="7">
        <v>0</v>
      </c>
      <c r="AG134" s="8">
        <v>-775.35000000000105</v>
      </c>
      <c r="AH134" s="9">
        <v>-6.2988806051994806E-2</v>
      </c>
      <c r="AI134" s="2">
        <v>-775.35000000000105</v>
      </c>
      <c r="AJ134" s="7">
        <v>-6.2988806051994806E-2</v>
      </c>
      <c r="AK134" s="10">
        <v>44405</v>
      </c>
      <c r="AL134" s="26">
        <v>31</v>
      </c>
      <c r="AM134" t="s">
        <v>41</v>
      </c>
      <c r="AN134" s="32">
        <v>716.76999999999896</v>
      </c>
      <c r="AO134" s="27">
        <v>716.76999999999896</v>
      </c>
    </row>
    <row r="135" spans="1:41">
      <c r="A135" t="s">
        <v>180</v>
      </c>
      <c r="B135" s="18">
        <v>3147.9651612903199</v>
      </c>
      <c r="C135" s="2">
        <v>97586.92</v>
      </c>
      <c r="D135" s="3">
        <v>-45644.39</v>
      </c>
      <c r="E135" s="3">
        <v>51942.53</v>
      </c>
      <c r="F135" s="4">
        <v>0.53226938610215402</v>
      </c>
      <c r="G135" s="3">
        <v>53871.89</v>
      </c>
      <c r="H135" s="4">
        <v>0.55204006848458798</v>
      </c>
      <c r="I135" s="3">
        <v>0</v>
      </c>
      <c r="J135" s="3">
        <v>-1929.36</v>
      </c>
      <c r="K135" s="3">
        <v>-155.66999999999999</v>
      </c>
      <c r="L135" s="4">
        <v>-1.5951932902483199E-3</v>
      </c>
      <c r="M135" s="3">
        <v>-2203.46</v>
      </c>
      <c r="N135" s="4">
        <v>-2.2579460444084098E-2</v>
      </c>
      <c r="O135" s="3">
        <v>0</v>
      </c>
      <c r="P135" s="4">
        <v>0</v>
      </c>
      <c r="Q135" s="3">
        <v>-3718.67</v>
      </c>
      <c r="R135" s="4">
        <v>-3.8106233909216497E-2</v>
      </c>
      <c r="S135" s="5">
        <v>45864.73</v>
      </c>
      <c r="T135" s="6">
        <v>0.46998849845860502</v>
      </c>
      <c r="U135" s="3">
        <v>0</v>
      </c>
      <c r="V135" s="4">
        <v>0</v>
      </c>
      <c r="W135" s="3">
        <v>45864.73</v>
      </c>
      <c r="X135" s="4">
        <v>0.46998849845860502</v>
      </c>
      <c r="Y135" s="2">
        <v>-18134.07</v>
      </c>
      <c r="Z135" s="7">
        <v>-0.18582480111064101</v>
      </c>
      <c r="AA135" s="3">
        <v>-14000.26</v>
      </c>
      <c r="AB135" s="4">
        <v>-0.14346451348193001</v>
      </c>
      <c r="AC135" s="3">
        <v>-4133.8100000000004</v>
      </c>
      <c r="AD135" s="4">
        <v>-4.2360287628710899E-2</v>
      </c>
      <c r="AE135" s="2">
        <v>0</v>
      </c>
      <c r="AF135" s="7">
        <v>0</v>
      </c>
      <c r="AG135" s="8">
        <v>27730.66</v>
      </c>
      <c r="AH135" s="9">
        <v>0.28416369734796398</v>
      </c>
      <c r="AI135" s="2">
        <v>27730.66</v>
      </c>
      <c r="AJ135" s="7">
        <v>0.28416369734796398</v>
      </c>
      <c r="AK135" s="10">
        <v>41055</v>
      </c>
      <c r="AL135" s="26">
        <v>31</v>
      </c>
      <c r="AM135" t="s">
        <v>35</v>
      </c>
      <c r="AN135" s="32">
        <v>30052.35</v>
      </c>
      <c r="AO135" s="27">
        <v>30052.35</v>
      </c>
    </row>
    <row r="136" spans="1:41">
      <c r="A136" t="s">
        <v>181</v>
      </c>
      <c r="B136" s="18">
        <v>434.11580645161303</v>
      </c>
      <c r="C136" s="2">
        <v>13457.59</v>
      </c>
      <c r="D136" s="3">
        <v>-11720.92</v>
      </c>
      <c r="E136" s="3">
        <v>1736.67</v>
      </c>
      <c r="F136" s="4">
        <v>0.12904762293991701</v>
      </c>
      <c r="G136" s="3">
        <v>5512.32</v>
      </c>
      <c r="H136" s="4">
        <v>0.40960677208920798</v>
      </c>
      <c r="I136" s="3">
        <v>-2003.15</v>
      </c>
      <c r="J136" s="3">
        <v>-1772.5</v>
      </c>
      <c r="K136" s="3">
        <v>-330.59</v>
      </c>
      <c r="L136" s="4">
        <v>-2.4565319644899299E-2</v>
      </c>
      <c r="M136" s="3">
        <v>-82.8</v>
      </c>
      <c r="N136" s="4">
        <v>-6.1526618064601498E-3</v>
      </c>
      <c r="O136" s="3">
        <v>0</v>
      </c>
      <c r="P136" s="4">
        <v>0</v>
      </c>
      <c r="Q136" s="3">
        <v>-2381.84</v>
      </c>
      <c r="R136" s="4">
        <v>-0.176988598998781</v>
      </c>
      <c r="S136" s="5">
        <v>-1058.56</v>
      </c>
      <c r="T136" s="6">
        <v>-7.8658957510222893E-2</v>
      </c>
      <c r="U136" s="3">
        <v>0</v>
      </c>
      <c r="V136" s="4">
        <v>0</v>
      </c>
      <c r="W136" s="3">
        <v>-1058.56</v>
      </c>
      <c r="X136" s="4">
        <v>-7.8658957510222893E-2</v>
      </c>
      <c r="Y136" s="2">
        <v>-1483.13</v>
      </c>
      <c r="Z136" s="7">
        <v>-0.110207696920474</v>
      </c>
      <c r="AA136" s="3">
        <v>-228.68</v>
      </c>
      <c r="AB136" s="4">
        <v>-1.6992641327310501E-2</v>
      </c>
      <c r="AC136" s="3">
        <v>-1254.45</v>
      </c>
      <c r="AD136" s="4">
        <v>-9.3215055593163398E-2</v>
      </c>
      <c r="AE136" s="2">
        <v>0</v>
      </c>
      <c r="AF136" s="7">
        <v>0</v>
      </c>
      <c r="AG136" s="8">
        <v>-2541.69</v>
      </c>
      <c r="AH136" s="9">
        <v>-0.188866654430697</v>
      </c>
      <c r="AI136" s="2">
        <v>-2541.69</v>
      </c>
      <c r="AJ136" s="7">
        <v>-0.188866654430697</v>
      </c>
      <c r="AK136" s="10">
        <v>44281</v>
      </c>
      <c r="AL136" s="26">
        <v>31</v>
      </c>
      <c r="AM136" t="s">
        <v>39</v>
      </c>
      <c r="AN136" s="32">
        <v>-5957.06</v>
      </c>
      <c r="AO136" s="27">
        <v>-5957.06</v>
      </c>
    </row>
    <row r="137" spans="1:41">
      <c r="A137" t="s">
        <v>182</v>
      </c>
      <c r="B137" s="18">
        <v>392.58387096774197</v>
      </c>
      <c r="C137" s="2">
        <v>12170.1</v>
      </c>
      <c r="D137" s="3">
        <v>-8044.52</v>
      </c>
      <c r="E137" s="3">
        <v>4125.58</v>
      </c>
      <c r="F137" s="4">
        <v>0.33899310605500399</v>
      </c>
      <c r="G137" s="3">
        <v>5594.21</v>
      </c>
      <c r="H137" s="4">
        <v>0.45966836755655299</v>
      </c>
      <c r="I137" s="3">
        <v>-1468.63</v>
      </c>
      <c r="J137" s="3">
        <v>0</v>
      </c>
      <c r="K137" s="3">
        <v>-90.78</v>
      </c>
      <c r="L137" s="4">
        <v>-7.4592649197623697E-3</v>
      </c>
      <c r="M137" s="3">
        <v>-576.11</v>
      </c>
      <c r="N137" s="4">
        <v>-4.7338148412913603E-2</v>
      </c>
      <c r="O137" s="3">
        <v>0</v>
      </c>
      <c r="P137" s="4">
        <v>0</v>
      </c>
      <c r="Q137" s="3">
        <v>-1758.13</v>
      </c>
      <c r="R137" s="4">
        <v>-0.14446306932564201</v>
      </c>
      <c r="S137" s="5">
        <v>1700.56</v>
      </c>
      <c r="T137" s="6">
        <v>0.13973262339668499</v>
      </c>
      <c r="U137" s="3">
        <v>0</v>
      </c>
      <c r="V137" s="4">
        <v>0</v>
      </c>
      <c r="W137" s="3">
        <v>1700.56</v>
      </c>
      <c r="X137" s="4">
        <v>0.13973262339668499</v>
      </c>
      <c r="Y137" s="2">
        <v>-1314.24</v>
      </c>
      <c r="Z137" s="7">
        <v>-0.107989252347968</v>
      </c>
      <c r="AA137" s="3">
        <v>-279.60000000000002</v>
      </c>
      <c r="AB137" s="4">
        <v>-2.2974338748243599E-2</v>
      </c>
      <c r="AC137" s="3">
        <v>-1034.6400000000001</v>
      </c>
      <c r="AD137" s="4">
        <v>-8.5014913599724004E-2</v>
      </c>
      <c r="AE137" s="2">
        <v>0</v>
      </c>
      <c r="AF137" s="7">
        <v>0</v>
      </c>
      <c r="AG137" s="8">
        <v>386.32</v>
      </c>
      <c r="AH137" s="9">
        <v>3.17433710487178E-2</v>
      </c>
      <c r="AI137" s="2">
        <v>386.32</v>
      </c>
      <c r="AJ137" s="7">
        <v>3.17433710487178E-2</v>
      </c>
      <c r="AK137" s="10">
        <v>44606</v>
      </c>
      <c r="AL137" s="26">
        <v>31</v>
      </c>
      <c r="AM137" t="s">
        <v>39</v>
      </c>
      <c r="AN137" s="32">
        <v>-857.780000000001</v>
      </c>
      <c r="AO137" s="27">
        <v>-857.780000000001</v>
      </c>
    </row>
    <row r="138" spans="1:41">
      <c r="A138" t="s">
        <v>183</v>
      </c>
      <c r="B138" s="18">
        <v>888.27258064516104</v>
      </c>
      <c r="C138" s="2">
        <v>27536.45</v>
      </c>
      <c r="D138" s="3">
        <v>-19503.23</v>
      </c>
      <c r="E138" s="3">
        <v>8033.22</v>
      </c>
      <c r="F138" s="4">
        <v>0.29173041550381401</v>
      </c>
      <c r="G138" s="3">
        <v>10534.82</v>
      </c>
      <c r="H138" s="4">
        <v>0.38257727484842802</v>
      </c>
      <c r="I138" s="3">
        <v>-1229.04</v>
      </c>
      <c r="J138" s="3">
        <v>-1272.56</v>
      </c>
      <c r="K138" s="3">
        <v>-183.03</v>
      </c>
      <c r="L138" s="4">
        <v>-6.6468262975074802E-3</v>
      </c>
      <c r="M138" s="3">
        <v>-193.3</v>
      </c>
      <c r="N138" s="4">
        <v>-7.0197865011648198E-3</v>
      </c>
      <c r="O138" s="3">
        <v>0</v>
      </c>
      <c r="P138" s="4">
        <v>0</v>
      </c>
      <c r="Q138" s="3">
        <v>-3236.1</v>
      </c>
      <c r="R138" s="4">
        <v>-0.11752059542896801</v>
      </c>
      <c r="S138" s="5">
        <v>4420.79</v>
      </c>
      <c r="T138" s="6">
        <v>0.16054320727617399</v>
      </c>
      <c r="U138" s="3">
        <v>0</v>
      </c>
      <c r="V138" s="4">
        <v>0</v>
      </c>
      <c r="W138" s="3">
        <v>4420.79</v>
      </c>
      <c r="X138" s="4">
        <v>0.16054320727617399</v>
      </c>
      <c r="Y138" s="2">
        <v>-2234.94</v>
      </c>
      <c r="Z138" s="7">
        <v>-8.1162967630177496E-2</v>
      </c>
      <c r="AA138" s="3">
        <v>-543.69000000000005</v>
      </c>
      <c r="AB138" s="4">
        <v>-1.9744375182712399E-2</v>
      </c>
      <c r="AC138" s="3">
        <v>-1691.25</v>
      </c>
      <c r="AD138" s="4">
        <v>-6.1418592447465101E-2</v>
      </c>
      <c r="AE138" s="2">
        <v>0</v>
      </c>
      <c r="AF138" s="7">
        <v>0</v>
      </c>
      <c r="AG138" s="8">
        <v>2185.85</v>
      </c>
      <c r="AH138" s="9">
        <v>7.93802396459964E-2</v>
      </c>
      <c r="AI138" s="2">
        <v>2185.85</v>
      </c>
      <c r="AJ138" s="7">
        <v>7.93802396459964E-2</v>
      </c>
      <c r="AK138" s="10">
        <v>45378</v>
      </c>
      <c r="AL138" s="26">
        <v>31</v>
      </c>
      <c r="AM138" t="s">
        <v>39</v>
      </c>
      <c r="AN138" s="32">
        <v>2144.88</v>
      </c>
      <c r="AO138" s="27">
        <v>2144.88</v>
      </c>
    </row>
    <row r="139" spans="1:41">
      <c r="A139" t="s">
        <v>184</v>
      </c>
      <c r="B139" s="18">
        <v>305.57709677419399</v>
      </c>
      <c r="C139" s="2">
        <v>9472.89</v>
      </c>
      <c r="D139" s="3">
        <v>-5668.66</v>
      </c>
      <c r="E139" s="3">
        <v>3804.23</v>
      </c>
      <c r="F139" s="4">
        <v>0.40159127784657001</v>
      </c>
      <c r="G139" s="3">
        <v>3941.32</v>
      </c>
      <c r="H139" s="4">
        <v>0.41606310217895498</v>
      </c>
      <c r="I139" s="3">
        <v>-742.81</v>
      </c>
      <c r="J139" s="3">
        <v>605.72</v>
      </c>
      <c r="K139" s="3">
        <v>-146.53</v>
      </c>
      <c r="L139" s="4">
        <v>-1.54683523190916E-2</v>
      </c>
      <c r="M139" s="3">
        <v>-287.35000000000002</v>
      </c>
      <c r="N139" s="4">
        <v>-3.03339318835118E-2</v>
      </c>
      <c r="O139" s="3">
        <v>0</v>
      </c>
      <c r="P139" s="4">
        <v>0</v>
      </c>
      <c r="Q139" s="3">
        <v>-2723.69</v>
      </c>
      <c r="R139" s="4">
        <v>-0.28752471526640799</v>
      </c>
      <c r="S139" s="5">
        <v>646.65999999999804</v>
      </c>
      <c r="T139" s="6">
        <v>6.8264278377559398E-2</v>
      </c>
      <c r="U139" s="3">
        <v>0</v>
      </c>
      <c r="V139" s="4">
        <v>0</v>
      </c>
      <c r="W139" s="3">
        <v>646.65999999999804</v>
      </c>
      <c r="X139" s="4">
        <v>6.8264278377559398E-2</v>
      </c>
      <c r="Y139" s="2">
        <v>-1975.99</v>
      </c>
      <c r="Z139" s="7">
        <v>-0.208594209370107</v>
      </c>
      <c r="AA139" s="3">
        <v>-293.7</v>
      </c>
      <c r="AB139" s="4">
        <v>-3.1004265857621099E-2</v>
      </c>
      <c r="AC139" s="3">
        <v>-1682.29</v>
      </c>
      <c r="AD139" s="4">
        <v>-0.177589943512486</v>
      </c>
      <c r="AE139" s="2">
        <v>0</v>
      </c>
      <c r="AF139" s="7">
        <v>0</v>
      </c>
      <c r="AG139" s="8">
        <v>-1329.33</v>
      </c>
      <c r="AH139" s="9">
        <v>-0.14032993099254801</v>
      </c>
      <c r="AI139" s="2">
        <v>-1329.33</v>
      </c>
      <c r="AJ139" s="7">
        <v>-0.14032993099254801</v>
      </c>
      <c r="AK139" s="10">
        <v>44470</v>
      </c>
      <c r="AL139" s="26">
        <v>31</v>
      </c>
      <c r="AM139" t="s">
        <v>39</v>
      </c>
      <c r="AN139" s="32">
        <v>-4152.8999999999996</v>
      </c>
      <c r="AO139" s="27">
        <v>-4152.8999999999996</v>
      </c>
    </row>
    <row r="140" spans="1:41">
      <c r="A140" t="s">
        <v>185</v>
      </c>
      <c r="B140" s="18">
        <v>236.81064516129001</v>
      </c>
      <c r="C140" s="2">
        <v>7341.13</v>
      </c>
      <c r="D140" s="3">
        <v>-4733.62</v>
      </c>
      <c r="E140" s="3">
        <v>2607.5100000000002</v>
      </c>
      <c r="F140" s="4">
        <v>0.35519191187187799</v>
      </c>
      <c r="G140" s="3">
        <v>3598.91</v>
      </c>
      <c r="H140" s="4">
        <v>0.49023924109776001</v>
      </c>
      <c r="I140" s="3">
        <v>-991.4</v>
      </c>
      <c r="J140" s="3">
        <v>0</v>
      </c>
      <c r="K140" s="3">
        <v>-547.53</v>
      </c>
      <c r="L140" s="4">
        <v>-7.4583885587096194E-2</v>
      </c>
      <c r="M140" s="3">
        <v>-35.42</v>
      </c>
      <c r="N140" s="4">
        <v>-4.8248702856372198E-3</v>
      </c>
      <c r="O140" s="3">
        <v>0</v>
      </c>
      <c r="P140" s="4">
        <v>0</v>
      </c>
      <c r="Q140" s="3">
        <v>-2013.09</v>
      </c>
      <c r="R140" s="4">
        <v>-0.27422072623696903</v>
      </c>
      <c r="S140" s="5">
        <v>11.4700000000005</v>
      </c>
      <c r="T140" s="6">
        <v>1.56242976217564E-3</v>
      </c>
      <c r="U140" s="3">
        <v>0</v>
      </c>
      <c r="V140" s="4">
        <v>0</v>
      </c>
      <c r="W140" s="3">
        <v>11.4700000000005</v>
      </c>
      <c r="X140" s="4">
        <v>1.56242976217564E-3</v>
      </c>
      <c r="Y140" s="2">
        <v>-3103.06</v>
      </c>
      <c r="Z140" s="7">
        <v>-0.42269514366316902</v>
      </c>
      <c r="AA140" s="3">
        <v>-863.26</v>
      </c>
      <c r="AB140" s="4">
        <v>-0.11759225078428</v>
      </c>
      <c r="AC140" s="3">
        <v>-2239.8000000000002</v>
      </c>
      <c r="AD140" s="4">
        <v>-0.30510289287888898</v>
      </c>
      <c r="AE140" s="2">
        <v>0</v>
      </c>
      <c r="AF140" s="7">
        <v>0</v>
      </c>
      <c r="AG140" s="8">
        <v>-3091.59</v>
      </c>
      <c r="AH140" s="9">
        <v>-0.42113271390099299</v>
      </c>
      <c r="AI140" s="2">
        <v>-3091.59</v>
      </c>
      <c r="AJ140" s="7">
        <v>-0.42113271390099299</v>
      </c>
      <c r="AK140" s="10">
        <v>44768</v>
      </c>
      <c r="AL140" s="26">
        <v>31</v>
      </c>
      <c r="AM140" t="s">
        <v>39</v>
      </c>
      <c r="AN140" s="32">
        <v>-4812.1000000000004</v>
      </c>
      <c r="AO140" s="27">
        <v>-4812.1000000000004</v>
      </c>
    </row>
    <row r="141" spans="1:41">
      <c r="A141" t="s">
        <v>186</v>
      </c>
      <c r="B141" s="18">
        <v>308.44225806451601</v>
      </c>
      <c r="C141" s="2">
        <v>9561.7099999999991</v>
      </c>
      <c r="D141" s="3">
        <v>-7296.26</v>
      </c>
      <c r="E141" s="3">
        <v>2265.4499999999998</v>
      </c>
      <c r="F141" s="4">
        <v>0.236929377694994</v>
      </c>
      <c r="G141" s="3">
        <v>4721.42</v>
      </c>
      <c r="H141" s="4">
        <v>0.49378406163750999</v>
      </c>
      <c r="I141" s="3">
        <v>-1490.34</v>
      </c>
      <c r="J141" s="3">
        <v>-965.63</v>
      </c>
      <c r="K141" s="3">
        <v>-950.26</v>
      </c>
      <c r="L141" s="4">
        <v>-9.9381805137365595E-2</v>
      </c>
      <c r="M141" s="3">
        <v>-239.67</v>
      </c>
      <c r="N141" s="4">
        <v>-2.5065600190760901E-2</v>
      </c>
      <c r="O141" s="3">
        <v>0</v>
      </c>
      <c r="P141" s="4">
        <v>0</v>
      </c>
      <c r="Q141" s="3">
        <v>-2219.54</v>
      </c>
      <c r="R141" s="4">
        <v>-0.232127935275176</v>
      </c>
      <c r="S141" s="5">
        <v>-1144.02</v>
      </c>
      <c r="T141" s="6">
        <v>-0.11964596290830801</v>
      </c>
      <c r="U141" s="3">
        <v>0</v>
      </c>
      <c r="V141" s="4">
        <v>0</v>
      </c>
      <c r="W141" s="3">
        <v>-1144.02</v>
      </c>
      <c r="X141" s="4">
        <v>-0.11964596290830801</v>
      </c>
      <c r="Y141" s="2">
        <v>-1907.55</v>
      </c>
      <c r="Z141" s="7">
        <v>-0.19949883441350999</v>
      </c>
      <c r="AA141" s="3">
        <v>-1006.45</v>
      </c>
      <c r="AB141" s="4">
        <v>-0.10525836905741801</v>
      </c>
      <c r="AC141" s="3">
        <v>-901.10000000000105</v>
      </c>
      <c r="AD141" s="4">
        <v>-9.4240465356092304E-2</v>
      </c>
      <c r="AE141" s="2">
        <v>0</v>
      </c>
      <c r="AF141" s="7">
        <v>0</v>
      </c>
      <c r="AG141" s="8">
        <v>-3051.57</v>
      </c>
      <c r="AH141" s="9">
        <v>-0.319144797321818</v>
      </c>
      <c r="AI141" s="2">
        <v>-3051.57</v>
      </c>
      <c r="AJ141" s="7">
        <v>-0.319144797321818</v>
      </c>
      <c r="AK141" s="10">
        <v>44499</v>
      </c>
      <c r="AL141" s="26">
        <v>31</v>
      </c>
      <c r="AM141" t="s">
        <v>39</v>
      </c>
      <c r="AN141" s="32">
        <v>-1487.15</v>
      </c>
      <c r="AO141" s="27">
        <v>-1487.15</v>
      </c>
    </row>
    <row r="142" spans="1:41">
      <c r="A142" t="s">
        <v>187</v>
      </c>
      <c r="B142" s="18">
        <v>1904.9716129032299</v>
      </c>
      <c r="C142" s="2">
        <v>59054.12</v>
      </c>
      <c r="D142" s="3">
        <v>-35725</v>
      </c>
      <c r="E142" s="3">
        <v>23329.119999999999</v>
      </c>
      <c r="F142" s="4">
        <v>0.39504644214493401</v>
      </c>
      <c r="G142" s="3">
        <v>26231.79</v>
      </c>
      <c r="H142" s="4">
        <v>0.444199151557927</v>
      </c>
      <c r="I142" s="3">
        <v>-2642.28</v>
      </c>
      <c r="J142" s="3">
        <v>-260.39</v>
      </c>
      <c r="K142" s="3">
        <v>-280.66000000000003</v>
      </c>
      <c r="L142" s="4">
        <v>-4.7525896584353503E-3</v>
      </c>
      <c r="M142" s="3">
        <v>-607.41</v>
      </c>
      <c r="N142" s="4">
        <v>-1.02856498411965E-2</v>
      </c>
      <c r="O142" s="3">
        <v>0</v>
      </c>
      <c r="P142" s="4">
        <v>0</v>
      </c>
      <c r="Q142" s="3">
        <v>-6895.22</v>
      </c>
      <c r="R142" s="4">
        <v>-0.11676103208379</v>
      </c>
      <c r="S142" s="5">
        <v>15545.83</v>
      </c>
      <c r="T142" s="6">
        <v>0.26324717056151198</v>
      </c>
      <c r="U142" s="3">
        <v>0</v>
      </c>
      <c r="V142" s="4">
        <v>0</v>
      </c>
      <c r="W142" s="3">
        <v>15545.83</v>
      </c>
      <c r="X142" s="4">
        <v>0.26324717056151198</v>
      </c>
      <c r="Y142" s="2">
        <v>-5743.05</v>
      </c>
      <c r="Z142" s="7">
        <v>-9.7250623665207397E-2</v>
      </c>
      <c r="AA142" s="3">
        <v>-2530.25</v>
      </c>
      <c r="AB142" s="4">
        <v>-4.2846290826110002E-2</v>
      </c>
      <c r="AC142" s="3">
        <v>-3212.8</v>
      </c>
      <c r="AD142" s="4">
        <v>-5.4404332839097402E-2</v>
      </c>
      <c r="AE142" s="2">
        <v>0</v>
      </c>
      <c r="AF142" s="7">
        <v>0</v>
      </c>
      <c r="AG142" s="8">
        <v>9802.7800000000207</v>
      </c>
      <c r="AH142" s="9">
        <v>0.165996546896305</v>
      </c>
      <c r="AI142" s="2">
        <v>9802.7800000000207</v>
      </c>
      <c r="AJ142" s="7">
        <v>0.165996546896305</v>
      </c>
      <c r="AK142" s="10">
        <v>43760</v>
      </c>
      <c r="AL142" s="26">
        <v>31</v>
      </c>
      <c r="AM142" t="s">
        <v>37</v>
      </c>
      <c r="AN142" s="32">
        <v>6151.8199999999897</v>
      </c>
      <c r="AO142" s="27">
        <v>6151.8199999999897</v>
      </c>
    </row>
    <row r="143" spans="1:41">
      <c r="A143" t="s">
        <v>188</v>
      </c>
      <c r="B143" s="18">
        <v>1515.99322580645</v>
      </c>
      <c r="C143" s="2">
        <v>46995.79</v>
      </c>
      <c r="D143" s="3">
        <v>-28846.82</v>
      </c>
      <c r="E143" s="3">
        <v>18148.97</v>
      </c>
      <c r="F143" s="4">
        <v>0.38618288999929601</v>
      </c>
      <c r="G143" s="3">
        <v>21857.24</v>
      </c>
      <c r="H143" s="4">
        <v>0.46508931970289302</v>
      </c>
      <c r="I143" s="3">
        <v>-2153.36</v>
      </c>
      <c r="J143" s="3">
        <v>-1554.91</v>
      </c>
      <c r="K143" s="3">
        <v>266.19</v>
      </c>
      <c r="L143" s="4">
        <v>5.6641243822052999E-3</v>
      </c>
      <c r="M143" s="3">
        <v>0</v>
      </c>
      <c r="N143" s="4">
        <v>0</v>
      </c>
      <c r="O143" s="3">
        <v>0</v>
      </c>
      <c r="P143" s="4">
        <v>0</v>
      </c>
      <c r="Q143" s="3">
        <v>0</v>
      </c>
      <c r="R143" s="4">
        <v>0</v>
      </c>
      <c r="S143" s="5">
        <v>18415.16</v>
      </c>
      <c r="T143" s="6">
        <v>0.39184701438150099</v>
      </c>
      <c r="U143" s="3">
        <v>0</v>
      </c>
      <c r="V143" s="4">
        <v>0</v>
      </c>
      <c r="W143" s="3">
        <v>18415.16</v>
      </c>
      <c r="X143" s="4">
        <v>0.39184701438150099</v>
      </c>
      <c r="Y143" s="2">
        <v>-12105.17</v>
      </c>
      <c r="Z143" s="7">
        <v>-0.257579881091476</v>
      </c>
      <c r="AA143" s="3">
        <v>-11006.15</v>
      </c>
      <c r="AB143" s="4">
        <v>-0.23419438209252399</v>
      </c>
      <c r="AC143" s="3">
        <v>-1099.02</v>
      </c>
      <c r="AD143" s="4">
        <v>-2.3385498998952901E-2</v>
      </c>
      <c r="AE143" s="2">
        <v>0</v>
      </c>
      <c r="AF143" s="7">
        <v>0</v>
      </c>
      <c r="AG143" s="8">
        <v>6309.9900000000098</v>
      </c>
      <c r="AH143" s="9">
        <v>0.13426713329002499</v>
      </c>
      <c r="AI143" s="2">
        <v>6309.9900000000098</v>
      </c>
      <c r="AJ143" s="7">
        <v>0.13426713329002499</v>
      </c>
      <c r="AK143" s="10">
        <v>44489</v>
      </c>
      <c r="AL143" s="26">
        <v>31</v>
      </c>
      <c r="AM143" t="s">
        <v>42</v>
      </c>
      <c r="AN143" s="32">
        <v>5188.3500000000004</v>
      </c>
      <c r="AO143" s="27">
        <v>5188.3500000000004</v>
      </c>
    </row>
    <row r="144" spans="1:41">
      <c r="A144" t="s">
        <v>189</v>
      </c>
      <c r="B144" s="18">
        <v>595.17709677419396</v>
      </c>
      <c r="C144" s="2">
        <v>18450.490000000002</v>
      </c>
      <c r="D144" s="3">
        <v>-17966.32</v>
      </c>
      <c r="E144" s="3">
        <v>484.17000000000201</v>
      </c>
      <c r="F144" s="4">
        <v>2.62415794919269E-2</v>
      </c>
      <c r="G144" s="3">
        <v>7181.62</v>
      </c>
      <c r="H144" s="4">
        <v>0.38923735900780998</v>
      </c>
      <c r="I144" s="3">
        <v>-1879.36</v>
      </c>
      <c r="J144" s="3">
        <v>-4818.09</v>
      </c>
      <c r="K144" s="3">
        <v>-898.03</v>
      </c>
      <c r="L144" s="4">
        <v>-4.8672420082068298E-2</v>
      </c>
      <c r="M144" s="3">
        <v>-22.32</v>
      </c>
      <c r="N144" s="4">
        <v>-1.2097239693905099E-3</v>
      </c>
      <c r="O144" s="3">
        <v>0</v>
      </c>
      <c r="P144" s="4">
        <v>0</v>
      </c>
      <c r="Q144" s="3">
        <v>-402.98</v>
      </c>
      <c r="R144" s="4">
        <v>-2.1841154354166201E-2</v>
      </c>
      <c r="S144" s="5">
        <v>-839.15999999999701</v>
      </c>
      <c r="T144" s="6">
        <v>-4.5481718913698101E-2</v>
      </c>
      <c r="U144" s="3">
        <v>0</v>
      </c>
      <c r="V144" s="4">
        <v>0</v>
      </c>
      <c r="W144" s="3">
        <v>-839.15999999999701</v>
      </c>
      <c r="X144" s="4">
        <v>-4.5481718913698101E-2</v>
      </c>
      <c r="Y144" s="2">
        <v>-1960.14</v>
      </c>
      <c r="Z144" s="7">
        <v>-0.106237828914029</v>
      </c>
      <c r="AA144" s="3">
        <v>-721.06</v>
      </c>
      <c r="AB144" s="4">
        <v>-3.9080804900032497E-2</v>
      </c>
      <c r="AC144" s="3">
        <v>-1239.08</v>
      </c>
      <c r="AD144" s="4">
        <v>-6.7157024013996397E-2</v>
      </c>
      <c r="AE144" s="2">
        <v>0</v>
      </c>
      <c r="AF144" s="7">
        <v>0</v>
      </c>
      <c r="AG144" s="8">
        <v>-2799.3</v>
      </c>
      <c r="AH144" s="9">
        <v>-0.15171954782772701</v>
      </c>
      <c r="AI144" s="2">
        <v>-2799.3</v>
      </c>
      <c r="AJ144" s="7">
        <v>-0.15171954782772701</v>
      </c>
      <c r="AK144" s="10">
        <v>44378</v>
      </c>
      <c r="AL144" s="26">
        <v>31</v>
      </c>
      <c r="AM144" t="s">
        <v>39</v>
      </c>
      <c r="AN144" s="32">
        <v>3043.61</v>
      </c>
      <c r="AO144" s="27">
        <v>3043.61</v>
      </c>
    </row>
    <row r="145" spans="1:41">
      <c r="A145" t="s">
        <v>190</v>
      </c>
      <c r="B145" s="18">
        <v>5584.0216129032297</v>
      </c>
      <c r="C145" s="2">
        <v>173104.67</v>
      </c>
      <c r="D145" s="3">
        <v>-91316.47</v>
      </c>
      <c r="E145" s="3">
        <v>81788.2</v>
      </c>
      <c r="F145" s="4">
        <v>0.47247829882348102</v>
      </c>
      <c r="G145" s="3">
        <v>84931.55</v>
      </c>
      <c r="H145" s="4">
        <v>0.49063696548452501</v>
      </c>
      <c r="I145" s="3">
        <v>-3770.37</v>
      </c>
      <c r="J145" s="3">
        <v>627.02</v>
      </c>
      <c r="K145" s="3">
        <v>-37.44</v>
      </c>
      <c r="L145" s="4">
        <v>-2.1628532609778799E-4</v>
      </c>
      <c r="M145" s="3">
        <v>-65.510000000000005</v>
      </c>
      <c r="N145" s="4">
        <v>-3.7844155215454298E-4</v>
      </c>
      <c r="O145" s="3">
        <v>-59850</v>
      </c>
      <c r="P145" s="4">
        <v>-0.34574457176689699</v>
      </c>
      <c r="Q145" s="3">
        <v>-5546.42</v>
      </c>
      <c r="R145" s="4">
        <v>-3.2040845576263202E-2</v>
      </c>
      <c r="S145" s="5">
        <v>16288.83</v>
      </c>
      <c r="T145" s="6">
        <v>9.4098154602068398E-2</v>
      </c>
      <c r="U145" s="3">
        <v>-11413.44</v>
      </c>
      <c r="V145" s="4">
        <v>-6.5933749794271898E-2</v>
      </c>
      <c r="W145" s="3">
        <v>4875.3900000000303</v>
      </c>
      <c r="X145" s="4">
        <v>2.81644048077965E-2</v>
      </c>
      <c r="Y145" s="2">
        <v>-8434.1600000000308</v>
      </c>
      <c r="Z145" s="7">
        <v>-4.8722891184853803E-2</v>
      </c>
      <c r="AA145" s="3">
        <v>-3869.29</v>
      </c>
      <c r="AB145" s="4">
        <v>-2.23523143540841E-2</v>
      </c>
      <c r="AC145" s="3">
        <v>-4564.8700000000299</v>
      </c>
      <c r="AD145" s="4">
        <v>-2.6370576830769699E-2</v>
      </c>
      <c r="AE145" s="2">
        <v>0</v>
      </c>
      <c r="AF145" s="7">
        <v>0</v>
      </c>
      <c r="AG145" s="8">
        <v>7854.67</v>
      </c>
      <c r="AH145" s="9">
        <v>4.5375263417214498E-2</v>
      </c>
      <c r="AI145" s="2">
        <v>-3558.77</v>
      </c>
      <c r="AJ145" s="7">
        <v>-2.0558486377057299E-2</v>
      </c>
      <c r="AK145" s="10">
        <v>43647</v>
      </c>
      <c r="AL145" s="26">
        <v>31</v>
      </c>
      <c r="AM145" t="s">
        <v>31</v>
      </c>
      <c r="AN145" s="32">
        <v>15445.06</v>
      </c>
      <c r="AO145" s="27">
        <v>4769.70999999996</v>
      </c>
    </row>
    <row r="146" spans="1:41">
      <c r="A146" t="s">
        <v>191</v>
      </c>
      <c r="B146" s="18">
        <v>261.667741935484</v>
      </c>
      <c r="C146" s="2">
        <v>8111.7</v>
      </c>
      <c r="D146" s="3">
        <v>-8811.56</v>
      </c>
      <c r="E146" s="3">
        <v>-699.86000000000104</v>
      </c>
      <c r="F146" s="4">
        <v>-8.6277845581074306E-2</v>
      </c>
      <c r="G146" s="3">
        <v>2822</v>
      </c>
      <c r="H146" s="4">
        <v>0.34789255026689803</v>
      </c>
      <c r="I146" s="3">
        <v>-2054.98</v>
      </c>
      <c r="J146" s="3">
        <v>-1466.88</v>
      </c>
      <c r="K146" s="3">
        <v>-179.56</v>
      </c>
      <c r="L146" s="4">
        <v>-2.2135927117620201E-2</v>
      </c>
      <c r="M146" s="3">
        <v>0</v>
      </c>
      <c r="N146" s="4">
        <v>0</v>
      </c>
      <c r="O146" s="3">
        <v>0</v>
      </c>
      <c r="P146" s="4">
        <v>0</v>
      </c>
      <c r="Q146" s="3">
        <v>-2452.65</v>
      </c>
      <c r="R146" s="4">
        <v>-0.30235955471726</v>
      </c>
      <c r="S146" s="5">
        <v>-3332.07</v>
      </c>
      <c r="T146" s="6">
        <v>-0.41077332741595501</v>
      </c>
      <c r="U146" s="3">
        <v>0</v>
      </c>
      <c r="V146" s="4">
        <v>0</v>
      </c>
      <c r="W146" s="3">
        <v>-3332.07</v>
      </c>
      <c r="X146" s="4">
        <v>-0.41077332741595501</v>
      </c>
      <c r="Y146" s="2">
        <v>-2608.0700000000002</v>
      </c>
      <c r="Z146" s="7">
        <v>-0.32151953351332002</v>
      </c>
      <c r="AA146" s="3">
        <v>-305.07</v>
      </c>
      <c r="AB146" s="4">
        <v>-3.76086393727579E-2</v>
      </c>
      <c r="AC146" s="3">
        <v>-2303</v>
      </c>
      <c r="AD146" s="4">
        <v>-0.28391089414056297</v>
      </c>
      <c r="AE146" s="2">
        <v>0</v>
      </c>
      <c r="AF146" s="7">
        <v>0</v>
      </c>
      <c r="AG146" s="8">
        <v>-5940.14</v>
      </c>
      <c r="AH146" s="9">
        <v>-0.73229286092927504</v>
      </c>
      <c r="AI146" s="2">
        <v>-5940.14</v>
      </c>
      <c r="AJ146" s="7">
        <v>-0.73229286092927504</v>
      </c>
      <c r="AK146" s="10">
        <v>44429</v>
      </c>
      <c r="AL146" s="26">
        <v>31</v>
      </c>
      <c r="AM146" t="s">
        <v>39</v>
      </c>
      <c r="AN146" s="32">
        <v>-3717</v>
      </c>
      <c r="AO146" s="27">
        <v>-3717</v>
      </c>
    </row>
    <row r="147" spans="1:41">
      <c r="A147" t="s">
        <v>192</v>
      </c>
      <c r="B147" s="18">
        <v>469.21967741935498</v>
      </c>
      <c r="C147" s="2">
        <v>14545.81</v>
      </c>
      <c r="D147" s="3">
        <v>-10192.959999999999</v>
      </c>
      <c r="E147" s="3">
        <v>4352.8500000000004</v>
      </c>
      <c r="F147" s="4">
        <v>0.29925112455064401</v>
      </c>
      <c r="G147" s="3">
        <v>6104.43</v>
      </c>
      <c r="H147" s="4">
        <v>0.41966930683131398</v>
      </c>
      <c r="I147" s="3">
        <v>-1751.75</v>
      </c>
      <c r="J147" s="3">
        <v>0.17</v>
      </c>
      <c r="K147" s="3">
        <v>-361.28</v>
      </c>
      <c r="L147" s="4">
        <v>-2.4837393036207699E-2</v>
      </c>
      <c r="M147" s="3">
        <v>-149.6</v>
      </c>
      <c r="N147" s="4">
        <v>-1.0284748666454501E-2</v>
      </c>
      <c r="O147" s="3">
        <v>0</v>
      </c>
      <c r="P147" s="4">
        <v>0</v>
      </c>
      <c r="Q147" s="3">
        <v>-2825.31</v>
      </c>
      <c r="R147" s="4">
        <v>-0.19423531587446799</v>
      </c>
      <c r="S147" s="5">
        <v>1016.66</v>
      </c>
      <c r="T147" s="6">
        <v>6.9893666973513402E-2</v>
      </c>
      <c r="U147" s="3">
        <v>0</v>
      </c>
      <c r="V147" s="4">
        <v>0</v>
      </c>
      <c r="W147" s="3">
        <v>1016.66</v>
      </c>
      <c r="X147" s="4">
        <v>6.9893666973513402E-2</v>
      </c>
      <c r="Y147" s="2">
        <v>-3138.39</v>
      </c>
      <c r="Z147" s="7">
        <v>-0.21575903988846301</v>
      </c>
      <c r="AA147" s="3">
        <v>-1910.06</v>
      </c>
      <c r="AB147" s="4">
        <v>-0.131313416028396</v>
      </c>
      <c r="AC147" s="3">
        <v>-1228.33</v>
      </c>
      <c r="AD147" s="4">
        <v>-8.4445623860066904E-2</v>
      </c>
      <c r="AE147" s="2">
        <v>0</v>
      </c>
      <c r="AF147" s="7">
        <v>0</v>
      </c>
      <c r="AG147" s="8">
        <v>-2121.73</v>
      </c>
      <c r="AH147" s="9">
        <v>-0.145865372914949</v>
      </c>
      <c r="AI147" s="2">
        <v>-2121.73</v>
      </c>
      <c r="AJ147" s="7">
        <v>-0.145865372914949</v>
      </c>
      <c r="AK147" s="10">
        <v>44471</v>
      </c>
      <c r="AL147" s="26">
        <v>31</v>
      </c>
      <c r="AM147" t="s">
        <v>39</v>
      </c>
      <c r="AN147" s="32">
        <v>-1682.84</v>
      </c>
      <c r="AO147" s="27">
        <v>-1682.84</v>
      </c>
    </row>
    <row r="148" spans="1:41">
      <c r="A148" t="s">
        <v>193</v>
      </c>
      <c r="B148" s="18">
        <v>1900</v>
      </c>
      <c r="C148" s="2">
        <v>58900</v>
      </c>
      <c r="D148" s="3">
        <v>-28262.91</v>
      </c>
      <c r="E148" s="3">
        <v>30637.09</v>
      </c>
      <c r="F148" s="4">
        <v>0.52015432937181705</v>
      </c>
      <c r="G148" s="3">
        <v>31334.81</v>
      </c>
      <c r="H148" s="4">
        <v>0.53200016977928699</v>
      </c>
      <c r="I148" s="3">
        <v>0</v>
      </c>
      <c r="J148" s="3">
        <v>-697.72</v>
      </c>
      <c r="K148" s="3">
        <v>123.39</v>
      </c>
      <c r="L148" s="4">
        <v>2.09490662139219E-3</v>
      </c>
      <c r="M148" s="3">
        <v>0</v>
      </c>
      <c r="N148" s="4">
        <v>0</v>
      </c>
      <c r="O148" s="3">
        <v>0</v>
      </c>
      <c r="P148" s="4">
        <v>0</v>
      </c>
      <c r="Q148" s="3">
        <v>0</v>
      </c>
      <c r="R148" s="4">
        <v>0</v>
      </c>
      <c r="S148" s="5">
        <v>30760.48</v>
      </c>
      <c r="T148" s="6">
        <v>0.52224923599320905</v>
      </c>
      <c r="U148" s="3">
        <v>0</v>
      </c>
      <c r="V148" s="4">
        <v>0</v>
      </c>
      <c r="W148" s="3">
        <v>30760.48</v>
      </c>
      <c r="X148" s="4">
        <v>0.52224923599320905</v>
      </c>
      <c r="Y148" s="2">
        <v>-3942.3</v>
      </c>
      <c r="Z148" s="7">
        <v>-6.6932088285229202E-2</v>
      </c>
      <c r="AA148" s="3">
        <v>-862.79</v>
      </c>
      <c r="AB148" s="4">
        <v>-1.46483870967742E-2</v>
      </c>
      <c r="AC148" s="3">
        <v>-3079.51</v>
      </c>
      <c r="AD148" s="4">
        <v>-5.2283701188454997E-2</v>
      </c>
      <c r="AE148" s="2">
        <v>0</v>
      </c>
      <c r="AF148" s="7">
        <v>0</v>
      </c>
      <c r="AG148" s="8">
        <v>26818.18</v>
      </c>
      <c r="AH148" s="9">
        <v>0.45531714770797999</v>
      </c>
      <c r="AI148" s="2">
        <v>26818.18</v>
      </c>
      <c r="AJ148" s="7">
        <v>0.45531714770797999</v>
      </c>
      <c r="AK148" s="10">
        <v>42415</v>
      </c>
      <c r="AL148" s="26">
        <v>31</v>
      </c>
      <c r="AM148" t="s">
        <v>36</v>
      </c>
      <c r="AN148" s="32">
        <v>26431.17</v>
      </c>
      <c r="AO148" s="27">
        <v>26431.17</v>
      </c>
    </row>
    <row r="149" spans="1:41">
      <c r="A149" t="s">
        <v>194</v>
      </c>
      <c r="B149" s="18">
        <v>469.39967741935499</v>
      </c>
      <c r="C149" s="2">
        <v>14551.39</v>
      </c>
      <c r="D149" s="3">
        <v>-12141.81</v>
      </c>
      <c r="E149" s="3">
        <v>2409.58</v>
      </c>
      <c r="F149" s="4">
        <v>0.165591053500731</v>
      </c>
      <c r="G149" s="3">
        <v>5148.95</v>
      </c>
      <c r="H149" s="4">
        <v>0.35384592124876002</v>
      </c>
      <c r="I149" s="3">
        <v>-1042.6099999999999</v>
      </c>
      <c r="J149" s="3">
        <v>-1696.76</v>
      </c>
      <c r="K149" s="3">
        <v>-487.18</v>
      </c>
      <c r="L149" s="4">
        <v>-3.3479963082564602E-2</v>
      </c>
      <c r="M149" s="3">
        <v>-39.4</v>
      </c>
      <c r="N149" s="4">
        <v>-2.7076451115666598E-3</v>
      </c>
      <c r="O149" s="3">
        <v>0</v>
      </c>
      <c r="P149" s="4">
        <v>0</v>
      </c>
      <c r="Q149" s="3">
        <v>-1999.34</v>
      </c>
      <c r="R149" s="4">
        <v>-0.13739855780100699</v>
      </c>
      <c r="S149" s="5">
        <v>-116.340000000001</v>
      </c>
      <c r="T149" s="6">
        <v>-7.9951124944078206E-3</v>
      </c>
      <c r="U149" s="3">
        <v>0</v>
      </c>
      <c r="V149" s="4">
        <v>0</v>
      </c>
      <c r="W149" s="3">
        <v>-116.340000000001</v>
      </c>
      <c r="X149" s="4">
        <v>-7.9951124944078206E-3</v>
      </c>
      <c r="Y149" s="2">
        <v>-1470.29</v>
      </c>
      <c r="Z149" s="7">
        <v>-0.101041206372725</v>
      </c>
      <c r="AA149" s="3">
        <v>-239.12</v>
      </c>
      <c r="AB149" s="4">
        <v>-1.6432794392838099E-2</v>
      </c>
      <c r="AC149" s="3">
        <v>-1231.17</v>
      </c>
      <c r="AD149" s="4">
        <v>-8.4608411979886403E-2</v>
      </c>
      <c r="AE149" s="2">
        <v>0</v>
      </c>
      <c r="AF149" s="7">
        <v>0</v>
      </c>
      <c r="AG149" s="8">
        <v>-1586.63</v>
      </c>
      <c r="AH149" s="9">
        <v>-0.109036318867132</v>
      </c>
      <c r="AI149" s="2">
        <v>-1586.63</v>
      </c>
      <c r="AJ149" s="7">
        <v>-0.109036318867132</v>
      </c>
      <c r="AK149" s="10">
        <v>44786</v>
      </c>
      <c r="AL149" s="26">
        <v>31</v>
      </c>
      <c r="AM149" t="s">
        <v>39</v>
      </c>
      <c r="AN149" s="32">
        <v>167.72</v>
      </c>
      <c r="AO149" s="27">
        <v>167.72</v>
      </c>
    </row>
    <row r="150" spans="1:41">
      <c r="A150" t="s">
        <v>195</v>
      </c>
      <c r="B150" s="18">
        <v>268.91806451612899</v>
      </c>
      <c r="C150" s="2">
        <v>8336.4599999999991</v>
      </c>
      <c r="D150" s="3">
        <v>-5286.16</v>
      </c>
      <c r="E150" s="3">
        <v>3050.3</v>
      </c>
      <c r="F150" s="4">
        <v>0.36589871480220598</v>
      </c>
      <c r="G150" s="3">
        <v>3825.54</v>
      </c>
      <c r="H150" s="4">
        <v>0.45889262348766702</v>
      </c>
      <c r="I150" s="3">
        <v>-703.45</v>
      </c>
      <c r="J150" s="3">
        <v>-71.790000000000006</v>
      </c>
      <c r="K150" s="3">
        <v>-100.78</v>
      </c>
      <c r="L150" s="4">
        <v>-1.20890641831185E-2</v>
      </c>
      <c r="M150" s="3">
        <v>-200.29</v>
      </c>
      <c r="N150" s="4">
        <v>-2.4025785525270901E-2</v>
      </c>
      <c r="O150" s="3">
        <v>0</v>
      </c>
      <c r="P150" s="4">
        <v>0</v>
      </c>
      <c r="Q150" s="3">
        <v>-3102.28</v>
      </c>
      <c r="R150" s="4">
        <v>-0.37213397533245501</v>
      </c>
      <c r="S150" s="5">
        <v>-353.05000000000098</v>
      </c>
      <c r="T150" s="6">
        <v>-4.2350110238638598E-2</v>
      </c>
      <c r="U150" s="3">
        <v>0</v>
      </c>
      <c r="V150" s="4">
        <v>0</v>
      </c>
      <c r="W150" s="3">
        <v>-353.05000000000098</v>
      </c>
      <c r="X150" s="4">
        <v>-4.2350110238638598E-2</v>
      </c>
      <c r="Y150" s="2">
        <v>-2591.5700000000002</v>
      </c>
      <c r="Z150" s="7">
        <v>-0.310871760915305</v>
      </c>
      <c r="AA150" s="3">
        <v>-1230.32</v>
      </c>
      <c r="AB150" s="4">
        <v>-0.147583026848326</v>
      </c>
      <c r="AC150" s="3">
        <v>-1361.25</v>
      </c>
      <c r="AD150" s="4">
        <v>-0.163288734066978</v>
      </c>
      <c r="AE150" s="2">
        <v>0</v>
      </c>
      <c r="AF150" s="7">
        <v>0</v>
      </c>
      <c r="AG150" s="8">
        <v>-2944.62</v>
      </c>
      <c r="AH150" s="9">
        <v>-0.35322187115394299</v>
      </c>
      <c r="AI150" s="2">
        <v>-2944.62</v>
      </c>
      <c r="AJ150" s="7">
        <v>-0.35322187115394299</v>
      </c>
      <c r="AK150" s="10">
        <v>44312</v>
      </c>
      <c r="AL150" s="26">
        <v>31</v>
      </c>
      <c r="AM150" t="s">
        <v>39</v>
      </c>
      <c r="AN150" s="32">
        <v>-2588.62</v>
      </c>
      <c r="AO150" s="27">
        <v>-2588.62</v>
      </c>
    </row>
    <row r="151" spans="1:41">
      <c r="A151" t="s">
        <v>196</v>
      </c>
      <c r="B151" s="18">
        <v>295.87</v>
      </c>
      <c r="C151" s="2">
        <v>9171.9699999999993</v>
      </c>
      <c r="D151" s="3">
        <v>-4784.99</v>
      </c>
      <c r="E151" s="3">
        <v>4386.9799999999996</v>
      </c>
      <c r="F151" s="4">
        <v>0.47830291638546601</v>
      </c>
      <c r="G151" s="3">
        <v>4413.97</v>
      </c>
      <c r="H151" s="4">
        <v>0.48124557755858299</v>
      </c>
      <c r="I151" s="3">
        <v>-848.55</v>
      </c>
      <c r="J151" s="3">
        <v>821.56</v>
      </c>
      <c r="K151" s="3">
        <v>-316.08</v>
      </c>
      <c r="L151" s="4">
        <v>-3.4461516991442398E-2</v>
      </c>
      <c r="M151" s="3">
        <v>-232.38</v>
      </c>
      <c r="N151" s="4">
        <v>-2.5335887492000098E-2</v>
      </c>
      <c r="O151" s="3">
        <v>0</v>
      </c>
      <c r="P151" s="4">
        <v>0</v>
      </c>
      <c r="Q151" s="3">
        <v>-2668.43</v>
      </c>
      <c r="R151" s="4">
        <v>-0.29093313650175501</v>
      </c>
      <c r="S151" s="5">
        <v>1170.0899999999999</v>
      </c>
      <c r="T151" s="6">
        <v>0.127572375400268</v>
      </c>
      <c r="U151" s="3">
        <v>0</v>
      </c>
      <c r="V151" s="4">
        <v>0</v>
      </c>
      <c r="W151" s="3">
        <v>1170.0899999999999</v>
      </c>
      <c r="X151" s="4">
        <v>0.127572375400268</v>
      </c>
      <c r="Y151" s="2">
        <v>-1480.44</v>
      </c>
      <c r="Z151" s="7">
        <v>-0.16140916291701801</v>
      </c>
      <c r="AA151" s="3">
        <v>-1174.74</v>
      </c>
      <c r="AB151" s="4">
        <v>-0.128079354816904</v>
      </c>
      <c r="AC151" s="3">
        <v>-305.70000000000101</v>
      </c>
      <c r="AD151" s="4">
        <v>-3.3329808100113899E-2</v>
      </c>
      <c r="AE151" s="2">
        <v>0</v>
      </c>
      <c r="AF151" s="7">
        <v>0</v>
      </c>
      <c r="AG151" s="8">
        <v>-310.35000000000201</v>
      </c>
      <c r="AH151" s="9">
        <v>-3.3836787516749602E-2</v>
      </c>
      <c r="AI151" s="2">
        <v>-310.35000000000201</v>
      </c>
      <c r="AJ151" s="7">
        <v>-3.3836787516749602E-2</v>
      </c>
      <c r="AK151" s="10">
        <v>44550</v>
      </c>
      <c r="AL151" s="26">
        <v>31</v>
      </c>
      <c r="AM151" t="s">
        <v>39</v>
      </c>
      <c r="AN151" s="32">
        <v>-1312.65</v>
      </c>
      <c r="AO151" s="27">
        <v>-1312.65</v>
      </c>
    </row>
    <row r="152" spans="1:41">
      <c r="A152" t="s">
        <v>197</v>
      </c>
      <c r="B152" s="18">
        <v>499.97</v>
      </c>
      <c r="C152" s="2">
        <v>15499.07</v>
      </c>
      <c r="D152" s="3">
        <v>-14002.9</v>
      </c>
      <c r="E152" s="3">
        <v>1496.17</v>
      </c>
      <c r="F152" s="4">
        <v>9.6532888747518406E-2</v>
      </c>
      <c r="G152" s="3">
        <v>7372.57</v>
      </c>
      <c r="H152" s="4">
        <v>0.47567821811244199</v>
      </c>
      <c r="I152" s="3">
        <v>-1204.68</v>
      </c>
      <c r="J152" s="3">
        <v>-4671.72</v>
      </c>
      <c r="K152" s="3">
        <v>37.19</v>
      </c>
      <c r="L152" s="4">
        <v>2.3994988086382001E-3</v>
      </c>
      <c r="M152" s="3">
        <v>-542.33000000000004</v>
      </c>
      <c r="N152" s="4">
        <v>-3.49911317259681E-2</v>
      </c>
      <c r="O152" s="3">
        <v>0</v>
      </c>
      <c r="P152" s="4">
        <v>0</v>
      </c>
      <c r="Q152" s="3">
        <v>0</v>
      </c>
      <c r="R152" s="4">
        <v>0</v>
      </c>
      <c r="S152" s="5">
        <v>991.02999999999895</v>
      </c>
      <c r="T152" s="6">
        <v>6.3941255830188504E-2</v>
      </c>
      <c r="U152" s="3">
        <v>0</v>
      </c>
      <c r="V152" s="4">
        <v>0</v>
      </c>
      <c r="W152" s="3">
        <v>991.02999999999895</v>
      </c>
      <c r="X152" s="4">
        <v>6.3941255830188504E-2</v>
      </c>
      <c r="Y152" s="2">
        <v>-5558.55</v>
      </c>
      <c r="Z152" s="7">
        <v>-0.35863764729109598</v>
      </c>
      <c r="AA152" s="3">
        <v>-198.04</v>
      </c>
      <c r="AB152" s="4">
        <v>-1.2777540845999099E-2</v>
      </c>
      <c r="AC152" s="3">
        <v>-5360.51</v>
      </c>
      <c r="AD152" s="4">
        <v>-0.34586010644509602</v>
      </c>
      <c r="AE152" s="2">
        <v>0</v>
      </c>
      <c r="AF152" s="7">
        <v>0</v>
      </c>
      <c r="AG152" s="8">
        <v>-4567.5200000000004</v>
      </c>
      <c r="AH152" s="9">
        <v>-0.29469639146090698</v>
      </c>
      <c r="AI152" s="2">
        <v>-4567.5200000000004</v>
      </c>
      <c r="AJ152" s="7">
        <v>-0.29469639146090698</v>
      </c>
      <c r="AK152" s="10">
        <v>42883</v>
      </c>
      <c r="AL152" s="26">
        <v>31</v>
      </c>
      <c r="AM152" t="s">
        <v>37</v>
      </c>
      <c r="AN152" s="32">
        <v>-69.860000000004206</v>
      </c>
      <c r="AO152" s="27">
        <v>-69.860000000004206</v>
      </c>
    </row>
    <row r="153" spans="1:41">
      <c r="A153" t="s">
        <v>198</v>
      </c>
      <c r="B153" s="18">
        <v>8018.7296774193501</v>
      </c>
      <c r="C153" s="2">
        <v>248580.62</v>
      </c>
      <c r="D153" s="3">
        <v>-119215.96</v>
      </c>
      <c r="E153" s="3">
        <v>129364.66</v>
      </c>
      <c r="F153" s="4">
        <v>0.52041329690142402</v>
      </c>
      <c r="G153" s="3">
        <v>131363.20000000001</v>
      </c>
      <c r="H153" s="4">
        <v>0.52845310306169502</v>
      </c>
      <c r="I153" s="3">
        <v>-1499.03</v>
      </c>
      <c r="J153" s="3">
        <v>-499.51</v>
      </c>
      <c r="K153" s="3">
        <v>138.52000000000001</v>
      </c>
      <c r="L153" s="4">
        <v>5.5724376260707701E-4</v>
      </c>
      <c r="M153" s="3">
        <v>-25.2</v>
      </c>
      <c r="N153" s="4">
        <v>-1.0137556177951401E-4</v>
      </c>
      <c r="O153" s="3">
        <v>-77516</v>
      </c>
      <c r="P153" s="4">
        <v>-0.31183444630558899</v>
      </c>
      <c r="Q153" s="3">
        <v>-2798.23</v>
      </c>
      <c r="R153" s="4">
        <v>-1.12568308824719E-2</v>
      </c>
      <c r="S153" s="5">
        <v>49163.75</v>
      </c>
      <c r="T153" s="6">
        <v>0.19777788791419099</v>
      </c>
      <c r="U153" s="3">
        <v>-14041.83</v>
      </c>
      <c r="V153" s="4">
        <v>-5.6488031931049197E-2</v>
      </c>
      <c r="W153" s="3">
        <v>35121.919999999998</v>
      </c>
      <c r="X153" s="4">
        <v>0.14128985598314101</v>
      </c>
      <c r="Y153" s="2">
        <v>-8562.5299999999697</v>
      </c>
      <c r="Z153" s="7">
        <v>-3.4445686071584998E-2</v>
      </c>
      <c r="AA153" s="3">
        <v>-5609.35</v>
      </c>
      <c r="AB153" s="4">
        <v>-2.25655161693619E-2</v>
      </c>
      <c r="AC153" s="3">
        <v>-2953.1799999999698</v>
      </c>
      <c r="AD153" s="4">
        <v>-1.18801699022231E-2</v>
      </c>
      <c r="AE153" s="2">
        <v>0</v>
      </c>
      <c r="AF153" s="7">
        <v>0</v>
      </c>
      <c r="AG153" s="8">
        <v>40601.220000000103</v>
      </c>
      <c r="AH153" s="9">
        <v>0.163332201842606</v>
      </c>
      <c r="AI153" s="2">
        <v>26559.390000000101</v>
      </c>
      <c r="AJ153" s="7">
        <v>0.106844169911556</v>
      </c>
      <c r="AK153" s="10">
        <v>40925</v>
      </c>
      <c r="AL153" s="26">
        <v>31</v>
      </c>
      <c r="AM153" t="s">
        <v>33</v>
      </c>
      <c r="AN153" s="32">
        <v>19494.86</v>
      </c>
      <c r="AO153" s="27">
        <v>3673.6200000000099</v>
      </c>
    </row>
    <row r="154" spans="1:41">
      <c r="A154" t="s">
        <v>199</v>
      </c>
      <c r="B154" s="18">
        <v>7108.1658064516096</v>
      </c>
      <c r="C154" s="2">
        <v>220353.14</v>
      </c>
      <c r="D154" s="3">
        <v>-112993.19</v>
      </c>
      <c r="E154" s="3">
        <v>107359.95</v>
      </c>
      <c r="F154" s="4">
        <v>0.48721769973416301</v>
      </c>
      <c r="G154" s="3">
        <v>110501.41</v>
      </c>
      <c r="H154" s="4">
        <v>0.50147417912901104</v>
      </c>
      <c r="I154" s="3">
        <v>-3141.46</v>
      </c>
      <c r="J154" s="3">
        <v>0</v>
      </c>
      <c r="K154" s="3">
        <v>-786.42</v>
      </c>
      <c r="L154" s="4">
        <v>-3.5689076180171501E-3</v>
      </c>
      <c r="M154" s="3">
        <v>-141.19</v>
      </c>
      <c r="N154" s="4">
        <v>-6.4074421630660702E-4</v>
      </c>
      <c r="O154" s="3">
        <v>-56000</v>
      </c>
      <c r="P154" s="4">
        <v>-0.25413751762284797</v>
      </c>
      <c r="Q154" s="3">
        <v>-484.15</v>
      </c>
      <c r="R154" s="4">
        <v>-2.1971549849482499E-3</v>
      </c>
      <c r="S154" s="5">
        <v>49948.19</v>
      </c>
      <c r="T154" s="6">
        <v>0.22667337529204301</v>
      </c>
      <c r="U154" s="3">
        <v>-8425.76</v>
      </c>
      <c r="V154" s="4">
        <v>-3.8237530901533798E-2</v>
      </c>
      <c r="W154" s="3">
        <v>41522.43</v>
      </c>
      <c r="X154" s="4">
        <v>0.18843584439050901</v>
      </c>
      <c r="Y154" s="2">
        <v>-15468.33</v>
      </c>
      <c r="Z154" s="7">
        <v>-7.0197910499482902E-2</v>
      </c>
      <c r="AA154" s="3">
        <v>-2911.16</v>
      </c>
      <c r="AB154" s="4">
        <v>-1.32113388536238E-2</v>
      </c>
      <c r="AC154" s="3">
        <v>-12557.17</v>
      </c>
      <c r="AD154" s="4">
        <v>-5.6986571645859102E-2</v>
      </c>
      <c r="AE154" s="2">
        <v>0</v>
      </c>
      <c r="AF154" s="7">
        <v>0</v>
      </c>
      <c r="AG154" s="8">
        <v>34479.86</v>
      </c>
      <c r="AH154" s="9">
        <v>0.15647546479256</v>
      </c>
      <c r="AI154" s="2">
        <v>26054.1</v>
      </c>
      <c r="AJ154" s="7">
        <v>0.11823793389102601</v>
      </c>
      <c r="AK154" s="10">
        <v>41005</v>
      </c>
      <c r="AL154" s="26">
        <v>31</v>
      </c>
      <c r="AM154" t="s">
        <v>31</v>
      </c>
      <c r="AN154" s="32">
        <v>29697.96</v>
      </c>
      <c r="AO154" s="27">
        <v>20146.73</v>
      </c>
    </row>
    <row r="155" spans="1:41">
      <c r="A155" t="s">
        <v>200</v>
      </c>
      <c r="B155" s="18">
        <v>4560.0774193548395</v>
      </c>
      <c r="C155" s="2">
        <v>141362.4</v>
      </c>
      <c r="D155" s="3">
        <v>-68714.39</v>
      </c>
      <c r="E155" s="3">
        <v>72648.009999999995</v>
      </c>
      <c r="F155" s="4">
        <v>0.51391324708691999</v>
      </c>
      <c r="G155" s="3">
        <v>72886.210000000006</v>
      </c>
      <c r="H155" s="4">
        <v>0.51559827790133705</v>
      </c>
      <c r="I155" s="3">
        <v>-238.2</v>
      </c>
      <c r="J155" s="3">
        <v>0</v>
      </c>
      <c r="K155" s="3">
        <v>159.28</v>
      </c>
      <c r="L155" s="4">
        <v>1.12674940436778E-3</v>
      </c>
      <c r="M155" s="3">
        <v>-1943.35</v>
      </c>
      <c r="N155" s="4">
        <v>-1.37472906515452E-2</v>
      </c>
      <c r="O155" s="3">
        <v>-34020</v>
      </c>
      <c r="P155" s="4">
        <v>-0.24065805334374599</v>
      </c>
      <c r="Q155" s="3">
        <v>-784.11</v>
      </c>
      <c r="R155" s="4">
        <v>-5.5468073547138399E-3</v>
      </c>
      <c r="S155" s="5">
        <v>36059.83</v>
      </c>
      <c r="T155" s="6">
        <v>0.25508784514128202</v>
      </c>
      <c r="U155" s="3">
        <v>-4165.91</v>
      </c>
      <c r="V155" s="4">
        <v>-2.94697175486551E-2</v>
      </c>
      <c r="W155" s="3">
        <v>31893.919999999998</v>
      </c>
      <c r="X155" s="4">
        <v>0.225618127592627</v>
      </c>
      <c r="Y155" s="2">
        <v>-5925.4000000000196</v>
      </c>
      <c r="Z155" s="7">
        <v>-4.1916379461582602E-2</v>
      </c>
      <c r="AA155" s="3">
        <v>-2390.3200000000002</v>
      </c>
      <c r="AB155" s="4">
        <v>-1.6909163964392199E-2</v>
      </c>
      <c r="AC155" s="3">
        <v>-3535.0800000000199</v>
      </c>
      <c r="AD155" s="4">
        <v>-2.5007215497190299E-2</v>
      </c>
      <c r="AE155" s="2">
        <v>0</v>
      </c>
      <c r="AF155" s="7">
        <v>0</v>
      </c>
      <c r="AG155" s="8">
        <v>30134.43</v>
      </c>
      <c r="AH155" s="9">
        <v>0.2131714656797</v>
      </c>
      <c r="AI155" s="2">
        <v>25968.52</v>
      </c>
      <c r="AJ155" s="7">
        <v>0.18370174813104501</v>
      </c>
      <c r="AK155" s="10">
        <v>41047</v>
      </c>
      <c r="AL155" s="26">
        <v>31</v>
      </c>
      <c r="AM155" t="s">
        <v>35</v>
      </c>
      <c r="AN155" s="32">
        <v>24852.86</v>
      </c>
      <c r="AO155" s="27">
        <v>20177.02</v>
      </c>
    </row>
    <row r="156" spans="1:41">
      <c r="A156" t="s">
        <v>201</v>
      </c>
      <c r="B156" s="18">
        <v>200.844516129032</v>
      </c>
      <c r="C156" s="2">
        <v>6226.18</v>
      </c>
      <c r="D156" s="3">
        <v>-6056.26</v>
      </c>
      <c r="E156" s="3">
        <v>169.92</v>
      </c>
      <c r="F156" s="4">
        <v>2.7291212268196401E-2</v>
      </c>
      <c r="G156" s="3">
        <v>2199.94</v>
      </c>
      <c r="H156" s="4">
        <v>0.35333703811968198</v>
      </c>
      <c r="I156" s="3">
        <v>-757.07</v>
      </c>
      <c r="J156" s="3">
        <v>-1272.95</v>
      </c>
      <c r="K156" s="3">
        <v>-291.51</v>
      </c>
      <c r="L156" s="4">
        <v>-4.68200405385003E-2</v>
      </c>
      <c r="M156" s="3">
        <v>-69.87</v>
      </c>
      <c r="N156" s="4">
        <v>-1.1221969168896499E-2</v>
      </c>
      <c r="O156" s="3">
        <v>0</v>
      </c>
      <c r="P156" s="4">
        <v>0</v>
      </c>
      <c r="Q156" s="3">
        <v>-3135.32</v>
      </c>
      <c r="R156" s="4">
        <v>-0.50357040753720606</v>
      </c>
      <c r="S156" s="5">
        <v>-3326.78</v>
      </c>
      <c r="T156" s="6">
        <v>-0.53432120497640601</v>
      </c>
      <c r="U156" s="3">
        <v>0</v>
      </c>
      <c r="V156" s="4">
        <v>0</v>
      </c>
      <c r="W156" s="3">
        <v>-3326.78</v>
      </c>
      <c r="X156" s="4">
        <v>-0.53432120497640601</v>
      </c>
      <c r="Y156" s="2">
        <v>-1944.39</v>
      </c>
      <c r="Z156" s="7">
        <v>-0.31229260959368299</v>
      </c>
      <c r="AA156" s="3">
        <v>-688.25</v>
      </c>
      <c r="AB156" s="4">
        <v>-0.11054129498344099</v>
      </c>
      <c r="AC156" s="3">
        <v>-1256.1400000000001</v>
      </c>
      <c r="AD156" s="4">
        <v>-0.20175131461024301</v>
      </c>
      <c r="AE156" s="2">
        <v>0</v>
      </c>
      <c r="AF156" s="7">
        <v>0</v>
      </c>
      <c r="AG156" s="8">
        <v>-5271.17</v>
      </c>
      <c r="AH156" s="9">
        <v>-0.84661381457009</v>
      </c>
      <c r="AI156" s="2">
        <v>-5271.17</v>
      </c>
      <c r="AJ156" s="7">
        <v>-0.84661381457009</v>
      </c>
      <c r="AK156" s="10">
        <v>44314</v>
      </c>
      <c r="AL156" s="26">
        <v>31</v>
      </c>
      <c r="AM156" t="s">
        <v>39</v>
      </c>
      <c r="AN156" s="32">
        <v>-4853.8599999999997</v>
      </c>
      <c r="AO156" s="27">
        <v>-4853.8599999999997</v>
      </c>
    </row>
    <row r="157" spans="1:41">
      <c r="A157" t="s">
        <v>202</v>
      </c>
      <c r="B157" s="18">
        <v>331.08290322580598</v>
      </c>
      <c r="C157" s="2">
        <v>10263.57</v>
      </c>
      <c r="D157" s="3">
        <v>-6698.06</v>
      </c>
      <c r="E157" s="3">
        <v>3565.51</v>
      </c>
      <c r="F157" s="4">
        <v>0.34739471743262801</v>
      </c>
      <c r="G157" s="3">
        <v>4466.59</v>
      </c>
      <c r="H157" s="4">
        <v>0.43518873062686803</v>
      </c>
      <c r="I157" s="3">
        <v>-443.58</v>
      </c>
      <c r="J157" s="3">
        <v>-457.5</v>
      </c>
      <c r="K157" s="3">
        <v>-135.01</v>
      </c>
      <c r="L157" s="4">
        <v>-1.3154292317390501E-2</v>
      </c>
      <c r="M157" s="3">
        <v>-12.6</v>
      </c>
      <c r="N157" s="4">
        <v>-1.22764301310363E-3</v>
      </c>
      <c r="O157" s="3">
        <v>0</v>
      </c>
      <c r="P157" s="4">
        <v>0</v>
      </c>
      <c r="Q157" s="3">
        <v>-3274.2</v>
      </c>
      <c r="R157" s="4">
        <v>-0.31901180583364303</v>
      </c>
      <c r="S157" s="5">
        <v>143.69999999999899</v>
      </c>
      <c r="T157" s="6">
        <v>1.40009762684913E-2</v>
      </c>
      <c r="U157" s="3">
        <v>0</v>
      </c>
      <c r="V157" s="4">
        <v>0</v>
      </c>
      <c r="W157" s="3">
        <v>143.69999999999899</v>
      </c>
      <c r="X157" s="4">
        <v>1.40009762684913E-2</v>
      </c>
      <c r="Y157" s="2">
        <v>-3316.34</v>
      </c>
      <c r="Z157" s="7">
        <v>-0.32311758968857801</v>
      </c>
      <c r="AA157" s="3">
        <v>-1367.17</v>
      </c>
      <c r="AB157" s="4">
        <v>-0.13320608716070501</v>
      </c>
      <c r="AC157" s="3">
        <v>-1949.17</v>
      </c>
      <c r="AD157" s="4">
        <v>-0.18991150252787301</v>
      </c>
      <c r="AE157" s="2">
        <v>0</v>
      </c>
      <c r="AF157" s="7">
        <v>0</v>
      </c>
      <c r="AG157" s="8">
        <v>-3172.64</v>
      </c>
      <c r="AH157" s="9">
        <v>-0.30911661342008701</v>
      </c>
      <c r="AI157" s="2">
        <v>-3172.64</v>
      </c>
      <c r="AJ157" s="7">
        <v>-0.30911661342008701</v>
      </c>
      <c r="AK157" s="10">
        <v>44428</v>
      </c>
      <c r="AL157" s="26">
        <v>31</v>
      </c>
      <c r="AM157" t="s">
        <v>39</v>
      </c>
      <c r="AN157" s="32">
        <v>-4023.87</v>
      </c>
      <c r="AO157" s="27">
        <v>-4023.87</v>
      </c>
    </row>
    <row r="158" spans="1:41">
      <c r="A158" t="s">
        <v>203</v>
      </c>
      <c r="B158" s="18">
        <v>477.23806451612899</v>
      </c>
      <c r="C158" s="2">
        <v>14794.38</v>
      </c>
      <c r="D158" s="3">
        <v>-9522.74</v>
      </c>
      <c r="E158" s="3">
        <v>5271.64</v>
      </c>
      <c r="F158" s="4">
        <v>0.35632719992321399</v>
      </c>
      <c r="G158" s="3">
        <v>6658.07</v>
      </c>
      <c r="H158" s="4">
        <v>0.45004048834760202</v>
      </c>
      <c r="I158" s="3">
        <v>-1386.43</v>
      </c>
      <c r="J158" s="3">
        <v>0</v>
      </c>
      <c r="K158" s="3">
        <v>-433.05</v>
      </c>
      <c r="L158" s="4">
        <v>-2.9271250299100101E-2</v>
      </c>
      <c r="M158" s="3">
        <v>0</v>
      </c>
      <c r="N158" s="4">
        <v>0</v>
      </c>
      <c r="O158" s="3">
        <v>0</v>
      </c>
      <c r="P158" s="4">
        <v>0</v>
      </c>
      <c r="Q158" s="3">
        <v>-2130.79</v>
      </c>
      <c r="R158" s="4">
        <v>-0.144026988626762</v>
      </c>
      <c r="S158" s="5">
        <v>2707.8</v>
      </c>
      <c r="T158" s="6">
        <v>0.183028960997352</v>
      </c>
      <c r="U158" s="3">
        <v>0</v>
      </c>
      <c r="V158" s="4">
        <v>0</v>
      </c>
      <c r="W158" s="3">
        <v>2707.8</v>
      </c>
      <c r="X158" s="4">
        <v>0.183028960997352</v>
      </c>
      <c r="Y158" s="2">
        <v>-3006.16</v>
      </c>
      <c r="Z158" s="7">
        <v>-0.203196078510894</v>
      </c>
      <c r="AA158" s="3">
        <v>-218.95</v>
      </c>
      <c r="AB158" s="4">
        <v>-1.4799538743766201E-2</v>
      </c>
      <c r="AC158" s="3">
        <v>-2787.21</v>
      </c>
      <c r="AD158" s="4">
        <v>-0.188396539767128</v>
      </c>
      <c r="AE158" s="2">
        <v>0</v>
      </c>
      <c r="AF158" s="7">
        <v>0</v>
      </c>
      <c r="AG158" s="8">
        <v>-298.360000000002</v>
      </c>
      <c r="AH158" s="9">
        <v>-2.0167117513542498E-2</v>
      </c>
      <c r="AI158" s="2">
        <v>-298.360000000002</v>
      </c>
      <c r="AJ158" s="7">
        <v>-2.0167117513542498E-2</v>
      </c>
      <c r="AK158" s="10">
        <v>44315</v>
      </c>
      <c r="AL158" s="26">
        <v>31</v>
      </c>
      <c r="AM158" t="s">
        <v>39</v>
      </c>
      <c r="AN158" s="32">
        <v>-6025.51</v>
      </c>
      <c r="AO158" s="27">
        <v>-6025.51</v>
      </c>
    </row>
    <row r="159" spans="1:41">
      <c r="A159" t="s">
        <v>204</v>
      </c>
      <c r="B159" s="18">
        <v>5434.7229032258101</v>
      </c>
      <c r="C159" s="2">
        <v>168476.41</v>
      </c>
      <c r="D159" s="3">
        <v>-84724.54</v>
      </c>
      <c r="E159" s="3">
        <v>83751.87</v>
      </c>
      <c r="F159" s="4">
        <v>0.497113334739267</v>
      </c>
      <c r="G159" s="3">
        <v>85280.11</v>
      </c>
      <c r="H159" s="4">
        <v>0.50618427826186496</v>
      </c>
      <c r="I159" s="3">
        <v>-3495.95</v>
      </c>
      <c r="J159" s="3">
        <v>1967.71</v>
      </c>
      <c r="K159" s="3">
        <v>184.11</v>
      </c>
      <c r="L159" s="4">
        <v>1.0927939407066E-3</v>
      </c>
      <c r="M159" s="3">
        <v>0</v>
      </c>
      <c r="N159" s="4">
        <v>0</v>
      </c>
      <c r="O159" s="3">
        <v>-42388</v>
      </c>
      <c r="P159" s="4">
        <v>-0.25159605430813697</v>
      </c>
      <c r="Q159" s="3">
        <v>-4520.22</v>
      </c>
      <c r="R159" s="4">
        <v>-2.6829987652277201E-2</v>
      </c>
      <c r="S159" s="5">
        <v>37027.760000000002</v>
      </c>
      <c r="T159" s="6">
        <v>0.21978008671955901</v>
      </c>
      <c r="U159" s="3">
        <v>-3680.62</v>
      </c>
      <c r="V159" s="4">
        <v>-2.1846500646588999E-2</v>
      </c>
      <c r="W159" s="3">
        <v>33347.14</v>
      </c>
      <c r="X159" s="4">
        <v>0.19793358607297001</v>
      </c>
      <c r="Y159" s="2">
        <v>-7576.24</v>
      </c>
      <c r="Z159" s="7">
        <v>-4.4969144344896697E-2</v>
      </c>
      <c r="AA159" s="3">
        <v>-4163.08</v>
      </c>
      <c r="AB159" s="4">
        <v>-2.4710165654645701E-2</v>
      </c>
      <c r="AC159" s="3">
        <v>-3413.16</v>
      </c>
      <c r="AD159" s="4">
        <v>-2.0258978690250999E-2</v>
      </c>
      <c r="AE159" s="2">
        <v>0</v>
      </c>
      <c r="AF159" s="7">
        <v>0</v>
      </c>
      <c r="AG159" s="8">
        <v>29451.52</v>
      </c>
      <c r="AH159" s="9">
        <v>0.17481094237466199</v>
      </c>
      <c r="AI159" s="2">
        <v>25770.9</v>
      </c>
      <c r="AJ159" s="7">
        <v>0.152964441728073</v>
      </c>
      <c r="AK159" s="10">
        <v>44872</v>
      </c>
      <c r="AL159" s="26">
        <v>31</v>
      </c>
      <c r="AM159" t="s">
        <v>33</v>
      </c>
      <c r="AN159" s="32">
        <v>25749.55</v>
      </c>
      <c r="AO159" s="27">
        <v>21623.82</v>
      </c>
    </row>
    <row r="160" spans="1:41">
      <c r="A160" t="s">
        <v>205</v>
      </c>
      <c r="B160" s="18">
        <v>1383.8703225806501</v>
      </c>
      <c r="C160" s="2">
        <v>42899.98</v>
      </c>
      <c r="D160" s="3">
        <v>-24623.13</v>
      </c>
      <c r="E160" s="3">
        <v>18276.849999999999</v>
      </c>
      <c r="F160" s="4">
        <v>0.42603399815104798</v>
      </c>
      <c r="G160" s="3">
        <v>18765.84</v>
      </c>
      <c r="H160" s="4">
        <v>0.43743237176334399</v>
      </c>
      <c r="I160" s="3">
        <v>-1318.96</v>
      </c>
      <c r="J160" s="3">
        <v>829.97</v>
      </c>
      <c r="K160" s="3">
        <v>1437.87</v>
      </c>
      <c r="L160" s="4">
        <v>3.3516798842330497E-2</v>
      </c>
      <c r="M160" s="3">
        <v>-43.56</v>
      </c>
      <c r="N160" s="4">
        <v>-1.0153850887576199E-3</v>
      </c>
      <c r="O160" s="3">
        <v>0</v>
      </c>
      <c r="P160" s="4">
        <v>0</v>
      </c>
      <c r="Q160" s="3">
        <v>-2629.48</v>
      </c>
      <c r="R160" s="4">
        <v>-6.1293268668190501E-2</v>
      </c>
      <c r="S160" s="5">
        <v>17041.68</v>
      </c>
      <c r="T160" s="6">
        <v>0.39724214323642998</v>
      </c>
      <c r="U160" s="3">
        <v>0</v>
      </c>
      <c r="V160" s="4">
        <v>0</v>
      </c>
      <c r="W160" s="3">
        <v>17041.68</v>
      </c>
      <c r="X160" s="4">
        <v>0.39724214323642998</v>
      </c>
      <c r="Y160" s="2">
        <v>-6351.12</v>
      </c>
      <c r="Z160" s="7">
        <v>-0.148044824263321</v>
      </c>
      <c r="AA160" s="3">
        <v>-4054.33</v>
      </c>
      <c r="AB160" s="4">
        <v>-9.4506570865534198E-2</v>
      </c>
      <c r="AC160" s="3">
        <v>-2296.79</v>
      </c>
      <c r="AD160" s="4">
        <v>-5.35382533977872E-2</v>
      </c>
      <c r="AE160" s="2">
        <v>356.81</v>
      </c>
      <c r="AF160" s="7">
        <v>8.3172532947567799E-3</v>
      </c>
      <c r="AG160" s="8">
        <v>11047.37</v>
      </c>
      <c r="AH160" s="9">
        <v>0.257514572267866</v>
      </c>
      <c r="AI160" s="2">
        <v>11047.37</v>
      </c>
      <c r="AJ160" s="7">
        <v>0.257514572267866</v>
      </c>
      <c r="AK160" s="10">
        <v>44367</v>
      </c>
      <c r="AL160" s="26">
        <v>31</v>
      </c>
      <c r="AM160" t="s">
        <v>38</v>
      </c>
      <c r="AN160" s="32">
        <v>1988.38</v>
      </c>
      <c r="AO160" s="27">
        <v>1988.38</v>
      </c>
    </row>
    <row r="161" spans="1:41">
      <c r="A161" t="s">
        <v>206</v>
      </c>
      <c r="B161" s="18">
        <v>5364.2377419354798</v>
      </c>
      <c r="C161" s="2">
        <v>166291.37</v>
      </c>
      <c r="D161" s="3">
        <v>-81899.009999999995</v>
      </c>
      <c r="E161" s="3">
        <v>84392.36</v>
      </c>
      <c r="F161" s="4">
        <v>0.50749693144027896</v>
      </c>
      <c r="G161" s="3">
        <v>86438.64</v>
      </c>
      <c r="H161" s="4">
        <v>0.51980232046918595</v>
      </c>
      <c r="I161" s="3">
        <v>-1755.25</v>
      </c>
      <c r="J161" s="3">
        <v>-291.02999999999997</v>
      </c>
      <c r="K161" s="3">
        <v>887.8</v>
      </c>
      <c r="L161" s="4">
        <v>5.3388218522705099E-3</v>
      </c>
      <c r="M161" s="3">
        <v>-285.89999999999998</v>
      </c>
      <c r="N161" s="4">
        <v>-1.71927142100038E-3</v>
      </c>
      <c r="O161" s="3">
        <v>-68125</v>
      </c>
      <c r="P161" s="4">
        <v>-0.40967249232476699</v>
      </c>
      <c r="Q161" s="3">
        <v>0</v>
      </c>
      <c r="R161" s="4">
        <v>0</v>
      </c>
      <c r="S161" s="5">
        <v>16869.259999999998</v>
      </c>
      <c r="T161" s="6">
        <v>0.10144398954678201</v>
      </c>
      <c r="U161" s="3">
        <v>-11211.08</v>
      </c>
      <c r="V161" s="4">
        <v>-6.7418291159667507E-2</v>
      </c>
      <c r="W161" s="3">
        <v>5658.1800000000103</v>
      </c>
      <c r="X161" s="4">
        <v>3.4025698387114202E-2</v>
      </c>
      <c r="Y161" s="2">
        <v>-10890.8</v>
      </c>
      <c r="Z161" s="7">
        <v>-6.5492274193182598E-2</v>
      </c>
      <c r="AA161" s="3">
        <v>-5387.54</v>
      </c>
      <c r="AB161" s="4">
        <v>-3.2398193604394498E-2</v>
      </c>
      <c r="AC161" s="3">
        <v>-5503.2599999999702</v>
      </c>
      <c r="AD161" s="4">
        <v>-3.30940805887881E-2</v>
      </c>
      <c r="AE161" s="2">
        <v>0</v>
      </c>
      <c r="AF161" s="7">
        <v>0</v>
      </c>
      <c r="AG161" s="8">
        <v>5978.46000000003</v>
      </c>
      <c r="AH161" s="9">
        <v>3.5951715353599097E-2</v>
      </c>
      <c r="AI161" s="2">
        <v>-5232.6199999999699</v>
      </c>
      <c r="AJ161" s="7">
        <v>-3.1466575806068403E-2</v>
      </c>
      <c r="AK161" s="10">
        <v>43063</v>
      </c>
      <c r="AL161" s="26">
        <v>31</v>
      </c>
      <c r="AM161" t="s">
        <v>31</v>
      </c>
      <c r="AN161" s="32">
        <v>20703.900000000001</v>
      </c>
      <c r="AO161" s="27">
        <v>12146.47</v>
      </c>
    </row>
    <row r="162" spans="1:41">
      <c r="A162" t="s">
        <v>207</v>
      </c>
      <c r="B162" s="18">
        <v>692.04096774193499</v>
      </c>
      <c r="C162" s="2">
        <v>21453.27</v>
      </c>
      <c r="D162" s="3">
        <v>-15231.35</v>
      </c>
      <c r="E162" s="3">
        <v>6221.92</v>
      </c>
      <c r="F162" s="4">
        <v>0.29002198732407702</v>
      </c>
      <c r="G162" s="3">
        <v>10208.08</v>
      </c>
      <c r="H162" s="4">
        <v>0.47582862659165698</v>
      </c>
      <c r="I162" s="3">
        <v>-1868.48</v>
      </c>
      <c r="J162" s="3">
        <v>-2117.6799999999998</v>
      </c>
      <c r="K162" s="3">
        <v>-1396.55</v>
      </c>
      <c r="L162" s="4">
        <v>-6.5097302182837394E-2</v>
      </c>
      <c r="M162" s="3">
        <v>-117.88</v>
      </c>
      <c r="N162" s="4">
        <v>-5.4947334369072898E-3</v>
      </c>
      <c r="O162" s="3">
        <v>0</v>
      </c>
      <c r="P162" s="4">
        <v>0</v>
      </c>
      <c r="Q162" s="3">
        <v>-2219.54</v>
      </c>
      <c r="R162" s="4">
        <v>-0.103459286160105</v>
      </c>
      <c r="S162" s="5">
        <v>2487.9499999999998</v>
      </c>
      <c r="T162" s="6">
        <v>0.115970665544227</v>
      </c>
      <c r="U162" s="3">
        <v>0</v>
      </c>
      <c r="V162" s="4">
        <v>0</v>
      </c>
      <c r="W162" s="3">
        <v>2487.9499999999998</v>
      </c>
      <c r="X162" s="4">
        <v>0.115970665544227</v>
      </c>
      <c r="Y162" s="2">
        <v>-3013.49</v>
      </c>
      <c r="Z162" s="7">
        <v>-0.14046763034259999</v>
      </c>
      <c r="AA162" s="3">
        <v>-2722.04</v>
      </c>
      <c r="AB162" s="4">
        <v>-0.126882288807254</v>
      </c>
      <c r="AC162" s="3">
        <v>-291.45</v>
      </c>
      <c r="AD162" s="4">
        <v>-1.35853415353464E-2</v>
      </c>
      <c r="AE162" s="2">
        <v>0</v>
      </c>
      <c r="AF162" s="7">
        <v>0</v>
      </c>
      <c r="AG162" s="8">
        <v>-525.53999999999803</v>
      </c>
      <c r="AH162" s="9">
        <v>-2.4496964798373301E-2</v>
      </c>
      <c r="AI162" s="2">
        <v>-525.53999999999803</v>
      </c>
      <c r="AJ162" s="7">
        <v>-2.4496964798373301E-2</v>
      </c>
      <c r="AK162" s="10">
        <v>44558</v>
      </c>
      <c r="AL162" s="26">
        <v>31</v>
      </c>
      <c r="AM162" t="s">
        <v>39</v>
      </c>
      <c r="AN162" s="32">
        <v>-1328.16</v>
      </c>
      <c r="AO162" s="27">
        <v>-1328.16</v>
      </c>
    </row>
    <row r="163" spans="1:41">
      <c r="A163" t="s">
        <v>208</v>
      </c>
      <c r="B163" s="18">
        <v>852.426774193548</v>
      </c>
      <c r="C163" s="2">
        <v>26425.23</v>
      </c>
      <c r="D163" s="3">
        <v>-19386.41</v>
      </c>
      <c r="E163" s="3">
        <v>7038.8199999999897</v>
      </c>
      <c r="F163" s="4">
        <v>0.26636740720894397</v>
      </c>
      <c r="G163" s="3">
        <v>10088.59</v>
      </c>
      <c r="H163" s="4">
        <v>0.38177870164233202</v>
      </c>
      <c r="I163" s="3">
        <v>-2223.81</v>
      </c>
      <c r="J163" s="3">
        <v>-825.96</v>
      </c>
      <c r="K163" s="3">
        <v>-439.86</v>
      </c>
      <c r="L163" s="4">
        <v>-1.6645455876826799E-2</v>
      </c>
      <c r="M163" s="3">
        <v>-152.32</v>
      </c>
      <c r="N163" s="4">
        <v>-5.7641882397996202E-3</v>
      </c>
      <c r="O163" s="3">
        <v>0</v>
      </c>
      <c r="P163" s="4">
        <v>0</v>
      </c>
      <c r="Q163" s="3">
        <v>-15.57</v>
      </c>
      <c r="R163" s="4">
        <v>-5.8920963034191196E-4</v>
      </c>
      <c r="S163" s="5">
        <v>6431.0699999999897</v>
      </c>
      <c r="T163" s="6">
        <v>0.243368553461975</v>
      </c>
      <c r="U163" s="3">
        <v>0</v>
      </c>
      <c r="V163" s="4">
        <v>0</v>
      </c>
      <c r="W163" s="3">
        <v>6431.0699999999897</v>
      </c>
      <c r="X163" s="4">
        <v>0.243368553461975</v>
      </c>
      <c r="Y163" s="2">
        <v>-1767.6</v>
      </c>
      <c r="Z163" s="7">
        <v>-6.6890619305867899E-2</v>
      </c>
      <c r="AA163" s="3">
        <v>-775.85</v>
      </c>
      <c r="AB163" s="4">
        <v>-2.93601985678081E-2</v>
      </c>
      <c r="AC163" s="3">
        <v>-991.75</v>
      </c>
      <c r="AD163" s="4">
        <v>-3.7530420738059803E-2</v>
      </c>
      <c r="AE163" s="2">
        <v>0</v>
      </c>
      <c r="AF163" s="7">
        <v>0</v>
      </c>
      <c r="AG163" s="8">
        <v>4663.4699999999903</v>
      </c>
      <c r="AH163" s="9">
        <v>0.17647793415610699</v>
      </c>
      <c r="AI163" s="2">
        <v>4663.4699999999903</v>
      </c>
      <c r="AJ163" s="7">
        <v>0.17647793415610699</v>
      </c>
      <c r="AK163" s="10">
        <v>44197</v>
      </c>
      <c r="AL163" s="26">
        <v>31</v>
      </c>
      <c r="AM163" t="s">
        <v>40</v>
      </c>
      <c r="AN163" s="32">
        <v>4363.07</v>
      </c>
      <c r="AO163" s="27">
        <v>4363.07</v>
      </c>
    </row>
    <row r="164" spans="1:41">
      <c r="A164" t="s">
        <v>209</v>
      </c>
      <c r="B164" s="18">
        <v>6615.1045161290303</v>
      </c>
      <c r="C164" s="2">
        <v>205068.24</v>
      </c>
      <c r="D164" s="3">
        <v>-101935.03999999999</v>
      </c>
      <c r="E164" s="3">
        <v>103133.2</v>
      </c>
      <c r="F164" s="4">
        <v>0.50292136900380102</v>
      </c>
      <c r="G164" s="3">
        <v>107738.7</v>
      </c>
      <c r="H164" s="4">
        <v>0.525379746761371</v>
      </c>
      <c r="I164" s="3">
        <v>-3262.07</v>
      </c>
      <c r="J164" s="3">
        <v>-1343.43</v>
      </c>
      <c r="K164" s="3">
        <v>-30.43</v>
      </c>
      <c r="L164" s="4">
        <v>-1.4838962874017E-4</v>
      </c>
      <c r="M164" s="3">
        <v>-279.73</v>
      </c>
      <c r="N164" s="4">
        <v>-1.3640825122408001E-3</v>
      </c>
      <c r="O164" s="3">
        <v>-65938</v>
      </c>
      <c r="P164" s="4">
        <v>-0.32154174629869597</v>
      </c>
      <c r="Q164" s="3">
        <v>0</v>
      </c>
      <c r="R164" s="4">
        <v>0</v>
      </c>
      <c r="S164" s="5">
        <v>36885.040000000001</v>
      </c>
      <c r="T164" s="6">
        <v>0.179867150564124</v>
      </c>
      <c r="U164" s="3">
        <v>-4341.5</v>
      </c>
      <c r="V164" s="4">
        <v>-2.1171001418844801E-2</v>
      </c>
      <c r="W164" s="3">
        <v>32543.54</v>
      </c>
      <c r="X164" s="4">
        <v>0.15869614914527999</v>
      </c>
      <c r="Y164" s="2">
        <v>-7524.3600000000197</v>
      </c>
      <c r="Z164" s="7">
        <v>-3.6691981166854598E-2</v>
      </c>
      <c r="AA164" s="3">
        <v>-2793.47</v>
      </c>
      <c r="AB164" s="4">
        <v>-1.36221484126455E-2</v>
      </c>
      <c r="AC164" s="3">
        <v>-4730.8900000000203</v>
      </c>
      <c r="AD164" s="4">
        <v>-2.30698327542091E-2</v>
      </c>
      <c r="AE164" s="2">
        <v>0</v>
      </c>
      <c r="AF164" s="7">
        <v>0</v>
      </c>
      <c r="AG164" s="8">
        <v>29360.68</v>
      </c>
      <c r="AH164" s="9">
        <v>0.14317516939727001</v>
      </c>
      <c r="AI164" s="2">
        <v>25019.18</v>
      </c>
      <c r="AJ164" s="7">
        <v>0.122004167978425</v>
      </c>
      <c r="AK164" s="10">
        <v>41029</v>
      </c>
      <c r="AL164" s="26">
        <v>31</v>
      </c>
      <c r="AM164" t="s">
        <v>31</v>
      </c>
      <c r="AN164" s="32">
        <v>16028.16</v>
      </c>
      <c r="AO164" s="27">
        <v>11155.24</v>
      </c>
    </row>
    <row r="165" spans="1:41">
      <c r="A165" t="s">
        <v>210</v>
      </c>
      <c r="B165" s="18">
        <v>428.64032258064498</v>
      </c>
      <c r="C165" s="2">
        <v>13287.85</v>
      </c>
      <c r="D165" s="3">
        <v>-9933.06</v>
      </c>
      <c r="E165" s="3">
        <v>3354.79</v>
      </c>
      <c r="F165" s="4">
        <v>0.252470489958872</v>
      </c>
      <c r="G165" s="3">
        <v>4779.3999999999996</v>
      </c>
      <c r="H165" s="4">
        <v>0.35968196510345901</v>
      </c>
      <c r="I165" s="3">
        <v>-1424.61</v>
      </c>
      <c r="J165" s="3">
        <v>0</v>
      </c>
      <c r="K165" s="3">
        <v>-74.900000000000006</v>
      </c>
      <c r="L165" s="4">
        <v>-5.63672828937714E-3</v>
      </c>
      <c r="M165" s="3">
        <v>0</v>
      </c>
      <c r="N165" s="4">
        <v>0</v>
      </c>
      <c r="O165" s="3">
        <v>0</v>
      </c>
      <c r="P165" s="4">
        <v>0</v>
      </c>
      <c r="Q165" s="3">
        <v>-3038.89</v>
      </c>
      <c r="R165" s="4">
        <v>-0.22869689227376899</v>
      </c>
      <c r="S165" s="5">
        <v>241.00000000000401</v>
      </c>
      <c r="T165" s="6">
        <v>1.8136869395726399E-2</v>
      </c>
      <c r="U165" s="3">
        <v>0</v>
      </c>
      <c r="V165" s="4">
        <v>0</v>
      </c>
      <c r="W165" s="3">
        <v>241.00000000000401</v>
      </c>
      <c r="X165" s="4">
        <v>1.8136869395726399E-2</v>
      </c>
      <c r="Y165" s="2">
        <v>-532.45000000000198</v>
      </c>
      <c r="Z165" s="7">
        <v>-4.0070440289437501E-2</v>
      </c>
      <c r="AA165" s="3">
        <v>-304.29000000000002</v>
      </c>
      <c r="AB165" s="4">
        <v>-2.28998671718901E-2</v>
      </c>
      <c r="AC165" s="3">
        <v>-228.16000000000199</v>
      </c>
      <c r="AD165" s="4">
        <v>-1.71705731175474E-2</v>
      </c>
      <c r="AE165" s="2">
        <v>0</v>
      </c>
      <c r="AF165" s="7">
        <v>0</v>
      </c>
      <c r="AG165" s="8">
        <v>-291.449999999998</v>
      </c>
      <c r="AH165" s="9">
        <v>-2.1933570893711E-2</v>
      </c>
      <c r="AI165" s="2">
        <v>-291.449999999998</v>
      </c>
      <c r="AJ165" s="7">
        <v>-2.1933570893711E-2</v>
      </c>
      <c r="AK165" s="10">
        <v>44426</v>
      </c>
      <c r="AL165" s="26">
        <v>31</v>
      </c>
      <c r="AM165" t="s">
        <v>39</v>
      </c>
      <c r="AN165" s="32">
        <v>-2203.44</v>
      </c>
      <c r="AO165" s="27">
        <v>-2203.44</v>
      </c>
    </row>
    <row r="166" spans="1:41">
      <c r="A166" t="s">
        <v>211</v>
      </c>
      <c r="B166" s="18">
        <v>274.61612903225802</v>
      </c>
      <c r="C166" s="2">
        <v>8513.1</v>
      </c>
      <c r="D166" s="3">
        <v>-7812.26</v>
      </c>
      <c r="E166" s="3">
        <v>700.83999999999901</v>
      </c>
      <c r="F166" s="4">
        <v>8.2324887526282906E-2</v>
      </c>
      <c r="G166" s="3">
        <v>3170.13</v>
      </c>
      <c r="H166" s="4">
        <v>0.37238256334355302</v>
      </c>
      <c r="I166" s="3">
        <v>-1673.8</v>
      </c>
      <c r="J166" s="3">
        <v>-795.49</v>
      </c>
      <c r="K166" s="3">
        <v>-438.65</v>
      </c>
      <c r="L166" s="4">
        <v>-5.1526470968272398E-2</v>
      </c>
      <c r="M166" s="3">
        <v>-442.73</v>
      </c>
      <c r="N166" s="4">
        <v>-5.2005732341920102E-2</v>
      </c>
      <c r="O166" s="3">
        <v>0</v>
      </c>
      <c r="P166" s="4">
        <v>0</v>
      </c>
      <c r="Q166" s="3">
        <v>-3168.14</v>
      </c>
      <c r="R166" s="4">
        <v>-0.37214880595787703</v>
      </c>
      <c r="S166" s="5">
        <v>-3348.68</v>
      </c>
      <c r="T166" s="6">
        <v>-0.39335612174178602</v>
      </c>
      <c r="U166" s="3">
        <v>0</v>
      </c>
      <c r="V166" s="4">
        <v>0</v>
      </c>
      <c r="W166" s="3">
        <v>-3348.68</v>
      </c>
      <c r="X166" s="4">
        <v>-0.39335612174178602</v>
      </c>
      <c r="Y166" s="2">
        <v>-2397.25</v>
      </c>
      <c r="Z166" s="7">
        <v>-0.281595423523746</v>
      </c>
      <c r="AA166" s="3">
        <v>-1000.59</v>
      </c>
      <c r="AB166" s="4">
        <v>-0.117535327906403</v>
      </c>
      <c r="AC166" s="3">
        <v>-1396.66</v>
      </c>
      <c r="AD166" s="4">
        <v>-0.164060095617343</v>
      </c>
      <c r="AE166" s="2">
        <v>0</v>
      </c>
      <c r="AF166" s="7">
        <v>0</v>
      </c>
      <c r="AG166" s="8">
        <v>-5745.93</v>
      </c>
      <c r="AH166" s="9">
        <v>-0.67495154526553203</v>
      </c>
      <c r="AI166" s="2">
        <v>-5745.93</v>
      </c>
      <c r="AJ166" s="7">
        <v>-0.67495154526553203</v>
      </c>
      <c r="AK166" s="10">
        <v>44593</v>
      </c>
      <c r="AL166" s="26">
        <v>31</v>
      </c>
      <c r="AM166" t="s">
        <v>39</v>
      </c>
      <c r="AN166" s="32">
        <v>-3417.45</v>
      </c>
      <c r="AO166" s="27">
        <v>-3417.45</v>
      </c>
    </row>
    <row r="167" spans="1:41">
      <c r="A167" t="s">
        <v>212</v>
      </c>
      <c r="B167" s="18">
        <v>508.35129032258101</v>
      </c>
      <c r="C167" s="2">
        <v>15758.89</v>
      </c>
      <c r="D167" s="3">
        <v>-10709.25</v>
      </c>
      <c r="E167" s="3">
        <v>5049.6400000000003</v>
      </c>
      <c r="F167" s="4">
        <v>0.320431197882592</v>
      </c>
      <c r="G167" s="3">
        <v>5049.6400000000003</v>
      </c>
      <c r="H167" s="4">
        <v>0.320431197882592</v>
      </c>
      <c r="I167" s="3">
        <v>0</v>
      </c>
      <c r="J167" s="3">
        <v>0</v>
      </c>
      <c r="K167" s="3">
        <v>-247.16</v>
      </c>
      <c r="L167" s="4">
        <v>-1.5683845753095602E-2</v>
      </c>
      <c r="M167" s="3">
        <v>-1524.14</v>
      </c>
      <c r="N167" s="4">
        <v>-9.67162027274764E-2</v>
      </c>
      <c r="O167" s="3">
        <v>0</v>
      </c>
      <c r="P167" s="4">
        <v>0</v>
      </c>
      <c r="Q167" s="3">
        <v>-378.59</v>
      </c>
      <c r="R167" s="4">
        <v>-2.40239001604808E-2</v>
      </c>
      <c r="S167" s="5">
        <v>2899.75</v>
      </c>
      <c r="T167" s="6">
        <v>0.18400724924153899</v>
      </c>
      <c r="U167" s="3">
        <v>0</v>
      </c>
      <c r="V167" s="4">
        <v>0</v>
      </c>
      <c r="W167" s="3">
        <v>2899.75</v>
      </c>
      <c r="X167" s="4">
        <v>0.18400724924153899</v>
      </c>
      <c r="Y167" s="2">
        <v>-777.04</v>
      </c>
      <c r="Z167" s="7">
        <v>-4.9308041365857598E-2</v>
      </c>
      <c r="AA167" s="3">
        <v>-346.7</v>
      </c>
      <c r="AB167" s="4">
        <v>-2.2000280476607199E-2</v>
      </c>
      <c r="AC167" s="3">
        <v>-430.34</v>
      </c>
      <c r="AD167" s="4">
        <v>-2.73077608892505E-2</v>
      </c>
      <c r="AE167" s="2">
        <v>0</v>
      </c>
      <c r="AF167" s="7">
        <v>0</v>
      </c>
      <c r="AG167" s="8">
        <v>2122.71</v>
      </c>
      <c r="AH167" s="9">
        <v>0.13469920787568199</v>
      </c>
      <c r="AI167" s="2">
        <v>2122.71</v>
      </c>
      <c r="AJ167" s="7">
        <v>0.13469920787568199</v>
      </c>
      <c r="AK167" s="10">
        <v>44433</v>
      </c>
      <c r="AL167" s="26">
        <v>31</v>
      </c>
      <c r="AM167" t="s">
        <v>41</v>
      </c>
      <c r="AN167" s="32">
        <v>1752.83</v>
      </c>
      <c r="AO167" s="27">
        <v>1752.83</v>
      </c>
    </row>
    <row r="168" spans="1:41">
      <c r="A168" t="s">
        <v>213</v>
      </c>
      <c r="B168" s="18">
        <v>3037.7754838709702</v>
      </c>
      <c r="C168" s="2">
        <v>94171.04</v>
      </c>
      <c r="D168" s="3">
        <v>-55308.43</v>
      </c>
      <c r="E168" s="3">
        <v>38862.61</v>
      </c>
      <c r="F168" s="4">
        <v>0.41268111725218298</v>
      </c>
      <c r="G168" s="3">
        <v>43380.39</v>
      </c>
      <c r="H168" s="4">
        <v>0.46065531399037302</v>
      </c>
      <c r="I168" s="3">
        <v>-1725.05</v>
      </c>
      <c r="J168" s="3">
        <v>-2792.73</v>
      </c>
      <c r="K168" s="3">
        <v>-961.19</v>
      </c>
      <c r="L168" s="4">
        <v>-1.0206853402064999E-2</v>
      </c>
      <c r="M168" s="3">
        <v>-849.15</v>
      </c>
      <c r="N168" s="4">
        <v>-9.0171033472710906E-3</v>
      </c>
      <c r="O168" s="3">
        <v>0</v>
      </c>
      <c r="P168" s="4">
        <v>0</v>
      </c>
      <c r="Q168" s="3">
        <v>-5323.86</v>
      </c>
      <c r="R168" s="4">
        <v>-5.6533940795386803E-2</v>
      </c>
      <c r="S168" s="5">
        <v>31728.41</v>
      </c>
      <c r="T168" s="6">
        <v>0.33692321970745998</v>
      </c>
      <c r="U168" s="3">
        <v>0</v>
      </c>
      <c r="V168" s="4">
        <v>0</v>
      </c>
      <c r="W168" s="3">
        <v>31728.41</v>
      </c>
      <c r="X168" s="4">
        <v>0.33692321970745998</v>
      </c>
      <c r="Y168" s="2">
        <v>-4221.63</v>
      </c>
      <c r="Z168" s="7">
        <v>-4.4829387038732897E-2</v>
      </c>
      <c r="AA168" s="3">
        <v>-1719.8</v>
      </c>
      <c r="AB168" s="4">
        <v>-1.8262514675424599E-2</v>
      </c>
      <c r="AC168" s="3">
        <v>-2501.83</v>
      </c>
      <c r="AD168" s="4">
        <v>-2.6566872363308298E-2</v>
      </c>
      <c r="AE168" s="2">
        <v>0</v>
      </c>
      <c r="AF168" s="7">
        <v>0</v>
      </c>
      <c r="AG168" s="8">
        <v>27506.78</v>
      </c>
      <c r="AH168" s="9">
        <v>0.29209383266872702</v>
      </c>
      <c r="AI168" s="2">
        <v>27506.78</v>
      </c>
      <c r="AJ168" s="7">
        <v>0.29209383266872702</v>
      </c>
      <c r="AK168" s="10">
        <v>45376</v>
      </c>
      <c r="AL168" s="26">
        <v>31</v>
      </c>
      <c r="AM168" t="s">
        <v>38</v>
      </c>
      <c r="AN168" s="32">
        <v>26907.22</v>
      </c>
      <c r="AO168" s="27">
        <v>26907.22</v>
      </c>
    </row>
    <row r="169" spans="1:41">
      <c r="A169" t="s">
        <v>214</v>
      </c>
      <c r="B169" s="18">
        <v>7479.2412903225804</v>
      </c>
      <c r="C169" s="2">
        <v>231856.48</v>
      </c>
      <c r="D169" s="3">
        <v>-113850.84</v>
      </c>
      <c r="E169" s="3">
        <v>118005.64</v>
      </c>
      <c r="F169" s="4">
        <v>0.50895985309532898</v>
      </c>
      <c r="G169" s="3">
        <v>121658.13</v>
      </c>
      <c r="H169" s="4">
        <v>0.52471308975276398</v>
      </c>
      <c r="I169" s="3">
        <v>-2388.2399999999998</v>
      </c>
      <c r="J169" s="3">
        <v>-1264.25</v>
      </c>
      <c r="K169" s="3">
        <v>-729.97</v>
      </c>
      <c r="L169" s="4">
        <v>-3.1483700606513101E-3</v>
      </c>
      <c r="M169" s="3">
        <v>-341.13</v>
      </c>
      <c r="N169" s="4">
        <v>-1.4712981064838001E-3</v>
      </c>
      <c r="O169" s="3">
        <v>-68928</v>
      </c>
      <c r="P169" s="4">
        <v>-0.29728735638529502</v>
      </c>
      <c r="Q169" s="3">
        <v>-2351.0300000000002</v>
      </c>
      <c r="R169" s="4">
        <v>-1.01400228279149E-2</v>
      </c>
      <c r="S169" s="5">
        <v>45655.51</v>
      </c>
      <c r="T169" s="6">
        <v>0.19691280571498401</v>
      </c>
      <c r="U169" s="3">
        <v>-11351.99</v>
      </c>
      <c r="V169" s="4">
        <v>-4.8961279840011397E-2</v>
      </c>
      <c r="W169" s="3">
        <v>34303.519999999997</v>
      </c>
      <c r="X169" s="4">
        <v>0.14795152587497201</v>
      </c>
      <c r="Y169" s="2">
        <v>-10556.15</v>
      </c>
      <c r="Z169" s="7">
        <v>-4.55288116165656E-2</v>
      </c>
      <c r="AA169" s="3">
        <v>-5373.12</v>
      </c>
      <c r="AB169" s="4">
        <v>-2.31743361237952E-2</v>
      </c>
      <c r="AC169" s="3">
        <v>-5183.0300000000097</v>
      </c>
      <c r="AD169" s="4">
        <v>-2.23544754927704E-2</v>
      </c>
      <c r="AE169" s="2">
        <v>0</v>
      </c>
      <c r="AF169" s="7">
        <v>0</v>
      </c>
      <c r="AG169" s="8">
        <v>35099.360000000001</v>
      </c>
      <c r="AH169" s="9">
        <v>0.15138399409841799</v>
      </c>
      <c r="AI169" s="2">
        <v>23747.37</v>
      </c>
      <c r="AJ169" s="7">
        <v>0.102422714258407</v>
      </c>
      <c r="AK169" s="10">
        <v>40980</v>
      </c>
      <c r="AL169" s="26">
        <v>31</v>
      </c>
      <c r="AM169" t="s">
        <v>33</v>
      </c>
      <c r="AN169" s="32">
        <v>23121.47</v>
      </c>
      <c r="AO169" s="27">
        <v>13097.24</v>
      </c>
    </row>
    <row r="170" spans="1:41">
      <c r="A170" t="s">
        <v>215</v>
      </c>
      <c r="B170" s="18">
        <v>1808.01903225806</v>
      </c>
      <c r="C170" s="2">
        <v>56048.59</v>
      </c>
      <c r="D170" s="3">
        <v>-26593.599999999999</v>
      </c>
      <c r="E170" s="3">
        <v>29454.99</v>
      </c>
      <c r="F170" s="4">
        <v>0.52552597665704004</v>
      </c>
      <c r="G170" s="3">
        <v>29480.1</v>
      </c>
      <c r="H170" s="4">
        <v>0.52597398079059599</v>
      </c>
      <c r="I170" s="3">
        <v>-25.11</v>
      </c>
      <c r="J170" s="3">
        <v>0</v>
      </c>
      <c r="K170" s="3">
        <v>273.89999999999998</v>
      </c>
      <c r="L170" s="4">
        <v>4.8868312298311197E-3</v>
      </c>
      <c r="M170" s="3">
        <v>0</v>
      </c>
      <c r="N170" s="4">
        <v>0</v>
      </c>
      <c r="O170" s="3">
        <v>0</v>
      </c>
      <c r="P170" s="4">
        <v>0</v>
      </c>
      <c r="Q170" s="3">
        <v>-1438.11</v>
      </c>
      <c r="R170" s="4">
        <v>-2.5658272580987299E-2</v>
      </c>
      <c r="S170" s="5">
        <v>28290.78</v>
      </c>
      <c r="T170" s="6">
        <v>0.50475453530588399</v>
      </c>
      <c r="U170" s="3">
        <v>0</v>
      </c>
      <c r="V170" s="4">
        <v>0</v>
      </c>
      <c r="W170" s="3">
        <v>28290.78</v>
      </c>
      <c r="X170" s="4">
        <v>0.50475453530588399</v>
      </c>
      <c r="Y170" s="2">
        <v>-4760.37</v>
      </c>
      <c r="Z170" s="7">
        <v>-8.4932912674520494E-2</v>
      </c>
      <c r="AA170" s="3">
        <v>-2035.5</v>
      </c>
      <c r="AB170" s="4">
        <v>-3.6316703060683603E-2</v>
      </c>
      <c r="AC170" s="3">
        <v>-2724.87</v>
      </c>
      <c r="AD170" s="4">
        <v>-4.8616209613836898E-2</v>
      </c>
      <c r="AE170" s="2">
        <v>0</v>
      </c>
      <c r="AF170" s="7">
        <v>0</v>
      </c>
      <c r="AG170" s="8">
        <v>23530.41</v>
      </c>
      <c r="AH170" s="9">
        <v>0.41982162263136302</v>
      </c>
      <c r="AI170" s="2">
        <v>23530.41</v>
      </c>
      <c r="AJ170" s="7">
        <v>0.41982162263136302</v>
      </c>
      <c r="AK170" s="10">
        <v>40507</v>
      </c>
      <c r="AL170" s="26">
        <v>31</v>
      </c>
      <c r="AM170" t="s">
        <v>36</v>
      </c>
      <c r="AN170" s="32">
        <v>19141.23</v>
      </c>
      <c r="AO170" s="27">
        <v>19141.23</v>
      </c>
    </row>
    <row r="171" spans="1:41">
      <c r="A171" t="s">
        <v>216</v>
      </c>
      <c r="B171" s="18">
        <v>1065.14935483871</v>
      </c>
      <c r="C171" s="2">
        <v>33019.629999999997</v>
      </c>
      <c r="D171" s="3">
        <v>-19521.740000000002</v>
      </c>
      <c r="E171" s="3">
        <v>13497.89</v>
      </c>
      <c r="F171" s="4">
        <v>0.40878380526977398</v>
      </c>
      <c r="G171" s="3">
        <v>15251.37</v>
      </c>
      <c r="H171" s="4">
        <v>0.46188797391127601</v>
      </c>
      <c r="I171" s="3">
        <v>-1753.48</v>
      </c>
      <c r="J171" s="3">
        <v>0</v>
      </c>
      <c r="K171" s="3">
        <v>-29.04</v>
      </c>
      <c r="L171" s="4">
        <v>-8.79476844531571E-4</v>
      </c>
      <c r="M171" s="3">
        <v>0</v>
      </c>
      <c r="N171" s="4">
        <v>0</v>
      </c>
      <c r="O171" s="3">
        <v>0</v>
      </c>
      <c r="P171" s="4">
        <v>0</v>
      </c>
      <c r="Q171" s="3">
        <v>-2283.25</v>
      </c>
      <c r="R171" s="4">
        <v>-6.9148261200988603E-2</v>
      </c>
      <c r="S171" s="5">
        <v>11185.6</v>
      </c>
      <c r="T171" s="6">
        <v>0.338756067224254</v>
      </c>
      <c r="U171" s="3">
        <v>0</v>
      </c>
      <c r="V171" s="4">
        <v>0</v>
      </c>
      <c r="W171" s="3">
        <v>11185.6</v>
      </c>
      <c r="X171" s="4">
        <v>0.338756067224254</v>
      </c>
      <c r="Y171" s="2">
        <v>-6564.86</v>
      </c>
      <c r="Z171" s="7">
        <v>-0.19881688559199501</v>
      </c>
      <c r="AA171" s="3">
        <v>-4570.63</v>
      </c>
      <c r="AB171" s="4">
        <v>-0.138421599515198</v>
      </c>
      <c r="AC171" s="3">
        <v>-1994.23</v>
      </c>
      <c r="AD171" s="4">
        <v>-6.0395286076797401E-2</v>
      </c>
      <c r="AE171" s="2">
        <v>0</v>
      </c>
      <c r="AF171" s="7">
        <v>0</v>
      </c>
      <c r="AG171" s="8">
        <v>4620.7399999999898</v>
      </c>
      <c r="AH171" s="9">
        <v>0.13993918163225899</v>
      </c>
      <c r="AI171" s="2">
        <v>4620.7399999999898</v>
      </c>
      <c r="AJ171" s="7">
        <v>0.13993918163225899</v>
      </c>
      <c r="AK171" s="10">
        <v>44713</v>
      </c>
      <c r="AL171" s="26">
        <v>31</v>
      </c>
      <c r="AM171" t="s">
        <v>39</v>
      </c>
      <c r="AN171" s="32">
        <v>1208</v>
      </c>
      <c r="AO171" s="27">
        <v>1208</v>
      </c>
    </row>
    <row r="172" spans="1:41">
      <c r="A172" t="s">
        <v>217</v>
      </c>
      <c r="B172" s="18">
        <v>110.792903225806</v>
      </c>
      <c r="C172" s="2">
        <v>3434.58</v>
      </c>
      <c r="D172" s="3">
        <v>-2387.85</v>
      </c>
      <c r="E172" s="3">
        <v>1046.73</v>
      </c>
      <c r="F172" s="4">
        <v>0.30476215432454601</v>
      </c>
      <c r="G172" s="3">
        <v>1494.07</v>
      </c>
      <c r="H172" s="4">
        <v>0.43500806503269701</v>
      </c>
      <c r="I172" s="3">
        <v>0</v>
      </c>
      <c r="J172" s="3">
        <v>-447.34</v>
      </c>
      <c r="K172" s="3">
        <v>-699.91</v>
      </c>
      <c r="L172" s="4">
        <v>-0.20378328645714999</v>
      </c>
      <c r="M172" s="3">
        <v>0</v>
      </c>
      <c r="N172" s="4">
        <v>0</v>
      </c>
      <c r="O172" s="3">
        <v>0</v>
      </c>
      <c r="P172" s="4">
        <v>0</v>
      </c>
      <c r="Q172" s="3">
        <v>-2735.53</v>
      </c>
      <c r="R172" s="4">
        <v>-0.79646710805979204</v>
      </c>
      <c r="S172" s="5">
        <v>-2388.71</v>
      </c>
      <c r="T172" s="6">
        <v>-0.69548824019239597</v>
      </c>
      <c r="U172" s="3">
        <v>0</v>
      </c>
      <c r="V172" s="4">
        <v>0</v>
      </c>
      <c r="W172" s="3">
        <v>-2388.71</v>
      </c>
      <c r="X172" s="4">
        <v>-0.69548824019239597</v>
      </c>
      <c r="Y172" s="2">
        <v>-2637.44</v>
      </c>
      <c r="Z172" s="7">
        <v>-0.76790757530760601</v>
      </c>
      <c r="AA172" s="3">
        <v>-444.31</v>
      </c>
      <c r="AB172" s="4">
        <v>-0.12936370677055101</v>
      </c>
      <c r="AC172" s="3">
        <v>-2193.13</v>
      </c>
      <c r="AD172" s="4">
        <v>-0.63854386853705503</v>
      </c>
      <c r="AE172" s="2">
        <v>0</v>
      </c>
      <c r="AF172" s="7">
        <v>0</v>
      </c>
      <c r="AG172" s="8">
        <v>-5026.1499999999996</v>
      </c>
      <c r="AH172" s="9">
        <v>-1.4633958155</v>
      </c>
      <c r="AI172" s="2">
        <v>-5026.1499999999996</v>
      </c>
      <c r="AJ172" s="7">
        <v>-1.4633958155</v>
      </c>
      <c r="AK172" s="10">
        <v>44486</v>
      </c>
      <c r="AL172" s="26">
        <v>31</v>
      </c>
      <c r="AM172" t="s">
        <v>39</v>
      </c>
      <c r="AN172" s="32">
        <v>-6411.09</v>
      </c>
      <c r="AO172" s="27">
        <v>-6411.09</v>
      </c>
    </row>
    <row r="173" spans="1:41">
      <c r="A173" t="s">
        <v>218</v>
      </c>
      <c r="B173" s="18">
        <v>2459.8422580645201</v>
      </c>
      <c r="C173" s="2">
        <v>76255.11</v>
      </c>
      <c r="D173" s="3">
        <v>-45218.68</v>
      </c>
      <c r="E173" s="3">
        <v>31036.43</v>
      </c>
      <c r="F173" s="4">
        <v>0.40700787134134297</v>
      </c>
      <c r="G173" s="3">
        <v>34575.440000000002</v>
      </c>
      <c r="H173" s="4">
        <v>0.453418007003072</v>
      </c>
      <c r="I173" s="3">
        <v>-3539.01</v>
      </c>
      <c r="J173" s="3">
        <v>0</v>
      </c>
      <c r="K173" s="3">
        <v>276.98</v>
      </c>
      <c r="L173" s="4">
        <v>3.6322811677800999E-3</v>
      </c>
      <c r="M173" s="3">
        <v>-24.22</v>
      </c>
      <c r="N173" s="4">
        <v>-3.1761805864551198E-4</v>
      </c>
      <c r="O173" s="3">
        <v>0</v>
      </c>
      <c r="P173" s="4">
        <v>0</v>
      </c>
      <c r="Q173" s="3">
        <v>-3418.55</v>
      </c>
      <c r="R173" s="4">
        <v>-4.4830438248662903E-2</v>
      </c>
      <c r="S173" s="5">
        <v>27870.639999999999</v>
      </c>
      <c r="T173" s="6">
        <v>0.365492096201815</v>
      </c>
      <c r="U173" s="3">
        <v>0</v>
      </c>
      <c r="V173" s="4">
        <v>0</v>
      </c>
      <c r="W173" s="3">
        <v>27870.639999999999</v>
      </c>
      <c r="X173" s="4">
        <v>0.365492096201815</v>
      </c>
      <c r="Y173" s="2">
        <v>-4387.1000000000004</v>
      </c>
      <c r="Z173" s="7">
        <v>-5.7531882125670002E-2</v>
      </c>
      <c r="AA173" s="3">
        <v>-1673.49</v>
      </c>
      <c r="AB173" s="4">
        <v>-2.1945939098376499E-2</v>
      </c>
      <c r="AC173" s="3">
        <v>-2713.61</v>
      </c>
      <c r="AD173" s="4">
        <v>-3.5585943027293503E-2</v>
      </c>
      <c r="AE173" s="2">
        <v>0</v>
      </c>
      <c r="AF173" s="7">
        <v>0</v>
      </c>
      <c r="AG173" s="8">
        <v>23483.54</v>
      </c>
      <c r="AH173" s="9">
        <v>0.30796021407614499</v>
      </c>
      <c r="AI173" s="2">
        <v>23483.54</v>
      </c>
      <c r="AJ173" s="7">
        <v>0.30796021407614499</v>
      </c>
      <c r="AK173" s="10">
        <v>44768</v>
      </c>
      <c r="AL173" s="26">
        <v>31</v>
      </c>
      <c r="AM173" t="s">
        <v>33</v>
      </c>
      <c r="AN173" s="32">
        <v>25614.560000000001</v>
      </c>
      <c r="AO173" s="27">
        <v>25614.560000000001</v>
      </c>
    </row>
    <row r="174" spans="1:41">
      <c r="A174" t="s">
        <v>219</v>
      </c>
      <c r="B174" s="18">
        <v>1912.38935483871</v>
      </c>
      <c r="C174" s="2">
        <v>59284.07</v>
      </c>
      <c r="D174" s="3">
        <v>-27663.64</v>
      </c>
      <c r="E174" s="3">
        <v>31620.43</v>
      </c>
      <c r="F174" s="4">
        <v>0.53337144362726796</v>
      </c>
      <c r="G174" s="3">
        <v>31359.48</v>
      </c>
      <c r="H174" s="4">
        <v>0.52896975528164603</v>
      </c>
      <c r="I174" s="3">
        <v>-106.88</v>
      </c>
      <c r="J174" s="3">
        <v>367.83</v>
      </c>
      <c r="K174" s="3">
        <v>-188.9</v>
      </c>
      <c r="L174" s="4">
        <v>-3.1863534335614899E-3</v>
      </c>
      <c r="M174" s="3">
        <v>-1473.8</v>
      </c>
      <c r="N174" s="4">
        <v>-2.4859966598109701E-2</v>
      </c>
      <c r="O174" s="3">
        <v>0</v>
      </c>
      <c r="P174" s="4">
        <v>0</v>
      </c>
      <c r="Q174" s="3">
        <v>-4092.93</v>
      </c>
      <c r="R174" s="4">
        <v>-6.9039288294477794E-2</v>
      </c>
      <c r="S174" s="5">
        <v>25864.799999999999</v>
      </c>
      <c r="T174" s="6">
        <v>0.43628583530111897</v>
      </c>
      <c r="U174" s="3">
        <v>0</v>
      </c>
      <c r="V174" s="4">
        <v>0</v>
      </c>
      <c r="W174" s="3">
        <v>25864.799999999999</v>
      </c>
      <c r="X174" s="4">
        <v>0.43628583530111897</v>
      </c>
      <c r="Y174" s="2">
        <v>-2827.42</v>
      </c>
      <c r="Z174" s="7">
        <v>-4.7692744442141E-2</v>
      </c>
      <c r="AA174" s="3">
        <v>-1190.04</v>
      </c>
      <c r="AB174" s="4">
        <v>-2.00735205933061E-2</v>
      </c>
      <c r="AC174" s="3">
        <v>-1637.38</v>
      </c>
      <c r="AD174" s="4">
        <v>-2.76192238488349E-2</v>
      </c>
      <c r="AE174" s="2">
        <v>0</v>
      </c>
      <c r="AF174" s="7">
        <v>0</v>
      </c>
      <c r="AG174" s="8">
        <v>23037.38</v>
      </c>
      <c r="AH174" s="9">
        <v>0.38859309085897797</v>
      </c>
      <c r="AI174" s="2">
        <v>23037.38</v>
      </c>
      <c r="AJ174" s="7">
        <v>0.38859309085897797</v>
      </c>
      <c r="AK174" s="10">
        <v>45251</v>
      </c>
      <c r="AL174" s="26">
        <v>31</v>
      </c>
      <c r="AM174" t="s">
        <v>35</v>
      </c>
      <c r="AN174" s="32">
        <v>22613.23</v>
      </c>
      <c r="AO174" s="27">
        <v>22613.23</v>
      </c>
    </row>
    <row r="175" spans="1:41">
      <c r="A175" t="s">
        <v>220</v>
      </c>
      <c r="B175" s="18">
        <v>771.66225806451598</v>
      </c>
      <c r="C175" s="2">
        <v>23921.53</v>
      </c>
      <c r="D175" s="3">
        <v>-15896.39</v>
      </c>
      <c r="E175" s="3">
        <v>8025.14</v>
      </c>
      <c r="F175" s="4">
        <v>0.33547770564842599</v>
      </c>
      <c r="G175" s="3">
        <v>10365.84</v>
      </c>
      <c r="H175" s="4">
        <v>0.43332679807687902</v>
      </c>
      <c r="I175" s="3">
        <v>-2340.6999999999998</v>
      </c>
      <c r="J175" s="3">
        <v>0</v>
      </c>
      <c r="K175" s="3">
        <v>-190.77</v>
      </c>
      <c r="L175" s="4">
        <v>-7.9748243527901393E-3</v>
      </c>
      <c r="M175" s="3">
        <v>-140.71</v>
      </c>
      <c r="N175" s="4">
        <v>-5.8821488424862503E-3</v>
      </c>
      <c r="O175" s="3">
        <v>0</v>
      </c>
      <c r="P175" s="4">
        <v>0</v>
      </c>
      <c r="Q175" s="3">
        <v>-4642.2</v>
      </c>
      <c r="R175" s="4">
        <v>-0.19405949368623199</v>
      </c>
      <c r="S175" s="5">
        <v>3051.46</v>
      </c>
      <c r="T175" s="6">
        <v>0.12756123876691799</v>
      </c>
      <c r="U175" s="3">
        <v>0</v>
      </c>
      <c r="V175" s="4">
        <v>0</v>
      </c>
      <c r="W175" s="3">
        <v>3051.46</v>
      </c>
      <c r="X175" s="4">
        <v>0.12756123876691799</v>
      </c>
      <c r="Y175" s="2">
        <v>-4065.74</v>
      </c>
      <c r="Z175" s="7">
        <v>-0.16996153674117001</v>
      </c>
      <c r="AA175" s="3">
        <v>-2764.29</v>
      </c>
      <c r="AB175" s="4">
        <v>-0.11555657184135</v>
      </c>
      <c r="AC175" s="3">
        <v>-1301.45</v>
      </c>
      <c r="AD175" s="4">
        <v>-5.4404964899820399E-2</v>
      </c>
      <c r="AE175" s="2">
        <v>0</v>
      </c>
      <c r="AF175" s="7">
        <v>0</v>
      </c>
      <c r="AG175" s="8">
        <v>-1014.28</v>
      </c>
      <c r="AH175" s="9">
        <v>-4.2400297974251801E-2</v>
      </c>
      <c r="AI175" s="2">
        <v>-1014.28</v>
      </c>
      <c r="AJ175" s="7">
        <v>-4.2400297974251801E-2</v>
      </c>
      <c r="AK175" s="10">
        <v>44277</v>
      </c>
      <c r="AL175" s="26">
        <v>31</v>
      </c>
      <c r="AM175" t="s">
        <v>39</v>
      </c>
      <c r="AN175" s="32">
        <v>-5434.64</v>
      </c>
      <c r="AO175" s="27">
        <v>-5434.64</v>
      </c>
    </row>
    <row r="176" spans="1:41">
      <c r="A176" t="s">
        <v>221</v>
      </c>
      <c r="B176" s="18">
        <v>5721.7374193548403</v>
      </c>
      <c r="C176" s="2">
        <v>177373.86</v>
      </c>
      <c r="D176" s="3">
        <v>-83628.179999999993</v>
      </c>
      <c r="E176" s="3">
        <v>93745.68</v>
      </c>
      <c r="F176" s="4">
        <v>0.52852026786810602</v>
      </c>
      <c r="G176" s="3">
        <v>92458.19</v>
      </c>
      <c r="H176" s="4">
        <v>0.52126164475419301</v>
      </c>
      <c r="I176" s="3">
        <v>-2695.13</v>
      </c>
      <c r="J176" s="3">
        <v>3982.62</v>
      </c>
      <c r="K176" s="3">
        <v>218.47</v>
      </c>
      <c r="L176" s="4">
        <v>1.23169220086883E-3</v>
      </c>
      <c r="M176" s="3">
        <v>-186.44</v>
      </c>
      <c r="N176" s="4">
        <v>-1.05111316853566E-3</v>
      </c>
      <c r="O176" s="3">
        <v>-52226</v>
      </c>
      <c r="P176" s="4">
        <v>-0.29444022924234697</v>
      </c>
      <c r="Q176" s="3">
        <v>-3025.16</v>
      </c>
      <c r="R176" s="4">
        <v>-1.7055275224883801E-2</v>
      </c>
      <c r="S176" s="5">
        <v>38526.550000000003</v>
      </c>
      <c r="T176" s="6">
        <v>0.21720534243320799</v>
      </c>
      <c r="U176" s="3">
        <v>-8666.5400000000009</v>
      </c>
      <c r="V176" s="4">
        <v>-4.8860299933710598E-2</v>
      </c>
      <c r="W176" s="3">
        <v>29860.01</v>
      </c>
      <c r="X176" s="4">
        <v>0.168345042499498</v>
      </c>
      <c r="Y176" s="2">
        <v>-7629.5099999999502</v>
      </c>
      <c r="Z176" s="7">
        <v>-4.3013722540626603E-2</v>
      </c>
      <c r="AA176" s="3">
        <v>-4303.82</v>
      </c>
      <c r="AB176" s="4">
        <v>-2.4264116482552701E-2</v>
      </c>
      <c r="AC176" s="3">
        <v>-3325.68999999995</v>
      </c>
      <c r="AD176" s="4">
        <v>-1.8749606058073898E-2</v>
      </c>
      <c r="AE176" s="2">
        <v>0</v>
      </c>
      <c r="AF176" s="7">
        <v>0</v>
      </c>
      <c r="AG176" s="8">
        <v>30897.040000000001</v>
      </c>
      <c r="AH176" s="9">
        <v>0.174191619892582</v>
      </c>
      <c r="AI176" s="2">
        <v>22230.5</v>
      </c>
      <c r="AJ176" s="7">
        <v>0.12533131995887101</v>
      </c>
      <c r="AK176" s="10">
        <v>42173</v>
      </c>
      <c r="AL176" s="26">
        <v>31</v>
      </c>
      <c r="AM176" t="s">
        <v>33</v>
      </c>
      <c r="AN176" s="32">
        <v>20779.580000000002</v>
      </c>
      <c r="AO176" s="27">
        <v>10861.28</v>
      </c>
    </row>
    <row r="177" spans="1:41">
      <c r="A177" t="s">
        <v>222</v>
      </c>
      <c r="B177" s="18">
        <v>588.03064516128995</v>
      </c>
      <c r="C177" s="2">
        <v>18228.95</v>
      </c>
      <c r="D177" s="3">
        <v>-13543.17</v>
      </c>
      <c r="E177" s="3">
        <v>4685.78</v>
      </c>
      <c r="F177" s="4">
        <v>0.25705155809851898</v>
      </c>
      <c r="G177" s="3">
        <v>8560.91</v>
      </c>
      <c r="H177" s="4">
        <v>0.46963264477657801</v>
      </c>
      <c r="I177" s="3">
        <v>-1814.13</v>
      </c>
      <c r="J177" s="3">
        <v>-2061</v>
      </c>
      <c r="K177" s="3">
        <v>-386.66</v>
      </c>
      <c r="L177" s="4">
        <v>-2.12113149687722E-2</v>
      </c>
      <c r="M177" s="3">
        <v>-42.82</v>
      </c>
      <c r="N177" s="4">
        <v>-2.3490107768137998E-3</v>
      </c>
      <c r="O177" s="3">
        <v>0</v>
      </c>
      <c r="P177" s="4">
        <v>0</v>
      </c>
      <c r="Q177" s="3">
        <v>-2372</v>
      </c>
      <c r="R177" s="4">
        <v>-0.13012268945825201</v>
      </c>
      <c r="S177" s="5">
        <v>1884.3</v>
      </c>
      <c r="T177" s="6">
        <v>0.103368542894681</v>
      </c>
      <c r="U177" s="3">
        <v>0</v>
      </c>
      <c r="V177" s="4">
        <v>0</v>
      </c>
      <c r="W177" s="3">
        <v>1884.3</v>
      </c>
      <c r="X177" s="4">
        <v>0.103368542894681</v>
      </c>
      <c r="Y177" s="2">
        <v>-2193.25</v>
      </c>
      <c r="Z177" s="7">
        <v>-0.120316858623234</v>
      </c>
      <c r="AA177" s="3">
        <v>-418.92</v>
      </c>
      <c r="AB177" s="4">
        <v>-2.2981027431640301E-2</v>
      </c>
      <c r="AC177" s="3">
        <v>-1774.33</v>
      </c>
      <c r="AD177" s="4">
        <v>-9.73358311915936E-2</v>
      </c>
      <c r="AE177" s="2">
        <v>0</v>
      </c>
      <c r="AF177" s="7">
        <v>0</v>
      </c>
      <c r="AG177" s="8">
        <v>-308.949999999998</v>
      </c>
      <c r="AH177" s="9">
        <v>-1.6948315728552599E-2</v>
      </c>
      <c r="AI177" s="2">
        <v>-308.949999999998</v>
      </c>
      <c r="AJ177" s="7">
        <v>-1.6948315728552599E-2</v>
      </c>
      <c r="AK177" s="10">
        <v>44743</v>
      </c>
      <c r="AL177" s="26">
        <v>31</v>
      </c>
      <c r="AM177" t="s">
        <v>39</v>
      </c>
      <c r="AN177" s="32">
        <v>2717.84</v>
      </c>
      <c r="AO177" s="27">
        <v>2717.84</v>
      </c>
    </row>
    <row r="178" spans="1:41">
      <c r="A178" t="s">
        <v>223</v>
      </c>
      <c r="B178" s="18">
        <v>3829.8135483871001</v>
      </c>
      <c r="C178" s="2">
        <v>118724.22</v>
      </c>
      <c r="D178" s="3">
        <v>-65592.45</v>
      </c>
      <c r="E178" s="3">
        <v>53131.77</v>
      </c>
      <c r="F178" s="4">
        <v>0.44752258637706799</v>
      </c>
      <c r="G178" s="3">
        <v>56475.78</v>
      </c>
      <c r="H178" s="4">
        <v>0.475688785321142</v>
      </c>
      <c r="I178" s="3">
        <v>-2646.3</v>
      </c>
      <c r="J178" s="3">
        <v>-697.71</v>
      </c>
      <c r="K178" s="3">
        <v>-427.48</v>
      </c>
      <c r="L178" s="4">
        <v>-3.6006132531340301E-3</v>
      </c>
      <c r="M178" s="3">
        <v>-114.42</v>
      </c>
      <c r="N178" s="4">
        <v>-9.6374606630390998E-4</v>
      </c>
      <c r="O178" s="3">
        <v>-18193</v>
      </c>
      <c r="P178" s="4">
        <v>-0.153237477576185</v>
      </c>
      <c r="Q178" s="3">
        <v>-6792.71</v>
      </c>
      <c r="R178" s="4">
        <v>-5.7214189320426802E-2</v>
      </c>
      <c r="S178" s="5">
        <v>27604.16</v>
      </c>
      <c r="T178" s="6">
        <v>0.232506560161019</v>
      </c>
      <c r="U178" s="3">
        <v>0</v>
      </c>
      <c r="V178" s="4">
        <v>0</v>
      </c>
      <c r="W178" s="3">
        <v>27604.16</v>
      </c>
      <c r="X178" s="4">
        <v>0.232506560161019</v>
      </c>
      <c r="Y178" s="2">
        <v>-5678.54</v>
      </c>
      <c r="Z178" s="7">
        <v>-4.7829667779666199E-2</v>
      </c>
      <c r="AA178" s="3">
        <v>-3028.97</v>
      </c>
      <c r="AB178" s="4">
        <v>-2.55126544524782E-2</v>
      </c>
      <c r="AC178" s="3">
        <v>-2649.57</v>
      </c>
      <c r="AD178" s="4">
        <v>-2.2317013327187999E-2</v>
      </c>
      <c r="AE178" s="2">
        <v>0</v>
      </c>
      <c r="AF178" s="7">
        <v>0</v>
      </c>
      <c r="AG178" s="8">
        <v>21925.62</v>
      </c>
      <c r="AH178" s="9">
        <v>0.18467689238135199</v>
      </c>
      <c r="AI178" s="2">
        <v>21925.62</v>
      </c>
      <c r="AJ178" s="7">
        <v>0.18467689238135199</v>
      </c>
      <c r="AK178" s="10">
        <v>44190</v>
      </c>
      <c r="AL178" s="26">
        <v>31</v>
      </c>
      <c r="AM178" t="s">
        <v>32</v>
      </c>
      <c r="AN178" s="32">
        <v>19210.88</v>
      </c>
      <c r="AO178" s="27">
        <v>19210.88</v>
      </c>
    </row>
    <row r="179" spans="1:41">
      <c r="A179" t="s">
        <v>224</v>
      </c>
      <c r="B179" s="18">
        <v>1797.34741935484</v>
      </c>
      <c r="C179" s="2">
        <v>55717.77</v>
      </c>
      <c r="D179" s="3">
        <v>-36987.21</v>
      </c>
      <c r="E179" s="3">
        <v>18730.560000000001</v>
      </c>
      <c r="F179" s="4">
        <v>0.336168514999793</v>
      </c>
      <c r="G179" s="3">
        <v>24938.94</v>
      </c>
      <c r="H179" s="4">
        <v>0.44759400815933598</v>
      </c>
      <c r="I179" s="3">
        <v>-3394</v>
      </c>
      <c r="J179" s="3">
        <v>-2814.38</v>
      </c>
      <c r="K179" s="3">
        <v>-151.6</v>
      </c>
      <c r="L179" s="4">
        <v>-2.72085548290967E-3</v>
      </c>
      <c r="M179" s="3">
        <v>-1199.8599999999999</v>
      </c>
      <c r="N179" s="4">
        <v>-2.1534601977071199E-2</v>
      </c>
      <c r="O179" s="3">
        <v>0</v>
      </c>
      <c r="P179" s="4">
        <v>0</v>
      </c>
      <c r="Q179" s="3">
        <v>0</v>
      </c>
      <c r="R179" s="4">
        <v>0</v>
      </c>
      <c r="S179" s="5">
        <v>17379.099999999999</v>
      </c>
      <c r="T179" s="6">
        <v>0.31191305753981202</v>
      </c>
      <c r="U179" s="3">
        <v>0</v>
      </c>
      <c r="V179" s="4">
        <v>0</v>
      </c>
      <c r="W179" s="3">
        <v>17379.099999999999</v>
      </c>
      <c r="X179" s="4">
        <v>0.31191305753981202</v>
      </c>
      <c r="Y179" s="2">
        <v>-12837.55</v>
      </c>
      <c r="Z179" s="7">
        <v>-0.230403155043714</v>
      </c>
      <c r="AA179" s="3">
        <v>-11729.17</v>
      </c>
      <c r="AB179" s="4">
        <v>-0.210510399106066</v>
      </c>
      <c r="AC179" s="3">
        <v>-1108.3800000000001</v>
      </c>
      <c r="AD179" s="4">
        <v>-1.9892755937647898E-2</v>
      </c>
      <c r="AE179" s="2">
        <v>0</v>
      </c>
      <c r="AF179" s="7">
        <v>0</v>
      </c>
      <c r="AG179" s="8">
        <v>4541.55</v>
      </c>
      <c r="AH179" s="9">
        <v>8.15099024960977E-2</v>
      </c>
      <c r="AI179" s="2">
        <v>4541.55</v>
      </c>
      <c r="AJ179" s="7">
        <v>8.15099024960977E-2</v>
      </c>
      <c r="AK179" s="10">
        <v>42499</v>
      </c>
      <c r="AL179" s="26">
        <v>31</v>
      </c>
      <c r="AM179" t="s">
        <v>44</v>
      </c>
      <c r="AN179" s="32">
        <v>8628.0999999999894</v>
      </c>
      <c r="AO179" s="27">
        <v>8628.0999999999894</v>
      </c>
    </row>
    <row r="180" spans="1:41">
      <c r="A180" t="s">
        <v>225</v>
      </c>
      <c r="B180" s="18">
        <v>1208.43903225806</v>
      </c>
      <c r="C180" s="2">
        <v>37461.61</v>
      </c>
      <c r="D180" s="3">
        <v>-22076.55</v>
      </c>
      <c r="E180" s="3">
        <v>15385.06</v>
      </c>
      <c r="F180" s="4">
        <v>0.41068870238091698</v>
      </c>
      <c r="G180" s="3">
        <v>17298.11</v>
      </c>
      <c r="H180" s="4">
        <v>0.46175564798202701</v>
      </c>
      <c r="I180" s="3">
        <v>-2082.12</v>
      </c>
      <c r="J180" s="3">
        <v>169.07</v>
      </c>
      <c r="K180" s="3">
        <v>-60.04</v>
      </c>
      <c r="L180" s="4">
        <v>-1.6027074116675699E-3</v>
      </c>
      <c r="M180" s="3">
        <v>-25.2</v>
      </c>
      <c r="N180" s="4">
        <v>-6.7268865379784795E-4</v>
      </c>
      <c r="O180" s="3">
        <v>0</v>
      </c>
      <c r="P180" s="4">
        <v>0</v>
      </c>
      <c r="Q180" s="3">
        <v>-2667.39</v>
      </c>
      <c r="R180" s="4">
        <v>-7.1203293184676303E-2</v>
      </c>
      <c r="S180" s="5">
        <v>12632.43</v>
      </c>
      <c r="T180" s="6">
        <v>0.33721001313077598</v>
      </c>
      <c r="U180" s="3">
        <v>0</v>
      </c>
      <c r="V180" s="4">
        <v>0</v>
      </c>
      <c r="W180" s="3">
        <v>12632.43</v>
      </c>
      <c r="X180" s="4">
        <v>0.33721001313077598</v>
      </c>
      <c r="Y180" s="2">
        <v>-2598.62</v>
      </c>
      <c r="Z180" s="7">
        <v>-6.9367547203657301E-2</v>
      </c>
      <c r="AA180" s="3">
        <v>-1256.97</v>
      </c>
      <c r="AB180" s="4">
        <v>-3.3553549887471501E-2</v>
      </c>
      <c r="AC180" s="3">
        <v>-1341.65</v>
      </c>
      <c r="AD180" s="4">
        <v>-3.58139973161858E-2</v>
      </c>
      <c r="AE180" s="2">
        <v>0</v>
      </c>
      <c r="AF180" s="7">
        <v>0</v>
      </c>
      <c r="AG180" s="8">
        <v>10033.81</v>
      </c>
      <c r="AH180" s="9">
        <v>0.26784246592711802</v>
      </c>
      <c r="AI180" s="2">
        <v>10033.81</v>
      </c>
      <c r="AJ180" s="7">
        <v>0.26784246592711802</v>
      </c>
      <c r="AK180" s="10">
        <v>43647</v>
      </c>
      <c r="AL180" s="26">
        <v>31</v>
      </c>
      <c r="AM180" t="s">
        <v>39</v>
      </c>
      <c r="AN180" s="32">
        <v>7556.87</v>
      </c>
      <c r="AO180" s="27">
        <v>7556.87</v>
      </c>
    </row>
    <row r="181" spans="1:41">
      <c r="A181" t="s">
        <v>226</v>
      </c>
      <c r="B181" s="18">
        <v>10160.9280645161</v>
      </c>
      <c r="C181" s="2">
        <v>314988.77</v>
      </c>
      <c r="D181" s="3">
        <v>-137242.54</v>
      </c>
      <c r="E181" s="3">
        <v>177746.23</v>
      </c>
      <c r="F181" s="4">
        <v>0.564293863555834</v>
      </c>
      <c r="G181" s="3">
        <v>186622.42</v>
      </c>
      <c r="H181" s="4">
        <v>0.59247324912567501</v>
      </c>
      <c r="I181" s="3">
        <v>-6572.76</v>
      </c>
      <c r="J181" s="3">
        <v>-2303.4299999999998</v>
      </c>
      <c r="K181" s="3">
        <v>-399.57</v>
      </c>
      <c r="L181" s="4">
        <v>-1.2685214142713699E-3</v>
      </c>
      <c r="M181" s="3">
        <v>-529.84</v>
      </c>
      <c r="N181" s="4">
        <v>-1.6820917139363401E-3</v>
      </c>
      <c r="O181" s="3">
        <v>-109243</v>
      </c>
      <c r="P181" s="4">
        <v>-0.34681553885238497</v>
      </c>
      <c r="Q181" s="3">
        <v>-8763.5300000000007</v>
      </c>
      <c r="R181" s="4">
        <v>-2.7821722025201098E-2</v>
      </c>
      <c r="S181" s="5">
        <v>58810.29</v>
      </c>
      <c r="T181" s="6">
        <v>0.18670598955004</v>
      </c>
      <c r="U181" s="3">
        <v>-17128.95</v>
      </c>
      <c r="V181" s="4">
        <v>-5.4379557722010197E-2</v>
      </c>
      <c r="W181" s="3">
        <v>41681.339999999997</v>
      </c>
      <c r="X181" s="4">
        <v>0.13232643182803</v>
      </c>
      <c r="Y181" s="2">
        <v>-19773.379999999899</v>
      </c>
      <c r="Z181" s="7">
        <v>-6.2774872894674705E-2</v>
      </c>
      <c r="AA181" s="3">
        <v>-5582.71</v>
      </c>
      <c r="AB181" s="4">
        <v>-1.7723520746469799E-2</v>
      </c>
      <c r="AC181" s="3">
        <v>-14190.6699999999</v>
      </c>
      <c r="AD181" s="4">
        <v>-4.5051352148204903E-2</v>
      </c>
      <c r="AE181" s="2">
        <v>0</v>
      </c>
      <c r="AF181" s="7">
        <v>0</v>
      </c>
      <c r="AG181" s="8">
        <v>39036.910000000098</v>
      </c>
      <c r="AH181" s="9">
        <v>0.12393111665536501</v>
      </c>
      <c r="AI181" s="2">
        <v>21907.960000000101</v>
      </c>
      <c r="AJ181" s="7">
        <v>6.9551558933355295E-2</v>
      </c>
      <c r="AK181" s="10">
        <v>40780</v>
      </c>
      <c r="AL181" s="26">
        <v>31</v>
      </c>
      <c r="AM181" t="s">
        <v>31</v>
      </c>
      <c r="AN181" s="32">
        <v>45578.11</v>
      </c>
      <c r="AO181" s="27">
        <v>26352.48</v>
      </c>
    </row>
    <row r="182" spans="1:41">
      <c r="A182" t="s">
        <v>227</v>
      </c>
      <c r="B182" s="18">
        <v>200.904516129032</v>
      </c>
      <c r="C182" s="2">
        <v>6228.04</v>
      </c>
      <c r="D182" s="3">
        <v>-5174.42</v>
      </c>
      <c r="E182" s="3">
        <v>1053.6199999999999</v>
      </c>
      <c r="F182" s="4">
        <v>0.16917360839044099</v>
      </c>
      <c r="G182" s="3">
        <v>2813.06</v>
      </c>
      <c r="H182" s="4">
        <v>0.45167661094019901</v>
      </c>
      <c r="I182" s="3">
        <v>-1478.85</v>
      </c>
      <c r="J182" s="3">
        <v>-280.58999999999997</v>
      </c>
      <c r="K182" s="3">
        <v>163.94</v>
      </c>
      <c r="L182" s="4">
        <v>2.6322888099626799E-2</v>
      </c>
      <c r="M182" s="3">
        <v>-624</v>
      </c>
      <c r="N182" s="4">
        <v>-0.100192034733239</v>
      </c>
      <c r="O182" s="3">
        <v>0</v>
      </c>
      <c r="P182" s="4">
        <v>0</v>
      </c>
      <c r="Q182" s="3">
        <v>-1758.13</v>
      </c>
      <c r="R182" s="4">
        <v>-0.282292663502482</v>
      </c>
      <c r="S182" s="5">
        <v>-1164.57</v>
      </c>
      <c r="T182" s="6">
        <v>-0.186988201745654</v>
      </c>
      <c r="U182" s="3">
        <v>0</v>
      </c>
      <c r="V182" s="4">
        <v>0</v>
      </c>
      <c r="W182" s="3">
        <v>-1164.57</v>
      </c>
      <c r="X182" s="4">
        <v>-0.186988201745654</v>
      </c>
      <c r="Y182" s="2">
        <v>-2268.87</v>
      </c>
      <c r="Z182" s="7">
        <v>-0.36429920167500501</v>
      </c>
      <c r="AA182" s="3">
        <v>-682.86</v>
      </c>
      <c r="AB182" s="4">
        <v>-0.109642841086441</v>
      </c>
      <c r="AC182" s="3">
        <v>-1586.01</v>
      </c>
      <c r="AD182" s="4">
        <v>-0.254656360588564</v>
      </c>
      <c r="AE182" s="2">
        <v>0</v>
      </c>
      <c r="AF182" s="7">
        <v>0</v>
      </c>
      <c r="AG182" s="8">
        <v>-3433.44</v>
      </c>
      <c r="AH182" s="9">
        <v>-0.55128740342065896</v>
      </c>
      <c r="AI182" s="2">
        <v>-3433.44</v>
      </c>
      <c r="AJ182" s="7">
        <v>-0.55128740342065896</v>
      </c>
      <c r="AK182" s="10">
        <v>44645</v>
      </c>
      <c r="AL182" s="26">
        <v>31</v>
      </c>
      <c r="AM182" t="s">
        <v>39</v>
      </c>
      <c r="AN182" s="32">
        <v>-3394.21</v>
      </c>
      <c r="AO182" s="27">
        <v>-3394.21</v>
      </c>
    </row>
    <row r="183" spans="1:41">
      <c r="A183" t="s">
        <v>228</v>
      </c>
      <c r="B183" s="18">
        <v>483.6</v>
      </c>
      <c r="C183" s="2">
        <v>14991.6</v>
      </c>
      <c r="D183" s="3">
        <v>-10437.299999999999</v>
      </c>
      <c r="E183" s="3">
        <v>4554.3</v>
      </c>
      <c r="F183" s="4">
        <v>0.303790122468582</v>
      </c>
      <c r="G183" s="3">
        <v>7081.24</v>
      </c>
      <c r="H183" s="4">
        <v>0.472347181088076</v>
      </c>
      <c r="I183" s="3">
        <v>-1038.1099999999999</v>
      </c>
      <c r="J183" s="3">
        <v>-1488.83</v>
      </c>
      <c r="K183" s="3">
        <v>-294.52</v>
      </c>
      <c r="L183" s="4">
        <v>-1.9645668240881601E-2</v>
      </c>
      <c r="M183" s="3">
        <v>-153.4</v>
      </c>
      <c r="N183" s="4">
        <v>-1.02323968088796E-2</v>
      </c>
      <c r="O183" s="3">
        <v>-12860</v>
      </c>
      <c r="P183" s="4">
        <v>-0.85781370901037901</v>
      </c>
      <c r="Q183" s="3">
        <v>-2219.54</v>
      </c>
      <c r="R183" s="4">
        <v>-0.14805224258918301</v>
      </c>
      <c r="S183" s="5">
        <v>-10973.16</v>
      </c>
      <c r="T183" s="6">
        <v>-0.73195389418074097</v>
      </c>
      <c r="U183" s="3">
        <v>0</v>
      </c>
      <c r="V183" s="4">
        <v>0</v>
      </c>
      <c r="W183" s="3">
        <v>-10973.16</v>
      </c>
      <c r="X183" s="4">
        <v>-0.73195389418074097</v>
      </c>
      <c r="Y183" s="2">
        <v>-1929.51</v>
      </c>
      <c r="Z183" s="7">
        <v>-0.12870607540222501</v>
      </c>
      <c r="AA183" s="3">
        <v>-1277.1500000000001</v>
      </c>
      <c r="AB183" s="4">
        <v>-8.5191040315910196E-2</v>
      </c>
      <c r="AC183" s="3">
        <v>-652.36</v>
      </c>
      <c r="AD183" s="4">
        <v>-4.3515035086314997E-2</v>
      </c>
      <c r="AE183" s="2">
        <v>0</v>
      </c>
      <c r="AF183" s="7">
        <v>0</v>
      </c>
      <c r="AG183" s="8">
        <v>-12902.67</v>
      </c>
      <c r="AH183" s="9">
        <v>-0.86065996958296598</v>
      </c>
      <c r="AI183" s="2">
        <v>-12902.67</v>
      </c>
      <c r="AJ183" s="7">
        <v>-0.86065996958296598</v>
      </c>
      <c r="AK183" s="10">
        <v>44445</v>
      </c>
      <c r="AL183" s="26">
        <v>31</v>
      </c>
      <c r="AM183" t="s">
        <v>39</v>
      </c>
      <c r="AN183" s="32">
        <v>-4178.53</v>
      </c>
      <c r="AO183" s="27">
        <v>-4178.53</v>
      </c>
    </row>
    <row r="184" spans="1:41">
      <c r="A184" t="s">
        <v>229</v>
      </c>
      <c r="B184" s="18">
        <v>417.57419354838697</v>
      </c>
      <c r="C184" s="2">
        <v>12944.8</v>
      </c>
      <c r="D184" s="3">
        <v>-9188.89</v>
      </c>
      <c r="E184" s="3">
        <v>3755.91</v>
      </c>
      <c r="F184" s="4">
        <v>0.29014816760397999</v>
      </c>
      <c r="G184" s="3">
        <v>5771.97</v>
      </c>
      <c r="H184" s="4">
        <v>0.44589101415240101</v>
      </c>
      <c r="I184" s="3">
        <v>-1951.69</v>
      </c>
      <c r="J184" s="3">
        <v>-64.37</v>
      </c>
      <c r="K184" s="3">
        <v>-39.520000000000003</v>
      </c>
      <c r="L184" s="4">
        <v>-3.0529633520796E-3</v>
      </c>
      <c r="M184" s="3">
        <v>-62.9</v>
      </c>
      <c r="N184" s="4">
        <v>-4.8590939991347898E-3</v>
      </c>
      <c r="O184" s="3">
        <v>0</v>
      </c>
      <c r="P184" s="4">
        <v>0</v>
      </c>
      <c r="Q184" s="3">
        <v>-2363.6999999999998</v>
      </c>
      <c r="R184" s="4">
        <v>-0.182598417897534</v>
      </c>
      <c r="S184" s="5">
        <v>1289.79</v>
      </c>
      <c r="T184" s="6">
        <v>9.96376923552314E-2</v>
      </c>
      <c r="U184" s="3">
        <v>0</v>
      </c>
      <c r="V184" s="4">
        <v>0</v>
      </c>
      <c r="W184" s="3">
        <v>1289.79</v>
      </c>
      <c r="X184" s="4">
        <v>9.96376923552314E-2</v>
      </c>
      <c r="Y184" s="2">
        <v>-836.68999999999903</v>
      </c>
      <c r="Z184" s="7">
        <v>-6.46352203201285E-2</v>
      </c>
      <c r="AA184" s="3">
        <v>-271.23</v>
      </c>
      <c r="AB184" s="4">
        <v>-2.0952815029973398E-2</v>
      </c>
      <c r="AC184" s="3">
        <v>-565.45999999999901</v>
      </c>
      <c r="AD184" s="4">
        <v>-4.3682405290155102E-2</v>
      </c>
      <c r="AE184" s="2">
        <v>0</v>
      </c>
      <c r="AF184" s="7">
        <v>0</v>
      </c>
      <c r="AG184" s="8">
        <v>453.1</v>
      </c>
      <c r="AH184" s="9">
        <v>3.50024720351029E-2</v>
      </c>
      <c r="AI184" s="2">
        <v>453.1</v>
      </c>
      <c r="AJ184" s="7">
        <v>3.50024720351029E-2</v>
      </c>
      <c r="AK184" s="10">
        <v>44418</v>
      </c>
      <c r="AL184" s="26">
        <v>31</v>
      </c>
      <c r="AM184" t="s">
        <v>39</v>
      </c>
      <c r="AN184" s="32">
        <v>819.29999999999905</v>
      </c>
      <c r="AO184" s="27">
        <v>819.29999999999905</v>
      </c>
    </row>
    <row r="185" spans="1:41">
      <c r="A185" t="s">
        <v>230</v>
      </c>
      <c r="B185" s="18">
        <v>483.177419354839</v>
      </c>
      <c r="C185" s="2">
        <v>14978.5</v>
      </c>
      <c r="D185" s="3">
        <v>-10736.72</v>
      </c>
      <c r="E185" s="3">
        <v>4241.78</v>
      </c>
      <c r="F185" s="4">
        <v>0.28319124077844898</v>
      </c>
      <c r="G185" s="3">
        <v>7045.44</v>
      </c>
      <c r="H185" s="4">
        <v>0.47037019728277202</v>
      </c>
      <c r="I185" s="3">
        <v>-1672.92</v>
      </c>
      <c r="J185" s="3">
        <v>-1130.74</v>
      </c>
      <c r="K185" s="3">
        <v>-223.83</v>
      </c>
      <c r="L185" s="4">
        <v>-1.49434189004239E-2</v>
      </c>
      <c r="M185" s="3">
        <v>-32.36</v>
      </c>
      <c r="N185" s="4">
        <v>-2.1604299495944202E-3</v>
      </c>
      <c r="O185" s="3">
        <v>0</v>
      </c>
      <c r="P185" s="4">
        <v>0</v>
      </c>
      <c r="Q185" s="3">
        <v>-1999.34</v>
      </c>
      <c r="R185" s="4">
        <v>-0.13348065560636899</v>
      </c>
      <c r="S185" s="5">
        <v>1986.25</v>
      </c>
      <c r="T185" s="6">
        <v>0.13260673632206199</v>
      </c>
      <c r="U185" s="3">
        <v>0</v>
      </c>
      <c r="V185" s="4">
        <v>0</v>
      </c>
      <c r="W185" s="3">
        <v>1986.25</v>
      </c>
      <c r="X185" s="4">
        <v>0.13260673632206199</v>
      </c>
      <c r="Y185" s="2">
        <v>-1991.43</v>
      </c>
      <c r="Z185" s="7">
        <v>-0.13295256534365901</v>
      </c>
      <c r="AA185" s="3">
        <v>-217.73</v>
      </c>
      <c r="AB185" s="4">
        <v>-1.4536168508195099E-2</v>
      </c>
      <c r="AC185" s="3">
        <v>-1773.7</v>
      </c>
      <c r="AD185" s="4">
        <v>-0.118416396835464</v>
      </c>
      <c r="AE185" s="2">
        <v>0</v>
      </c>
      <c r="AF185" s="7">
        <v>0</v>
      </c>
      <c r="AG185" s="8">
        <v>-5.1800000000007502</v>
      </c>
      <c r="AH185" s="9">
        <v>-3.45829021597673E-4</v>
      </c>
      <c r="AI185" s="2">
        <v>-5.1800000000007502</v>
      </c>
      <c r="AJ185" s="7">
        <v>-3.45829021597673E-4</v>
      </c>
      <c r="AK185" s="10">
        <v>44768</v>
      </c>
      <c r="AL185" s="26">
        <v>31</v>
      </c>
      <c r="AM185" t="s">
        <v>39</v>
      </c>
      <c r="AN185" s="32">
        <v>-799.09000000000106</v>
      </c>
      <c r="AO185" s="27">
        <v>-799.09000000000106</v>
      </c>
    </row>
    <row r="186" spans="1:41">
      <c r="A186" t="s">
        <v>231</v>
      </c>
      <c r="B186" s="18">
        <v>407.23580645161297</v>
      </c>
      <c r="C186" s="2">
        <v>12624.31</v>
      </c>
      <c r="D186" s="3">
        <v>-10109.469999999999</v>
      </c>
      <c r="E186" s="3">
        <v>2514.84</v>
      </c>
      <c r="F186" s="4">
        <v>0.199206134830339</v>
      </c>
      <c r="G186" s="3">
        <v>5560.45</v>
      </c>
      <c r="H186" s="4">
        <v>0.44045575560169198</v>
      </c>
      <c r="I186" s="3">
        <v>-1064.6500000000001</v>
      </c>
      <c r="J186" s="3">
        <v>-1980.96</v>
      </c>
      <c r="K186" s="3">
        <v>152.09</v>
      </c>
      <c r="L186" s="4">
        <v>1.20473911049396E-2</v>
      </c>
      <c r="M186" s="3">
        <v>-292.73</v>
      </c>
      <c r="N186" s="4">
        <v>-2.31878019471955E-2</v>
      </c>
      <c r="O186" s="3">
        <v>0</v>
      </c>
      <c r="P186" s="4">
        <v>0</v>
      </c>
      <c r="Q186" s="3">
        <v>-2986.22</v>
      </c>
      <c r="R186" s="4">
        <v>-0.23654520524289999</v>
      </c>
      <c r="S186" s="5">
        <v>-612.01999999999896</v>
      </c>
      <c r="T186" s="6">
        <v>-4.8479481254816999E-2</v>
      </c>
      <c r="U186" s="3">
        <v>0</v>
      </c>
      <c r="V186" s="4">
        <v>0</v>
      </c>
      <c r="W186" s="3">
        <v>-612.01999999999896</v>
      </c>
      <c r="X186" s="4">
        <v>-4.8479481254816999E-2</v>
      </c>
      <c r="Y186" s="2">
        <v>-2417.6</v>
      </c>
      <c r="Z186" s="7">
        <v>-0.19150353563878</v>
      </c>
      <c r="AA186" s="3">
        <v>-1341.41</v>
      </c>
      <c r="AB186" s="4">
        <v>-0.106256104294017</v>
      </c>
      <c r="AC186" s="3">
        <v>-1076.19</v>
      </c>
      <c r="AD186" s="4">
        <v>-8.5247431344762606E-2</v>
      </c>
      <c r="AE186" s="2">
        <v>0</v>
      </c>
      <c r="AF186" s="7">
        <v>0</v>
      </c>
      <c r="AG186" s="8">
        <v>-3029.62</v>
      </c>
      <c r="AH186" s="9">
        <v>-0.239983016893596</v>
      </c>
      <c r="AI186" s="2">
        <v>-3029.62</v>
      </c>
      <c r="AJ186" s="7">
        <v>-0.239983016893596</v>
      </c>
      <c r="AK186" s="10">
        <v>44826</v>
      </c>
      <c r="AL186" s="26">
        <v>31</v>
      </c>
      <c r="AM186" t="s">
        <v>39</v>
      </c>
      <c r="AN186" s="32">
        <v>-103.2</v>
      </c>
      <c r="AO186" s="27">
        <v>-103.2</v>
      </c>
    </row>
    <row r="187" spans="1:41">
      <c r="A187" t="s">
        <v>232</v>
      </c>
      <c r="B187" s="18">
        <v>561.01571428571401</v>
      </c>
      <c r="C187" s="2">
        <v>3927.11</v>
      </c>
      <c r="D187" s="3">
        <v>-2721.45</v>
      </c>
      <c r="E187" s="3">
        <v>1205.6600000000001</v>
      </c>
      <c r="F187" s="4">
        <v>0.30700948025392699</v>
      </c>
      <c r="G187" s="3">
        <v>1205.6600000000001</v>
      </c>
      <c r="H187" s="4">
        <v>0.30700948025392699</v>
      </c>
      <c r="I187" s="3">
        <v>0</v>
      </c>
      <c r="J187" s="3">
        <v>0</v>
      </c>
      <c r="K187" s="3">
        <v>0</v>
      </c>
      <c r="L187" s="4">
        <v>0</v>
      </c>
      <c r="M187" s="3">
        <v>-63.25</v>
      </c>
      <c r="N187" s="4">
        <v>-1.61059914288115E-2</v>
      </c>
      <c r="O187" s="3">
        <v>0</v>
      </c>
      <c r="P187" s="4">
        <v>0</v>
      </c>
      <c r="Q187" s="3">
        <v>-402.98</v>
      </c>
      <c r="R187" s="4">
        <v>-0.102614900015533</v>
      </c>
      <c r="S187" s="5">
        <v>739.43</v>
      </c>
      <c r="T187" s="6">
        <v>0.18828858880958299</v>
      </c>
      <c r="U187" s="3">
        <v>0</v>
      </c>
      <c r="V187" s="4">
        <v>0</v>
      </c>
      <c r="W187" s="3">
        <v>739.43</v>
      </c>
      <c r="X187" s="4">
        <v>0.18828858880958299</v>
      </c>
      <c r="Y187" s="2">
        <v>-198.71</v>
      </c>
      <c r="Z187" s="7">
        <v>-5.0599550305440902E-2</v>
      </c>
      <c r="AA187" s="3">
        <v>-91.96</v>
      </c>
      <c r="AB187" s="4">
        <v>-2.3416711016498101E-2</v>
      </c>
      <c r="AC187" s="3">
        <v>-106.75</v>
      </c>
      <c r="AD187" s="4">
        <v>-2.71828392889427E-2</v>
      </c>
      <c r="AE187" s="2">
        <v>0</v>
      </c>
      <c r="AF187" s="7">
        <v>0</v>
      </c>
      <c r="AG187" s="8">
        <v>540.72</v>
      </c>
      <c r="AH187" s="9">
        <v>0.13768903850414199</v>
      </c>
      <c r="AI187" s="2">
        <v>540.72</v>
      </c>
      <c r="AJ187" s="7">
        <v>0.13768903850414199</v>
      </c>
      <c r="AK187" s="10">
        <v>45498</v>
      </c>
      <c r="AL187" s="26">
        <v>7</v>
      </c>
      <c r="AM187" t="e">
        <v>#N/A</v>
      </c>
      <c r="AN187" s="32" t="e">
        <v>#N/A</v>
      </c>
      <c r="AO187" s="27" t="e">
        <v>#N/A</v>
      </c>
    </row>
    <row r="188" spans="1:41">
      <c r="A188" t="s">
        <v>233</v>
      </c>
      <c r="B188" s="18">
        <v>1256.3909677419399</v>
      </c>
      <c r="C188" s="2">
        <v>38948.120000000003</v>
      </c>
      <c r="D188" s="3">
        <v>-25032.41</v>
      </c>
      <c r="E188" s="3">
        <v>13915.71</v>
      </c>
      <c r="F188" s="4">
        <v>0.35728836205701298</v>
      </c>
      <c r="G188" s="3">
        <v>16461.099999999999</v>
      </c>
      <c r="H188" s="4">
        <v>0.42264170902215598</v>
      </c>
      <c r="I188" s="3">
        <v>-2192.2800000000002</v>
      </c>
      <c r="J188" s="3">
        <v>-353.11</v>
      </c>
      <c r="K188" s="3">
        <v>-125.03</v>
      </c>
      <c r="L188" s="4">
        <v>-3.2101677821676599E-3</v>
      </c>
      <c r="M188" s="3">
        <v>-50.4</v>
      </c>
      <c r="N188" s="4">
        <v>-1.2940290827901299E-3</v>
      </c>
      <c r="O188" s="3">
        <v>0</v>
      </c>
      <c r="P188" s="4">
        <v>0</v>
      </c>
      <c r="Q188" s="3">
        <v>0</v>
      </c>
      <c r="R188" s="4">
        <v>0</v>
      </c>
      <c r="S188" s="5">
        <v>13740.28</v>
      </c>
      <c r="T188" s="6">
        <v>0.35278416519205502</v>
      </c>
      <c r="U188" s="3">
        <v>0</v>
      </c>
      <c r="V188" s="4">
        <v>0</v>
      </c>
      <c r="W188" s="3">
        <v>13740.28</v>
      </c>
      <c r="X188" s="4">
        <v>0.35278416519205502</v>
      </c>
      <c r="Y188" s="2">
        <v>-13285.19</v>
      </c>
      <c r="Z188" s="7">
        <v>-0.34109964742842502</v>
      </c>
      <c r="AA188" s="3">
        <v>-737.8</v>
      </c>
      <c r="AB188" s="4">
        <v>-1.8943147961955498E-2</v>
      </c>
      <c r="AC188" s="3">
        <v>-12547.39</v>
      </c>
      <c r="AD188" s="4">
        <v>-0.32215649946647001</v>
      </c>
      <c r="AE188" s="2">
        <v>0</v>
      </c>
      <c r="AF188" s="7">
        <v>0</v>
      </c>
      <c r="AG188" s="8">
        <v>455.08999999999298</v>
      </c>
      <c r="AH188" s="9">
        <v>1.168451776363E-2</v>
      </c>
      <c r="AI188" s="2">
        <v>455.08999999999298</v>
      </c>
      <c r="AJ188" s="7">
        <v>1.168451776363E-2</v>
      </c>
      <c r="AK188" s="10">
        <v>42934</v>
      </c>
      <c r="AL188" s="26">
        <v>31</v>
      </c>
      <c r="AM188" t="s">
        <v>37</v>
      </c>
      <c r="AN188" s="32">
        <v>-978.48000000000502</v>
      </c>
      <c r="AO188" s="27">
        <v>-978.48000000000502</v>
      </c>
    </row>
    <row r="189" spans="1:41">
      <c r="A189" t="s">
        <v>234</v>
      </c>
      <c r="B189" s="18">
        <v>7113.5061290322601</v>
      </c>
      <c r="C189" s="2">
        <v>220518.69</v>
      </c>
      <c r="D189" s="3">
        <v>-110021.78</v>
      </c>
      <c r="E189" s="3">
        <v>110496.91</v>
      </c>
      <c r="F189" s="4">
        <v>0.50107730097616698</v>
      </c>
      <c r="G189" s="3">
        <v>117453.12</v>
      </c>
      <c r="H189" s="4">
        <v>0.53262206482362096</v>
      </c>
      <c r="I189" s="3">
        <v>-4050.21</v>
      </c>
      <c r="J189" s="3">
        <v>-2906</v>
      </c>
      <c r="K189" s="3">
        <v>-3189.64</v>
      </c>
      <c r="L189" s="4">
        <v>-1.4464261509988099E-2</v>
      </c>
      <c r="M189" s="3">
        <v>-193.02</v>
      </c>
      <c r="N189" s="4">
        <v>-8.7529995756822204E-4</v>
      </c>
      <c r="O189" s="3">
        <v>-79251</v>
      </c>
      <c r="P189" s="4">
        <v>-0.359384503871304</v>
      </c>
      <c r="Q189" s="3">
        <v>-5.0599999999999996</v>
      </c>
      <c r="R189" s="4">
        <v>-2.2945900866724701E-5</v>
      </c>
      <c r="S189" s="5">
        <v>27858.19</v>
      </c>
      <c r="T189" s="6">
        <v>0.12633028973643901</v>
      </c>
      <c r="U189" s="3">
        <v>-13015.72</v>
      </c>
      <c r="V189" s="4">
        <v>-5.9023205697439997E-2</v>
      </c>
      <c r="W189" s="3">
        <v>14842.47</v>
      </c>
      <c r="X189" s="4">
        <v>6.7307084038999099E-2</v>
      </c>
      <c r="Y189" s="2">
        <v>-16157.42</v>
      </c>
      <c r="Z189" s="7">
        <v>-7.3270070668386394E-2</v>
      </c>
      <c r="AA189" s="3">
        <v>-3513.09</v>
      </c>
      <c r="AB189" s="4">
        <v>-1.5931030607881799E-2</v>
      </c>
      <c r="AC189" s="3">
        <v>-12644.33</v>
      </c>
      <c r="AD189" s="4">
        <v>-5.7339040060504498E-2</v>
      </c>
      <c r="AE189" s="2">
        <v>0</v>
      </c>
      <c r="AF189" s="7">
        <v>0</v>
      </c>
      <c r="AG189" s="8">
        <v>11700.77</v>
      </c>
      <c r="AH189" s="9">
        <v>5.3060219068052701E-2</v>
      </c>
      <c r="AI189" s="2">
        <v>-1314.95</v>
      </c>
      <c r="AJ189" s="7">
        <v>-5.9629866293872801E-3</v>
      </c>
      <c r="AK189" s="10">
        <v>42077</v>
      </c>
      <c r="AL189" s="26">
        <v>31</v>
      </c>
      <c r="AM189" t="s">
        <v>31</v>
      </c>
      <c r="AN189" s="32">
        <v>22964.57</v>
      </c>
      <c r="AO189" s="27">
        <v>12543.71</v>
      </c>
    </row>
    <row r="190" spans="1:41">
      <c r="A190" t="s">
        <v>235</v>
      </c>
      <c r="B190" s="18">
        <v>572.68645161290306</v>
      </c>
      <c r="C190" s="2">
        <v>17753.28</v>
      </c>
      <c r="D190" s="3">
        <v>-12928.76</v>
      </c>
      <c r="E190" s="3">
        <v>4824.5200000000004</v>
      </c>
      <c r="F190" s="4">
        <v>0.27175372663530301</v>
      </c>
      <c r="G190" s="3">
        <v>5556.12</v>
      </c>
      <c r="H190" s="4">
        <v>0.312963013031958</v>
      </c>
      <c r="I190" s="3">
        <v>-481.5</v>
      </c>
      <c r="J190" s="3">
        <v>-250.1</v>
      </c>
      <c r="K190" s="3">
        <v>-158.51</v>
      </c>
      <c r="L190" s="4">
        <v>-8.9284909605436297E-3</v>
      </c>
      <c r="M190" s="3">
        <v>0</v>
      </c>
      <c r="N190" s="4">
        <v>0</v>
      </c>
      <c r="O190" s="3">
        <v>0</v>
      </c>
      <c r="P190" s="4">
        <v>0</v>
      </c>
      <c r="Q190" s="3">
        <v>-4063.4</v>
      </c>
      <c r="R190" s="4">
        <v>-0.228881648912201</v>
      </c>
      <c r="S190" s="5">
        <v>602.60999999999603</v>
      </c>
      <c r="T190" s="6">
        <v>3.3943586762558597E-2</v>
      </c>
      <c r="U190" s="3">
        <v>0</v>
      </c>
      <c r="V190" s="4">
        <v>0</v>
      </c>
      <c r="W190" s="3">
        <v>602.60999999999603</v>
      </c>
      <c r="X190" s="4">
        <v>3.3943586762558597E-2</v>
      </c>
      <c r="Y190" s="2">
        <v>-4533.7700000000004</v>
      </c>
      <c r="Z190" s="7">
        <v>-0.25537647127742003</v>
      </c>
      <c r="AA190" s="3">
        <v>-2075.2399999999998</v>
      </c>
      <c r="AB190" s="4">
        <v>-0.116893329007372</v>
      </c>
      <c r="AC190" s="3">
        <v>-2458.5300000000002</v>
      </c>
      <c r="AD190" s="4">
        <v>-0.13848314227004799</v>
      </c>
      <c r="AE190" s="2">
        <v>0</v>
      </c>
      <c r="AF190" s="7">
        <v>0</v>
      </c>
      <c r="AG190" s="8">
        <v>-3931.16</v>
      </c>
      <c r="AH190" s="9">
        <v>-0.22143288451486201</v>
      </c>
      <c r="AI190" s="2">
        <v>-3931.16</v>
      </c>
      <c r="AJ190" s="7">
        <v>-0.22143288451486201</v>
      </c>
      <c r="AK190" s="10">
        <v>44451</v>
      </c>
      <c r="AL190" s="26">
        <v>31</v>
      </c>
      <c r="AM190" t="s">
        <v>39</v>
      </c>
      <c r="AN190" s="32">
        <v>-3666.82</v>
      </c>
      <c r="AO190" s="27">
        <v>-3666.82</v>
      </c>
    </row>
    <row r="191" spans="1:41">
      <c r="A191" t="s">
        <v>236</v>
      </c>
      <c r="B191" s="18">
        <v>405.26161290322602</v>
      </c>
      <c r="C191" s="2">
        <v>12563.11</v>
      </c>
      <c r="D191" s="3">
        <v>-10578.67</v>
      </c>
      <c r="E191" s="3">
        <v>1984.44</v>
      </c>
      <c r="F191" s="4">
        <v>0.15795770314834501</v>
      </c>
      <c r="G191" s="3">
        <v>4921.8599999999997</v>
      </c>
      <c r="H191" s="4">
        <v>0.39177082744638903</v>
      </c>
      <c r="I191" s="3">
        <v>-1914.49</v>
      </c>
      <c r="J191" s="3">
        <v>-1022.93</v>
      </c>
      <c r="K191" s="3">
        <v>-58.9</v>
      </c>
      <c r="L191" s="4">
        <v>-4.6883295617088398E-3</v>
      </c>
      <c r="M191" s="3">
        <v>-1243.3499999999999</v>
      </c>
      <c r="N191" s="4">
        <v>-9.8968328702049094E-2</v>
      </c>
      <c r="O191" s="3">
        <v>0</v>
      </c>
      <c r="P191" s="4">
        <v>0</v>
      </c>
      <c r="Q191" s="3">
        <v>-3217.9</v>
      </c>
      <c r="R191" s="4">
        <v>-0.256138806394277</v>
      </c>
      <c r="S191" s="5">
        <v>-2535.71</v>
      </c>
      <c r="T191" s="6">
        <v>-0.20183776150968999</v>
      </c>
      <c r="U191" s="3">
        <v>0</v>
      </c>
      <c r="V191" s="4">
        <v>0</v>
      </c>
      <c r="W191" s="3">
        <v>-2535.71</v>
      </c>
      <c r="X191" s="4">
        <v>-0.20183776150968999</v>
      </c>
      <c r="Y191" s="2">
        <v>-3291.21000000001</v>
      </c>
      <c r="Z191" s="7">
        <v>-0.26197414493704202</v>
      </c>
      <c r="AA191" s="3">
        <v>-207.99</v>
      </c>
      <c r="AB191" s="4">
        <v>-1.6555614015956201E-2</v>
      </c>
      <c r="AC191" s="3">
        <v>-3083.22</v>
      </c>
      <c r="AD191" s="4">
        <v>-0.24541853092108601</v>
      </c>
      <c r="AE191" s="2">
        <v>0</v>
      </c>
      <c r="AF191" s="7">
        <v>0</v>
      </c>
      <c r="AG191" s="8">
        <v>-5826.9200000000101</v>
      </c>
      <c r="AH191" s="9">
        <v>-0.46381190644673198</v>
      </c>
      <c r="AI191" s="2">
        <v>-5826.9200000000101</v>
      </c>
      <c r="AJ191" s="7">
        <v>-0.46381190644673198</v>
      </c>
      <c r="AK191" s="10">
        <v>43647</v>
      </c>
      <c r="AL191" s="26">
        <v>31</v>
      </c>
      <c r="AM191" t="s">
        <v>39</v>
      </c>
      <c r="AN191" s="32">
        <v>-3503.95</v>
      </c>
      <c r="AO191" s="27">
        <v>-3503.95</v>
      </c>
    </row>
    <row r="192" spans="1:41">
      <c r="A192" t="s">
        <v>237</v>
      </c>
      <c r="B192" s="18">
        <v>3862.4058064516098</v>
      </c>
      <c r="C192" s="2">
        <v>119734.58</v>
      </c>
      <c r="D192" s="3">
        <v>-57760.34</v>
      </c>
      <c r="E192" s="3">
        <v>61974.239999999998</v>
      </c>
      <c r="F192" s="4">
        <v>0.51759683793938205</v>
      </c>
      <c r="G192" s="3">
        <v>62185.37</v>
      </c>
      <c r="H192" s="4">
        <v>0.51936015476899</v>
      </c>
      <c r="I192" s="3">
        <v>-211.13</v>
      </c>
      <c r="J192" s="3">
        <v>0</v>
      </c>
      <c r="K192" s="3">
        <v>276.75</v>
      </c>
      <c r="L192" s="4">
        <v>2.3113623482873499E-3</v>
      </c>
      <c r="M192" s="3">
        <v>-183.41</v>
      </c>
      <c r="N192" s="4">
        <v>-1.5318047635027401E-3</v>
      </c>
      <c r="O192" s="3">
        <v>-25096</v>
      </c>
      <c r="P192" s="4">
        <v>-0.2095969268026</v>
      </c>
      <c r="Q192" s="3">
        <v>-458.09</v>
      </c>
      <c r="R192" s="4">
        <v>-3.82587887308746E-3</v>
      </c>
      <c r="S192" s="5">
        <v>36513.49</v>
      </c>
      <c r="T192" s="6">
        <v>0.30495358984847998</v>
      </c>
      <c r="U192" s="3">
        <v>0</v>
      </c>
      <c r="V192" s="4">
        <v>0</v>
      </c>
      <c r="W192" s="3">
        <v>36513.49</v>
      </c>
      <c r="X192" s="4">
        <v>0.30495358984847998</v>
      </c>
      <c r="Y192" s="2">
        <v>-14627.36</v>
      </c>
      <c r="Z192" s="7">
        <v>-0.12216487500937501</v>
      </c>
      <c r="AA192" s="3">
        <v>-10460.06</v>
      </c>
      <c r="AB192" s="4">
        <v>-8.7360393296573094E-2</v>
      </c>
      <c r="AC192" s="3">
        <v>-4167.2999999999902</v>
      </c>
      <c r="AD192" s="4">
        <v>-3.4804481712801698E-2</v>
      </c>
      <c r="AE192" s="2">
        <v>0</v>
      </c>
      <c r="AF192" s="7">
        <v>0</v>
      </c>
      <c r="AG192" s="8">
        <v>21886.13</v>
      </c>
      <c r="AH192" s="9">
        <v>0.182788714839105</v>
      </c>
      <c r="AI192" s="2">
        <v>21886.13</v>
      </c>
      <c r="AJ192" s="7">
        <v>0.182788714839105</v>
      </c>
      <c r="AK192" s="10">
        <v>41442</v>
      </c>
      <c r="AL192" s="26">
        <v>31</v>
      </c>
      <c r="AM192" t="s">
        <v>35</v>
      </c>
      <c r="AN192" s="32">
        <v>39828.949999999997</v>
      </c>
      <c r="AO192" s="27">
        <v>39828.949999999997</v>
      </c>
    </row>
    <row r="193" spans="1:41">
      <c r="A193" t="s">
        <v>238</v>
      </c>
      <c r="B193" s="18">
        <v>438.98193548387098</v>
      </c>
      <c r="C193" s="2">
        <v>13608.44</v>
      </c>
      <c r="D193" s="3">
        <v>-10935.86</v>
      </c>
      <c r="E193" s="3">
        <v>2672.58</v>
      </c>
      <c r="F193" s="4">
        <v>0.19639135712837</v>
      </c>
      <c r="G193" s="3">
        <v>2663.69</v>
      </c>
      <c r="H193" s="4">
        <v>0.195738086070115</v>
      </c>
      <c r="I193" s="3">
        <v>0</v>
      </c>
      <c r="J193" s="3">
        <v>8.89</v>
      </c>
      <c r="K193" s="3">
        <v>12.52</v>
      </c>
      <c r="L193" s="4">
        <v>9.2001728339177703E-4</v>
      </c>
      <c r="M193" s="3">
        <v>-200.15</v>
      </c>
      <c r="N193" s="4">
        <v>-1.47077842868102E-2</v>
      </c>
      <c r="O193" s="3">
        <v>0</v>
      </c>
      <c r="P193" s="4">
        <v>0</v>
      </c>
      <c r="Q193" s="3">
        <v>-402.98</v>
      </c>
      <c r="R193" s="4">
        <v>-2.9612505180608501E-2</v>
      </c>
      <c r="S193" s="5">
        <v>2081.9699999999998</v>
      </c>
      <c r="T193" s="6">
        <v>0.15299108494434299</v>
      </c>
      <c r="U193" s="3">
        <v>0</v>
      </c>
      <c r="V193" s="4">
        <v>0</v>
      </c>
      <c r="W193" s="3">
        <v>2081.9699999999998</v>
      </c>
      <c r="X193" s="4">
        <v>0.15299108494434299</v>
      </c>
      <c r="Y193" s="2">
        <v>-2196.8000000000002</v>
      </c>
      <c r="Z193" s="7">
        <v>-0.161429230683311</v>
      </c>
      <c r="AA193" s="3">
        <v>-1290.3</v>
      </c>
      <c r="AB193" s="4">
        <v>-9.4816158207700493E-2</v>
      </c>
      <c r="AC193" s="3">
        <v>-906.5</v>
      </c>
      <c r="AD193" s="4">
        <v>-6.6613072475610699E-2</v>
      </c>
      <c r="AE193" s="2">
        <v>0</v>
      </c>
      <c r="AF193" s="7">
        <v>0</v>
      </c>
      <c r="AG193" s="8">
        <v>-114.83</v>
      </c>
      <c r="AH193" s="9">
        <v>-8.4381457389678706E-3</v>
      </c>
      <c r="AI193" s="2">
        <v>-114.83</v>
      </c>
      <c r="AJ193" s="7">
        <v>-8.4381457389678706E-3</v>
      </c>
      <c r="AK193" s="10">
        <v>44398</v>
      </c>
      <c r="AL193" s="26">
        <v>31</v>
      </c>
      <c r="AM193" t="s">
        <v>41</v>
      </c>
      <c r="AN193" s="32">
        <v>-957.05000000000098</v>
      </c>
      <c r="AO193" s="27">
        <v>-957.05000000000098</v>
      </c>
    </row>
    <row r="194" spans="1:41">
      <c r="A194" t="s">
        <v>239</v>
      </c>
      <c r="B194" s="18">
        <v>5282.6954838709698</v>
      </c>
      <c r="C194" s="2">
        <v>163763.56</v>
      </c>
      <c r="D194" s="3">
        <v>-75944.2</v>
      </c>
      <c r="E194" s="3">
        <v>87819.36</v>
      </c>
      <c r="F194" s="4">
        <v>0.53625702812029696</v>
      </c>
      <c r="G194" s="3">
        <v>89484.73</v>
      </c>
      <c r="H194" s="4">
        <v>0.54642638447771896</v>
      </c>
      <c r="I194" s="3">
        <v>-3872.04</v>
      </c>
      <c r="J194" s="3">
        <v>2206.67</v>
      </c>
      <c r="K194" s="3">
        <v>342.98</v>
      </c>
      <c r="L194" s="4">
        <v>2.0943609188759701E-3</v>
      </c>
      <c r="M194" s="3">
        <v>-156.16999999999999</v>
      </c>
      <c r="N194" s="4">
        <v>-9.5363095428555695E-4</v>
      </c>
      <c r="O194" s="3">
        <v>-47212.480000000003</v>
      </c>
      <c r="P194" s="4">
        <v>-0.28829661494901598</v>
      </c>
      <c r="Q194" s="3">
        <v>0</v>
      </c>
      <c r="R194" s="4">
        <v>0</v>
      </c>
      <c r="S194" s="5">
        <v>40793.69</v>
      </c>
      <c r="T194" s="6">
        <v>0.24910114313587201</v>
      </c>
      <c r="U194" s="3">
        <v>-8696.17</v>
      </c>
      <c r="V194" s="4">
        <v>-5.3101984348654901E-2</v>
      </c>
      <c r="W194" s="3">
        <v>32097.52</v>
      </c>
      <c r="X194" s="4">
        <v>0.19599915878721699</v>
      </c>
      <c r="Y194" s="2">
        <v>-10967.09</v>
      </c>
      <c r="Z194" s="7">
        <v>-6.6969049769069505E-2</v>
      </c>
      <c r="AA194" s="3">
        <v>-5524.35</v>
      </c>
      <c r="AB194" s="4">
        <v>-3.3733695090653902E-2</v>
      </c>
      <c r="AC194" s="3">
        <v>-5442.74</v>
      </c>
      <c r="AD194" s="4">
        <v>-3.32353546784157E-2</v>
      </c>
      <c r="AE194" s="2">
        <v>0</v>
      </c>
      <c r="AF194" s="7">
        <v>0</v>
      </c>
      <c r="AG194" s="8">
        <v>29826.6</v>
      </c>
      <c r="AH194" s="9">
        <v>0.182132093366803</v>
      </c>
      <c r="AI194" s="2">
        <v>21130.43</v>
      </c>
      <c r="AJ194" s="7">
        <v>0.12903010901814799</v>
      </c>
      <c r="AK194" s="10">
        <v>43252</v>
      </c>
      <c r="AL194" s="26">
        <v>31</v>
      </c>
      <c r="AM194" t="s">
        <v>31</v>
      </c>
      <c r="AN194" s="32">
        <v>12162.15</v>
      </c>
      <c r="AO194" s="27">
        <v>2401.51999999997</v>
      </c>
    </row>
    <row r="195" spans="1:41">
      <c r="A195" t="s">
        <v>240</v>
      </c>
      <c r="B195" s="18">
        <v>1333.11709677419</v>
      </c>
      <c r="C195" s="2">
        <v>41326.629999999997</v>
      </c>
      <c r="D195" s="3">
        <v>-27075.11</v>
      </c>
      <c r="E195" s="3">
        <v>14251.52</v>
      </c>
      <c r="F195" s="4">
        <v>0.34485076571692402</v>
      </c>
      <c r="G195" s="3">
        <v>17207.560000000001</v>
      </c>
      <c r="H195" s="4">
        <v>0.41637946283062499</v>
      </c>
      <c r="I195" s="3">
        <v>-2546.89</v>
      </c>
      <c r="J195" s="3">
        <v>-409.15</v>
      </c>
      <c r="K195" s="3">
        <v>3.72</v>
      </c>
      <c r="L195" s="4">
        <v>9.00145983352623E-5</v>
      </c>
      <c r="M195" s="3">
        <v>-133.12</v>
      </c>
      <c r="N195" s="4">
        <v>-3.2211675619328302E-3</v>
      </c>
      <c r="O195" s="3">
        <v>0</v>
      </c>
      <c r="P195" s="4">
        <v>0</v>
      </c>
      <c r="Q195" s="3">
        <v>0</v>
      </c>
      <c r="R195" s="4">
        <v>0</v>
      </c>
      <c r="S195" s="5">
        <v>14122.12</v>
      </c>
      <c r="T195" s="6">
        <v>0.34171961275332602</v>
      </c>
      <c r="U195" s="3">
        <v>0</v>
      </c>
      <c r="V195" s="4">
        <v>0</v>
      </c>
      <c r="W195" s="3">
        <v>14122.12</v>
      </c>
      <c r="X195" s="4">
        <v>0.34171961275332602</v>
      </c>
      <c r="Y195" s="2">
        <v>-7629.91</v>
      </c>
      <c r="Z195" s="7">
        <v>-0.18462453870543</v>
      </c>
      <c r="AA195" s="3">
        <v>-1056.0899999999999</v>
      </c>
      <c r="AB195" s="4">
        <v>-2.5554708912872901E-2</v>
      </c>
      <c r="AC195" s="3">
        <v>-6573.82</v>
      </c>
      <c r="AD195" s="4">
        <v>-0.15906982979255799</v>
      </c>
      <c r="AE195" s="2">
        <v>0</v>
      </c>
      <c r="AF195" s="7">
        <v>0</v>
      </c>
      <c r="AG195" s="8">
        <v>6492.21</v>
      </c>
      <c r="AH195" s="9">
        <v>0.15709507404789599</v>
      </c>
      <c r="AI195" s="2">
        <v>6492.21</v>
      </c>
      <c r="AJ195" s="7">
        <v>0.15709507404789599</v>
      </c>
      <c r="AK195" s="10">
        <v>42660</v>
      </c>
      <c r="AL195" s="26">
        <v>31</v>
      </c>
      <c r="AM195" t="s">
        <v>37</v>
      </c>
      <c r="AN195" s="32">
        <v>6989.08</v>
      </c>
      <c r="AO195" s="27">
        <v>6989.08</v>
      </c>
    </row>
    <row r="196" spans="1:41">
      <c r="A196" t="s">
        <v>241</v>
      </c>
      <c r="B196" s="18">
        <v>479.87612903225801</v>
      </c>
      <c r="C196" s="2">
        <v>14876.16</v>
      </c>
      <c r="D196" s="3">
        <v>-10846.1</v>
      </c>
      <c r="E196" s="3">
        <v>4030.06</v>
      </c>
      <c r="F196" s="4">
        <v>0.27090727714679103</v>
      </c>
      <c r="G196" s="3">
        <v>6086.44</v>
      </c>
      <c r="H196" s="4">
        <v>0.40914053088969199</v>
      </c>
      <c r="I196" s="3">
        <v>-1790.61</v>
      </c>
      <c r="J196" s="3">
        <v>-265.77</v>
      </c>
      <c r="K196" s="3">
        <v>168.59</v>
      </c>
      <c r="L196" s="4">
        <v>1.13328977370504E-2</v>
      </c>
      <c r="M196" s="3">
        <v>-412.46</v>
      </c>
      <c r="N196" s="4">
        <v>-2.7726241180519699E-2</v>
      </c>
      <c r="O196" s="3">
        <v>0</v>
      </c>
      <c r="P196" s="4">
        <v>0</v>
      </c>
      <c r="Q196" s="3">
        <v>-3196.94</v>
      </c>
      <c r="R196" s="4">
        <v>-0.21490357726725201</v>
      </c>
      <c r="S196" s="5">
        <v>589.24999999999898</v>
      </c>
      <c r="T196" s="6">
        <v>3.9610356436069402E-2</v>
      </c>
      <c r="U196" s="3">
        <v>0</v>
      </c>
      <c r="V196" s="4">
        <v>0</v>
      </c>
      <c r="W196" s="3">
        <v>589.24999999999898</v>
      </c>
      <c r="X196" s="4">
        <v>3.9610356436069402E-2</v>
      </c>
      <c r="Y196" s="2">
        <v>-2907.84</v>
      </c>
      <c r="Z196" s="7">
        <v>-0.19546979865771799</v>
      </c>
      <c r="AA196" s="3">
        <v>-368.82</v>
      </c>
      <c r="AB196" s="4">
        <v>-2.47926884357254E-2</v>
      </c>
      <c r="AC196" s="3">
        <v>-2539.02</v>
      </c>
      <c r="AD196" s="4">
        <v>-0.170677110221993</v>
      </c>
      <c r="AE196" s="2">
        <v>0</v>
      </c>
      <c r="AF196" s="7">
        <v>0</v>
      </c>
      <c r="AG196" s="8">
        <v>-2318.59</v>
      </c>
      <c r="AH196" s="9">
        <v>-0.15585944222164899</v>
      </c>
      <c r="AI196" s="2">
        <v>-2318.59</v>
      </c>
      <c r="AJ196" s="7">
        <v>-0.15585944222164899</v>
      </c>
      <c r="AK196" s="10">
        <v>44410</v>
      </c>
      <c r="AL196" s="26">
        <v>31</v>
      </c>
      <c r="AM196" t="s">
        <v>39</v>
      </c>
      <c r="AN196" s="32">
        <v>1823.46</v>
      </c>
      <c r="AO196" s="27">
        <v>1823.46</v>
      </c>
    </row>
    <row r="197" spans="1:41">
      <c r="A197" t="s">
        <v>242</v>
      </c>
      <c r="B197" s="18">
        <v>8179.3335483870997</v>
      </c>
      <c r="C197" s="2">
        <v>253559.34</v>
      </c>
      <c r="D197" s="3">
        <v>-126412.21</v>
      </c>
      <c r="E197" s="3">
        <v>127147.13</v>
      </c>
      <c r="F197" s="4">
        <v>0.50144920711656704</v>
      </c>
      <c r="G197" s="3">
        <v>130379.66</v>
      </c>
      <c r="H197" s="4">
        <v>0.51419782051806895</v>
      </c>
      <c r="I197" s="3">
        <v>-3379.28</v>
      </c>
      <c r="J197" s="3">
        <v>146.75</v>
      </c>
      <c r="K197" s="3">
        <v>1107.67</v>
      </c>
      <c r="L197" s="4">
        <v>4.36848431613681E-3</v>
      </c>
      <c r="M197" s="3">
        <v>-94.75</v>
      </c>
      <c r="N197" s="4">
        <v>-3.7367978635691402E-4</v>
      </c>
      <c r="O197" s="3">
        <v>-79741</v>
      </c>
      <c r="P197" s="4">
        <v>-0.31448654188798603</v>
      </c>
      <c r="Q197" s="3">
        <v>-3168.86</v>
      </c>
      <c r="R197" s="4">
        <v>-1.24975084727701E-2</v>
      </c>
      <c r="S197" s="5">
        <v>45250.19</v>
      </c>
      <c r="T197" s="6">
        <v>0.178459961285591</v>
      </c>
      <c r="U197" s="3">
        <v>-12690.87</v>
      </c>
      <c r="V197" s="4">
        <v>-5.0050887496394303E-2</v>
      </c>
      <c r="W197" s="3">
        <v>32559.32</v>
      </c>
      <c r="X197" s="4">
        <v>0.128409073789196</v>
      </c>
      <c r="Y197" s="2">
        <v>-11491.18</v>
      </c>
      <c r="Z197" s="7">
        <v>-4.5319490104367699E-2</v>
      </c>
      <c r="AA197" s="3">
        <v>-7388.41</v>
      </c>
      <c r="AB197" s="4">
        <v>-2.9138780689364499E-2</v>
      </c>
      <c r="AC197" s="3">
        <v>-4102.7700000000004</v>
      </c>
      <c r="AD197" s="4">
        <v>-1.61807094150032E-2</v>
      </c>
      <c r="AE197" s="2">
        <v>0</v>
      </c>
      <c r="AF197" s="7">
        <v>0</v>
      </c>
      <c r="AG197" s="8">
        <v>33759.01</v>
      </c>
      <c r="AH197" s="9">
        <v>0.13314047118122299</v>
      </c>
      <c r="AI197" s="2">
        <v>21068.139999999901</v>
      </c>
      <c r="AJ197" s="7">
        <v>8.3089583684828799E-2</v>
      </c>
      <c r="AK197" s="10">
        <v>41199</v>
      </c>
      <c r="AL197" s="26">
        <v>31</v>
      </c>
      <c r="AM197" t="s">
        <v>33</v>
      </c>
      <c r="AN197" s="32">
        <v>22809.18</v>
      </c>
      <c r="AO197" s="27">
        <v>8564.8699999999699</v>
      </c>
    </row>
    <row r="198" spans="1:41">
      <c r="A198" t="s">
        <v>243</v>
      </c>
      <c r="B198" s="18">
        <v>362.49612903225801</v>
      </c>
      <c r="C198" s="2">
        <v>11237.38</v>
      </c>
      <c r="D198" s="3">
        <v>-9650.66</v>
      </c>
      <c r="E198" s="3">
        <v>1586.72</v>
      </c>
      <c r="F198" s="4">
        <v>0.14120017299406101</v>
      </c>
      <c r="G198" s="3">
        <v>4902.04</v>
      </c>
      <c r="H198" s="4">
        <v>0.43622623778852399</v>
      </c>
      <c r="I198" s="3">
        <v>-2159.02</v>
      </c>
      <c r="J198" s="3">
        <v>-1156.3</v>
      </c>
      <c r="K198" s="3">
        <v>-105.7</v>
      </c>
      <c r="L198" s="4">
        <v>-9.4061071174953593E-3</v>
      </c>
      <c r="M198" s="3">
        <v>0</v>
      </c>
      <c r="N198" s="4">
        <v>0</v>
      </c>
      <c r="O198" s="3">
        <v>0</v>
      </c>
      <c r="P198" s="4">
        <v>0</v>
      </c>
      <c r="Q198" s="3">
        <v>-2837.15</v>
      </c>
      <c r="R198" s="4">
        <v>-0.25247433120531698</v>
      </c>
      <c r="S198" s="5">
        <v>-1356.13</v>
      </c>
      <c r="T198" s="6">
        <v>-0.12068026532875099</v>
      </c>
      <c r="U198" s="3">
        <v>0</v>
      </c>
      <c r="V198" s="4">
        <v>0</v>
      </c>
      <c r="W198" s="3">
        <v>-1356.13</v>
      </c>
      <c r="X198" s="4">
        <v>-0.12068026532875099</v>
      </c>
      <c r="Y198" s="2">
        <v>-2446.3200000000002</v>
      </c>
      <c r="Z198" s="7">
        <v>-0.21769487193634099</v>
      </c>
      <c r="AA198" s="3">
        <v>-1086</v>
      </c>
      <c r="AB198" s="4">
        <v>-9.66417438940394E-2</v>
      </c>
      <c r="AC198" s="3">
        <v>-1360.32</v>
      </c>
      <c r="AD198" s="4">
        <v>-0.12105312804230201</v>
      </c>
      <c r="AE198" s="2">
        <v>0</v>
      </c>
      <c r="AF198" s="7">
        <v>0</v>
      </c>
      <c r="AG198" s="8">
        <v>-3802.45</v>
      </c>
      <c r="AH198" s="9">
        <v>-0.338375137265092</v>
      </c>
      <c r="AI198" s="2">
        <v>-3802.45</v>
      </c>
      <c r="AJ198" s="7">
        <v>-0.338375137265092</v>
      </c>
      <c r="AK198" s="10">
        <v>44384</v>
      </c>
      <c r="AL198" s="26">
        <v>31</v>
      </c>
      <c r="AM198" t="s">
        <v>39</v>
      </c>
      <c r="AN198" s="32">
        <v>-3428.54</v>
      </c>
      <c r="AO198" s="27">
        <v>-3428.54</v>
      </c>
    </row>
    <row r="199" spans="1:41">
      <c r="A199" t="s">
        <v>244</v>
      </c>
      <c r="B199" s="18">
        <v>190.49225806451599</v>
      </c>
      <c r="C199" s="2">
        <v>5905.26</v>
      </c>
      <c r="D199" s="3">
        <v>-4427.97</v>
      </c>
      <c r="E199" s="3">
        <v>1477.29</v>
      </c>
      <c r="F199" s="4">
        <v>0.25016510704016398</v>
      </c>
      <c r="G199" s="3">
        <v>2300.17</v>
      </c>
      <c r="H199" s="4">
        <v>0.38951206212766198</v>
      </c>
      <c r="I199" s="3">
        <v>-992.86</v>
      </c>
      <c r="J199" s="3">
        <v>169.98</v>
      </c>
      <c r="K199" s="3">
        <v>-109.15</v>
      </c>
      <c r="L199" s="4">
        <v>-1.84835214706888E-2</v>
      </c>
      <c r="M199" s="3">
        <v>-217.74</v>
      </c>
      <c r="N199" s="4">
        <v>-3.6872212231129499E-2</v>
      </c>
      <c r="O199" s="3">
        <v>0</v>
      </c>
      <c r="P199" s="4">
        <v>0</v>
      </c>
      <c r="Q199" s="3">
        <v>-3285.27</v>
      </c>
      <c r="R199" s="4">
        <v>-0.55632944188740197</v>
      </c>
      <c r="S199" s="5">
        <v>-2134.87</v>
      </c>
      <c r="T199" s="6">
        <v>-0.361520068549056</v>
      </c>
      <c r="U199" s="3">
        <v>0</v>
      </c>
      <c r="V199" s="4">
        <v>0</v>
      </c>
      <c r="W199" s="3">
        <v>-2134.87</v>
      </c>
      <c r="X199" s="4">
        <v>-0.361520068549056</v>
      </c>
      <c r="Y199" s="2">
        <v>-2325.7199999999998</v>
      </c>
      <c r="Z199" s="7">
        <v>-0.39383871328273401</v>
      </c>
      <c r="AA199" s="3">
        <v>-131.9</v>
      </c>
      <c r="AB199" s="4">
        <v>-2.233601907452E-2</v>
      </c>
      <c r="AC199" s="3">
        <v>-2193.8200000000002</v>
      </c>
      <c r="AD199" s="4">
        <v>-0.37150269420821402</v>
      </c>
      <c r="AE199" s="2">
        <v>0</v>
      </c>
      <c r="AF199" s="7">
        <v>0</v>
      </c>
      <c r="AG199" s="8">
        <v>-4460.59</v>
      </c>
      <c r="AH199" s="9">
        <v>-0.75535878183179095</v>
      </c>
      <c r="AI199" s="2">
        <v>-4460.59</v>
      </c>
      <c r="AJ199" s="7">
        <v>-0.75535878183179095</v>
      </c>
      <c r="AK199" s="10">
        <v>44624</v>
      </c>
      <c r="AL199" s="26">
        <v>31</v>
      </c>
      <c r="AM199" t="s">
        <v>39</v>
      </c>
      <c r="AN199" s="32">
        <v>-5179.1899999999996</v>
      </c>
      <c r="AO199" s="27">
        <v>-5179.1899999999996</v>
      </c>
    </row>
    <row r="200" spans="1:41">
      <c r="A200" t="s">
        <v>245</v>
      </c>
      <c r="B200" s="18">
        <v>5819.0483870967701</v>
      </c>
      <c r="C200" s="2">
        <v>180390.5</v>
      </c>
      <c r="D200" s="3">
        <v>-84965.41</v>
      </c>
      <c r="E200" s="3">
        <v>95425.09</v>
      </c>
      <c r="F200" s="4">
        <v>0.52899177063093705</v>
      </c>
      <c r="G200" s="3">
        <v>97227.27</v>
      </c>
      <c r="H200" s="4">
        <v>0.53898220804310604</v>
      </c>
      <c r="I200" s="3">
        <v>-1802.18</v>
      </c>
      <c r="J200" s="3">
        <v>0</v>
      </c>
      <c r="K200" s="3">
        <v>775</v>
      </c>
      <c r="L200" s="4">
        <v>4.2962351121594499E-3</v>
      </c>
      <c r="M200" s="3">
        <v>-146.08000000000001</v>
      </c>
      <c r="N200" s="4">
        <v>-8.0979874217323002E-4</v>
      </c>
      <c r="O200" s="3">
        <v>-61095</v>
      </c>
      <c r="P200" s="4">
        <v>-0.33868191506758899</v>
      </c>
      <c r="Q200" s="3">
        <v>-1443.9</v>
      </c>
      <c r="R200" s="4">
        <v>-8.0043017786413408E-3</v>
      </c>
      <c r="S200" s="5">
        <v>33515.11</v>
      </c>
      <c r="T200" s="6">
        <v>0.185791990154692</v>
      </c>
      <c r="U200" s="3">
        <v>-8083.79</v>
      </c>
      <c r="V200" s="4">
        <v>-4.4812725725578699E-2</v>
      </c>
      <c r="W200" s="3">
        <v>25431.32</v>
      </c>
      <c r="X200" s="4">
        <v>0.14097926442911299</v>
      </c>
      <c r="Y200" s="2">
        <v>-5553.5599999999404</v>
      </c>
      <c r="Z200" s="7">
        <v>-3.0786321896108401E-2</v>
      </c>
      <c r="AA200" s="3">
        <v>-2542.0300000000002</v>
      </c>
      <c r="AB200" s="4">
        <v>-1.4091817473758299E-2</v>
      </c>
      <c r="AC200" s="3">
        <v>-3011.5299999999402</v>
      </c>
      <c r="AD200" s="4">
        <v>-1.6694504422350102E-2</v>
      </c>
      <c r="AE200" s="2">
        <v>0</v>
      </c>
      <c r="AF200" s="7">
        <v>0</v>
      </c>
      <c r="AG200" s="8">
        <v>27961.550000000101</v>
      </c>
      <c r="AH200" s="9">
        <v>0.155005668258584</v>
      </c>
      <c r="AI200" s="2">
        <v>19877.7600000001</v>
      </c>
      <c r="AJ200" s="7">
        <v>0.110192942533005</v>
      </c>
      <c r="AK200" s="10">
        <v>42600</v>
      </c>
      <c r="AL200" s="26">
        <v>31</v>
      </c>
      <c r="AM200" t="s">
        <v>33</v>
      </c>
      <c r="AN200" s="32">
        <v>35215.8100000001</v>
      </c>
      <c r="AO200" s="27">
        <v>26100.140000000101</v>
      </c>
    </row>
    <row r="201" spans="1:41">
      <c r="A201" t="s">
        <v>246</v>
      </c>
      <c r="B201" s="18">
        <v>1224.1032258064499</v>
      </c>
      <c r="C201" s="2">
        <v>37947.199999999997</v>
      </c>
      <c r="D201" s="3">
        <v>-26653.49</v>
      </c>
      <c r="E201" s="3">
        <v>11293.71</v>
      </c>
      <c r="F201" s="4">
        <v>0.29761642492726698</v>
      </c>
      <c r="G201" s="3">
        <v>15070.63</v>
      </c>
      <c r="H201" s="4">
        <v>0.3971473521103</v>
      </c>
      <c r="I201" s="3">
        <v>-3236.82</v>
      </c>
      <c r="J201" s="3">
        <v>-540.1</v>
      </c>
      <c r="K201" s="3">
        <v>-360.29</v>
      </c>
      <c r="L201" s="4">
        <v>-9.4945081587047304E-3</v>
      </c>
      <c r="M201" s="3">
        <v>0</v>
      </c>
      <c r="N201" s="4">
        <v>0</v>
      </c>
      <c r="O201" s="3">
        <v>0</v>
      </c>
      <c r="P201" s="4">
        <v>0</v>
      </c>
      <c r="Q201" s="3">
        <v>-2201.9299999999998</v>
      </c>
      <c r="R201" s="4">
        <v>-5.8026152127166199E-2</v>
      </c>
      <c r="S201" s="5">
        <v>8731.4899999999907</v>
      </c>
      <c r="T201" s="6">
        <v>0.230095764641396</v>
      </c>
      <c r="U201" s="3">
        <v>0</v>
      </c>
      <c r="V201" s="4">
        <v>0</v>
      </c>
      <c r="W201" s="3">
        <v>8731.4899999999907</v>
      </c>
      <c r="X201" s="4">
        <v>0.230095764641396</v>
      </c>
      <c r="Y201" s="2">
        <v>-5560.25</v>
      </c>
      <c r="Z201" s="7">
        <v>-0.146525962389847</v>
      </c>
      <c r="AA201" s="3">
        <v>-3900.36</v>
      </c>
      <c r="AB201" s="4">
        <v>-0.10278386811148101</v>
      </c>
      <c r="AC201" s="3">
        <v>-1659.89</v>
      </c>
      <c r="AD201" s="4">
        <v>-4.3742094278365701E-2</v>
      </c>
      <c r="AE201" s="2">
        <v>0</v>
      </c>
      <c r="AF201" s="7">
        <v>0</v>
      </c>
      <c r="AG201" s="8">
        <v>3171.2399999999898</v>
      </c>
      <c r="AH201" s="9">
        <v>8.3569802251549294E-2</v>
      </c>
      <c r="AI201" s="2">
        <v>3171.2399999999898</v>
      </c>
      <c r="AJ201" s="7">
        <v>8.3569802251549294E-2</v>
      </c>
      <c r="AK201" s="10">
        <v>44287</v>
      </c>
      <c r="AL201" s="26">
        <v>31</v>
      </c>
      <c r="AM201" t="s">
        <v>39</v>
      </c>
      <c r="AN201" s="32">
        <v>2586.5999999999899</v>
      </c>
      <c r="AO201" s="27">
        <v>2586.5999999999899</v>
      </c>
    </row>
    <row r="202" spans="1:41">
      <c r="A202" t="s">
        <v>247</v>
      </c>
      <c r="B202" s="18">
        <v>526.93677419354799</v>
      </c>
      <c r="C202" s="2">
        <v>16335.04</v>
      </c>
      <c r="D202" s="3">
        <v>-10527.96</v>
      </c>
      <c r="E202" s="3">
        <v>5807.08</v>
      </c>
      <c r="F202" s="4">
        <v>0.35549836425255199</v>
      </c>
      <c r="G202" s="3">
        <v>7106.04</v>
      </c>
      <c r="H202" s="4">
        <v>0.435018218504515</v>
      </c>
      <c r="I202" s="3">
        <v>-1133.0999999999999</v>
      </c>
      <c r="J202" s="3">
        <v>-165.86</v>
      </c>
      <c r="K202" s="3">
        <v>-288.32</v>
      </c>
      <c r="L202" s="4">
        <v>-1.7650400611201399E-2</v>
      </c>
      <c r="M202" s="3">
        <v>-39.56</v>
      </c>
      <c r="N202" s="4">
        <v>-2.42178776421729E-3</v>
      </c>
      <c r="O202" s="3">
        <v>0</v>
      </c>
      <c r="P202" s="4">
        <v>0</v>
      </c>
      <c r="Q202" s="3">
        <v>-2820.89</v>
      </c>
      <c r="R202" s="4">
        <v>-0.172689506729093</v>
      </c>
      <c r="S202" s="5">
        <v>2658.31</v>
      </c>
      <c r="T202" s="6">
        <v>0.16273666914804</v>
      </c>
      <c r="U202" s="3">
        <v>0</v>
      </c>
      <c r="V202" s="4">
        <v>0</v>
      </c>
      <c r="W202" s="3">
        <v>2658.31</v>
      </c>
      <c r="X202" s="4">
        <v>0.16273666914804</v>
      </c>
      <c r="Y202" s="2">
        <v>-1817.92</v>
      </c>
      <c r="Z202" s="7">
        <v>-0.111289595862636</v>
      </c>
      <c r="AA202" s="3">
        <v>-1590.9</v>
      </c>
      <c r="AB202" s="4">
        <v>-9.7391864360295399E-2</v>
      </c>
      <c r="AC202" s="3">
        <v>-227.02</v>
      </c>
      <c r="AD202" s="4">
        <v>-1.3897731502341E-2</v>
      </c>
      <c r="AE202" s="2">
        <v>0</v>
      </c>
      <c r="AF202" s="7">
        <v>0</v>
      </c>
      <c r="AG202" s="8">
        <v>840.39000000000101</v>
      </c>
      <c r="AH202" s="9">
        <v>5.1447073285403697E-2</v>
      </c>
      <c r="AI202" s="2">
        <v>840.39000000000101</v>
      </c>
      <c r="AJ202" s="7">
        <v>5.1447073285403697E-2</v>
      </c>
      <c r="AK202" s="10">
        <v>44410</v>
      </c>
      <c r="AL202" s="26">
        <v>31</v>
      </c>
      <c r="AM202" t="s">
        <v>39</v>
      </c>
      <c r="AN202" s="32">
        <v>-890.76999999999896</v>
      </c>
      <c r="AO202" s="27">
        <v>-890.76999999999896</v>
      </c>
    </row>
    <row r="203" spans="1:41">
      <c r="A203" t="s">
        <v>248</v>
      </c>
      <c r="B203" s="18">
        <v>331.77516129032301</v>
      </c>
      <c r="C203" s="2">
        <v>10285.030000000001</v>
      </c>
      <c r="D203" s="3">
        <v>-12019.15</v>
      </c>
      <c r="E203" s="3">
        <v>-1734.12</v>
      </c>
      <c r="F203" s="4">
        <v>-0.16860621699693601</v>
      </c>
      <c r="G203" s="3">
        <v>4471.5</v>
      </c>
      <c r="H203" s="4">
        <v>0.43475809015627598</v>
      </c>
      <c r="I203" s="3">
        <v>-2286.5</v>
      </c>
      <c r="J203" s="3">
        <v>-3919.12</v>
      </c>
      <c r="K203" s="3">
        <v>251.2</v>
      </c>
      <c r="L203" s="4">
        <v>2.44238470864937E-2</v>
      </c>
      <c r="M203" s="3">
        <v>-80.760000000000005</v>
      </c>
      <c r="N203" s="4">
        <v>-7.8521890553552107E-3</v>
      </c>
      <c r="O203" s="3">
        <v>0</v>
      </c>
      <c r="P203" s="4">
        <v>0</v>
      </c>
      <c r="Q203" s="3">
        <v>-2372</v>
      </c>
      <c r="R203" s="4">
        <v>-0.23062645417660399</v>
      </c>
      <c r="S203" s="5">
        <v>-3935.68</v>
      </c>
      <c r="T203" s="6">
        <v>-0.38266101314240197</v>
      </c>
      <c r="U203" s="3">
        <v>0</v>
      </c>
      <c r="V203" s="4">
        <v>0</v>
      </c>
      <c r="W203" s="3">
        <v>-3935.68</v>
      </c>
      <c r="X203" s="4">
        <v>-0.38266101314240197</v>
      </c>
      <c r="Y203" s="2">
        <v>-1266.3</v>
      </c>
      <c r="Z203" s="7">
        <v>-0.123120690945967</v>
      </c>
      <c r="AA203" s="3">
        <v>-274.92</v>
      </c>
      <c r="AB203" s="4">
        <v>-2.6730111628259699E-2</v>
      </c>
      <c r="AC203" s="3">
        <v>-991.38</v>
      </c>
      <c r="AD203" s="4">
        <v>-9.6390579317707406E-2</v>
      </c>
      <c r="AE203" s="2">
        <v>0</v>
      </c>
      <c r="AF203" s="7">
        <v>0</v>
      </c>
      <c r="AG203" s="8">
        <v>-5201.9799999999996</v>
      </c>
      <c r="AH203" s="9">
        <v>-0.50578170408836898</v>
      </c>
      <c r="AI203" s="2">
        <v>-5201.9799999999996</v>
      </c>
      <c r="AJ203" s="7">
        <v>-0.50578170408836898</v>
      </c>
      <c r="AK203" s="10">
        <v>44772</v>
      </c>
      <c r="AL203" s="26">
        <v>31</v>
      </c>
      <c r="AM203" t="s">
        <v>39</v>
      </c>
      <c r="AN203" s="32">
        <v>-1066.26</v>
      </c>
      <c r="AO203" s="27">
        <v>-1066.26</v>
      </c>
    </row>
    <row r="204" spans="1:41">
      <c r="A204" t="s">
        <v>249</v>
      </c>
      <c r="B204" s="18">
        <v>2379.65032258065</v>
      </c>
      <c r="C204" s="2">
        <v>73769.16</v>
      </c>
      <c r="D204" s="3">
        <v>-42694.31</v>
      </c>
      <c r="E204" s="3">
        <v>31074.85</v>
      </c>
      <c r="F204" s="4">
        <v>0.42124446042221397</v>
      </c>
      <c r="G204" s="3">
        <v>33510.26</v>
      </c>
      <c r="H204" s="4">
        <v>0.45425839198928097</v>
      </c>
      <c r="I204" s="3">
        <v>-710.65</v>
      </c>
      <c r="J204" s="3">
        <v>-1724.76</v>
      </c>
      <c r="K204" s="3">
        <v>-594.66</v>
      </c>
      <c r="L204" s="4">
        <v>-8.0610921962511097E-3</v>
      </c>
      <c r="M204" s="3">
        <v>0</v>
      </c>
      <c r="N204" s="4">
        <v>0</v>
      </c>
      <c r="O204" s="3">
        <v>0</v>
      </c>
      <c r="P204" s="4">
        <v>0</v>
      </c>
      <c r="Q204" s="3">
        <v>-7467.04</v>
      </c>
      <c r="R204" s="4">
        <v>-0.101221702944699</v>
      </c>
      <c r="S204" s="5">
        <v>23013.15</v>
      </c>
      <c r="T204" s="6">
        <v>0.31196166528126401</v>
      </c>
      <c r="U204" s="3">
        <v>0</v>
      </c>
      <c r="V204" s="4">
        <v>0</v>
      </c>
      <c r="W204" s="3">
        <v>23013.15</v>
      </c>
      <c r="X204" s="4">
        <v>0.31196166528126401</v>
      </c>
      <c r="Y204" s="2">
        <v>-3697.78</v>
      </c>
      <c r="Z204" s="7">
        <v>-5.0126367170237503E-2</v>
      </c>
      <c r="AA204" s="3">
        <v>-2150.59</v>
      </c>
      <c r="AB204" s="4">
        <v>-2.91529685304808E-2</v>
      </c>
      <c r="AC204" s="3">
        <v>-1547.19</v>
      </c>
      <c r="AD204" s="4">
        <v>-2.09733986397567E-2</v>
      </c>
      <c r="AE204" s="2">
        <v>0</v>
      </c>
      <c r="AF204" s="7">
        <v>0</v>
      </c>
      <c r="AG204" s="8">
        <v>19315.37</v>
      </c>
      <c r="AH204" s="9">
        <v>0.26183529811102602</v>
      </c>
      <c r="AI204" s="2">
        <v>19315.37</v>
      </c>
      <c r="AJ204" s="7">
        <v>0.26183529811102602</v>
      </c>
      <c r="AK204" s="10">
        <v>44439</v>
      </c>
      <c r="AL204" s="26">
        <v>31</v>
      </c>
      <c r="AM204" t="s">
        <v>32</v>
      </c>
      <c r="AN204" s="32">
        <v>18521.63</v>
      </c>
      <c r="AO204" s="27">
        <v>18521.63</v>
      </c>
    </row>
    <row r="205" spans="1:41">
      <c r="A205" t="s">
        <v>250</v>
      </c>
      <c r="B205" s="18">
        <v>459.300322580645</v>
      </c>
      <c r="C205" s="2">
        <v>14238.31</v>
      </c>
      <c r="D205" s="3">
        <v>-12953.3</v>
      </c>
      <c r="E205" s="3">
        <v>1285.01</v>
      </c>
      <c r="F205" s="4">
        <v>9.0250177162879502E-2</v>
      </c>
      <c r="G205" s="3">
        <v>5926.14</v>
      </c>
      <c r="H205" s="4">
        <v>0.416210912671518</v>
      </c>
      <c r="I205" s="3">
        <v>-2314.44</v>
      </c>
      <c r="J205" s="3">
        <v>-2326.69</v>
      </c>
      <c r="K205" s="3">
        <v>-175.57</v>
      </c>
      <c r="L205" s="4">
        <v>-1.2330817351216499E-2</v>
      </c>
      <c r="M205" s="3">
        <v>-105.18</v>
      </c>
      <c r="N205" s="4">
        <v>-7.3871126559261601E-3</v>
      </c>
      <c r="O205" s="3">
        <v>0</v>
      </c>
      <c r="P205" s="4">
        <v>0</v>
      </c>
      <c r="Q205" s="3">
        <v>-15.57</v>
      </c>
      <c r="R205" s="4">
        <v>-1.09352865613967E-3</v>
      </c>
      <c r="S205" s="5">
        <v>988.68999999999903</v>
      </c>
      <c r="T205" s="6">
        <v>6.9438718499597193E-2</v>
      </c>
      <c r="U205" s="3">
        <v>0</v>
      </c>
      <c r="V205" s="4">
        <v>0</v>
      </c>
      <c r="W205" s="3">
        <v>988.68999999999903</v>
      </c>
      <c r="X205" s="4">
        <v>6.9438718499597193E-2</v>
      </c>
      <c r="Y205" s="2">
        <v>-1884.79</v>
      </c>
      <c r="Z205" s="7">
        <v>-0.13237455849746199</v>
      </c>
      <c r="AA205" s="3">
        <v>-393.94</v>
      </c>
      <c r="AB205" s="4">
        <v>-2.7667609428366099E-2</v>
      </c>
      <c r="AC205" s="3">
        <v>-1490.85</v>
      </c>
      <c r="AD205" s="4">
        <v>-0.104706949069096</v>
      </c>
      <c r="AE205" s="2">
        <v>0</v>
      </c>
      <c r="AF205" s="7">
        <v>0</v>
      </c>
      <c r="AG205" s="8">
        <v>-896.10000000000105</v>
      </c>
      <c r="AH205" s="9">
        <v>-6.2935839997865006E-2</v>
      </c>
      <c r="AI205" s="2">
        <v>-896.10000000000105</v>
      </c>
      <c r="AJ205" s="7">
        <v>-6.2935839997865006E-2</v>
      </c>
      <c r="AK205" s="10">
        <v>44197</v>
      </c>
      <c r="AL205" s="26">
        <v>31</v>
      </c>
      <c r="AM205" t="s">
        <v>40</v>
      </c>
      <c r="AN205" s="32">
        <v>1051.9100000000001</v>
      </c>
      <c r="AO205" s="27">
        <v>1051.9100000000001</v>
      </c>
    </row>
    <row r="206" spans="1:41">
      <c r="A206" t="s">
        <v>251</v>
      </c>
      <c r="B206" s="18">
        <v>5937.3222580645197</v>
      </c>
      <c r="C206" s="2">
        <v>184056.99</v>
      </c>
      <c r="D206" s="3">
        <v>-97558.66</v>
      </c>
      <c r="E206" s="3">
        <v>86498.33</v>
      </c>
      <c r="F206" s="4">
        <v>0.46995406151105701</v>
      </c>
      <c r="G206" s="3">
        <v>91190.02</v>
      </c>
      <c r="H206" s="4">
        <v>0.49544448162495802</v>
      </c>
      <c r="I206" s="3">
        <v>-3844.69</v>
      </c>
      <c r="J206" s="3">
        <v>-847</v>
      </c>
      <c r="K206" s="3">
        <v>306.16000000000003</v>
      </c>
      <c r="L206" s="4">
        <v>1.6633978421574801E-3</v>
      </c>
      <c r="M206" s="3">
        <v>-83.13</v>
      </c>
      <c r="N206" s="4">
        <v>-4.51653588380425E-4</v>
      </c>
      <c r="O206" s="3">
        <v>-46126</v>
      </c>
      <c r="P206" s="4">
        <v>-0.250607162488097</v>
      </c>
      <c r="Q206" s="3">
        <v>-7345.1</v>
      </c>
      <c r="R206" s="4">
        <v>-3.9906661518261298E-2</v>
      </c>
      <c r="S206" s="5">
        <v>33250.26</v>
      </c>
      <c r="T206" s="6">
        <v>0.18065198175847599</v>
      </c>
      <c r="U206" s="3">
        <v>-7868.69</v>
      </c>
      <c r="V206" s="4">
        <v>-4.2751378255180598E-2</v>
      </c>
      <c r="W206" s="3">
        <v>25381.57</v>
      </c>
      <c r="X206" s="4">
        <v>0.137900603503295</v>
      </c>
      <c r="Y206" s="2">
        <v>-7064.28999999999</v>
      </c>
      <c r="Z206" s="7">
        <v>-3.8380992756645603E-2</v>
      </c>
      <c r="AA206" s="3">
        <v>-4417.3</v>
      </c>
      <c r="AB206" s="4">
        <v>-2.3999631853155901E-2</v>
      </c>
      <c r="AC206" s="3">
        <v>-2646.9899999999898</v>
      </c>
      <c r="AD206" s="4">
        <v>-1.4381360903489701E-2</v>
      </c>
      <c r="AE206" s="2">
        <v>508.27</v>
      </c>
      <c r="AF206" s="7">
        <v>2.7614816476136E-3</v>
      </c>
      <c r="AG206" s="8">
        <v>26694.240000000002</v>
      </c>
      <c r="AH206" s="9">
        <v>0.145032470649444</v>
      </c>
      <c r="AI206" s="2">
        <v>18825.55</v>
      </c>
      <c r="AJ206" s="7">
        <v>0.102281092394263</v>
      </c>
      <c r="AK206" s="10">
        <v>44190</v>
      </c>
      <c r="AL206" s="26">
        <v>31</v>
      </c>
      <c r="AM206" t="s">
        <v>32</v>
      </c>
      <c r="AN206" s="32">
        <v>13212.01</v>
      </c>
      <c r="AO206" s="27">
        <v>4380.1400000000003</v>
      </c>
    </row>
    <row r="207" spans="1:41">
      <c r="A207" t="s">
        <v>252</v>
      </c>
      <c r="B207" s="18">
        <v>923.60548387096799</v>
      </c>
      <c r="C207" s="2">
        <v>28631.77</v>
      </c>
      <c r="D207" s="3">
        <v>-21295.96</v>
      </c>
      <c r="E207" s="3">
        <v>7335.81</v>
      </c>
      <c r="F207" s="4">
        <v>0.256212242554337</v>
      </c>
      <c r="G207" s="3">
        <v>12112.9</v>
      </c>
      <c r="H207" s="4">
        <v>0.42305802260915099</v>
      </c>
      <c r="I207" s="3">
        <v>-1666.55</v>
      </c>
      <c r="J207" s="3">
        <v>-3110.54</v>
      </c>
      <c r="K207" s="3">
        <v>-411.94</v>
      </c>
      <c r="L207" s="4">
        <v>-1.43875142891969E-2</v>
      </c>
      <c r="M207" s="3">
        <v>-293.38</v>
      </c>
      <c r="N207" s="4">
        <v>-1.02466595673268E-2</v>
      </c>
      <c r="O207" s="3">
        <v>0</v>
      </c>
      <c r="P207" s="4">
        <v>0</v>
      </c>
      <c r="Q207" s="3">
        <v>-1859.75</v>
      </c>
      <c r="R207" s="4">
        <v>-6.4954070251332693E-2</v>
      </c>
      <c r="S207" s="5">
        <v>4770.74</v>
      </c>
      <c r="T207" s="6">
        <v>0.16662399844648099</v>
      </c>
      <c r="U207" s="3">
        <v>0</v>
      </c>
      <c r="V207" s="4">
        <v>0</v>
      </c>
      <c r="W207" s="3">
        <v>4770.74</v>
      </c>
      <c r="X207" s="4">
        <v>0.16662399844648099</v>
      </c>
      <c r="Y207" s="2">
        <v>-898.43</v>
      </c>
      <c r="Z207" s="7">
        <v>-3.1378779586452403E-2</v>
      </c>
      <c r="AA207" s="3">
        <v>-702.69</v>
      </c>
      <c r="AB207" s="4">
        <v>-2.4542317851812899E-2</v>
      </c>
      <c r="AC207" s="3">
        <v>-195.74</v>
      </c>
      <c r="AD207" s="4">
        <v>-6.8364617346395196E-3</v>
      </c>
      <c r="AE207" s="2">
        <v>0</v>
      </c>
      <c r="AF207" s="7">
        <v>0</v>
      </c>
      <c r="AG207" s="8">
        <v>3872.31</v>
      </c>
      <c r="AH207" s="9">
        <v>0.13524521886002899</v>
      </c>
      <c r="AI207" s="2">
        <v>3872.31</v>
      </c>
      <c r="AJ207" s="7">
        <v>0.13524521886002899</v>
      </c>
      <c r="AK207" s="10">
        <v>44228</v>
      </c>
      <c r="AL207" s="26">
        <v>31</v>
      </c>
      <c r="AM207" t="s">
        <v>39</v>
      </c>
      <c r="AN207" s="32">
        <v>8282.8799999999992</v>
      </c>
      <c r="AO207" s="27">
        <v>8282.8799999999992</v>
      </c>
    </row>
    <row r="208" spans="1:41">
      <c r="A208" t="s">
        <v>253</v>
      </c>
      <c r="B208" s="18">
        <v>299.51838709677401</v>
      </c>
      <c r="C208" s="2">
        <v>9285.07</v>
      </c>
      <c r="D208" s="3">
        <v>-6809.05</v>
      </c>
      <c r="E208" s="3">
        <v>2476.02</v>
      </c>
      <c r="F208" s="4">
        <v>0.26666681026637401</v>
      </c>
      <c r="G208" s="3">
        <v>3713.51</v>
      </c>
      <c r="H208" s="4">
        <v>0.39994421151375298</v>
      </c>
      <c r="I208" s="3">
        <v>-1404.98</v>
      </c>
      <c r="J208" s="3">
        <v>167.49</v>
      </c>
      <c r="K208" s="3">
        <v>-79.41</v>
      </c>
      <c r="L208" s="4">
        <v>-8.5524395615757306E-3</v>
      </c>
      <c r="M208" s="3">
        <v>-9.18</v>
      </c>
      <c r="N208" s="4">
        <v>-9.8868398407335597E-4</v>
      </c>
      <c r="O208" s="3">
        <v>0</v>
      </c>
      <c r="P208" s="4">
        <v>0</v>
      </c>
      <c r="Q208" s="3">
        <v>-2207.02</v>
      </c>
      <c r="R208" s="4">
        <v>-0.23769556933873401</v>
      </c>
      <c r="S208" s="5">
        <v>180.41</v>
      </c>
      <c r="T208" s="6">
        <v>1.9430117381990599E-2</v>
      </c>
      <c r="U208" s="3">
        <v>0</v>
      </c>
      <c r="V208" s="4">
        <v>0</v>
      </c>
      <c r="W208" s="3">
        <v>180.41</v>
      </c>
      <c r="X208" s="4">
        <v>1.9430117381990599E-2</v>
      </c>
      <c r="Y208" s="2">
        <v>-2918.85</v>
      </c>
      <c r="Z208" s="7">
        <v>-0.31435950402097101</v>
      </c>
      <c r="AA208" s="3">
        <v>-1138.67</v>
      </c>
      <c r="AB208" s="4">
        <v>-0.12263450894823601</v>
      </c>
      <c r="AC208" s="3">
        <v>-1780.18</v>
      </c>
      <c r="AD208" s="4">
        <v>-0.19172499507273499</v>
      </c>
      <c r="AE208" s="2">
        <v>0</v>
      </c>
      <c r="AF208" s="7">
        <v>0</v>
      </c>
      <c r="AG208" s="8">
        <v>-2738.44</v>
      </c>
      <c r="AH208" s="9">
        <v>-0.29492938663898099</v>
      </c>
      <c r="AI208" s="2">
        <v>-2738.44</v>
      </c>
      <c r="AJ208" s="7">
        <v>-0.29492938663898099</v>
      </c>
      <c r="AK208" s="10">
        <v>44647</v>
      </c>
      <c r="AL208" s="26">
        <v>31</v>
      </c>
      <c r="AM208" t="s">
        <v>39</v>
      </c>
      <c r="AN208" s="32">
        <v>-2806.84</v>
      </c>
      <c r="AO208" s="27">
        <v>-2806.84</v>
      </c>
    </row>
    <row r="209" spans="1:41">
      <c r="A209" t="s">
        <v>254</v>
      </c>
      <c r="B209" s="18">
        <v>5343.1387096774197</v>
      </c>
      <c r="C209" s="2">
        <v>165637.29999999999</v>
      </c>
      <c r="D209" s="3">
        <v>-82704.38</v>
      </c>
      <c r="E209" s="3">
        <v>82932.92</v>
      </c>
      <c r="F209" s="4">
        <v>0.50068988084205701</v>
      </c>
      <c r="G209" s="3">
        <v>84981.96</v>
      </c>
      <c r="H209" s="4">
        <v>0.51306052441086603</v>
      </c>
      <c r="I209" s="3">
        <v>-841.06</v>
      </c>
      <c r="J209" s="3">
        <v>-1207.98</v>
      </c>
      <c r="K209" s="3">
        <v>508.76</v>
      </c>
      <c r="L209" s="4">
        <v>3.0715303859698301E-3</v>
      </c>
      <c r="M209" s="3">
        <v>-737.35</v>
      </c>
      <c r="N209" s="4">
        <v>-4.4515939344579999E-3</v>
      </c>
      <c r="O209" s="3">
        <v>-45133</v>
      </c>
      <c r="P209" s="4">
        <v>-0.27248089651304402</v>
      </c>
      <c r="Q209" s="3">
        <v>-3295.9</v>
      </c>
      <c r="R209" s="4">
        <v>-1.9898295854858802E-2</v>
      </c>
      <c r="S209" s="5">
        <v>34275.43</v>
      </c>
      <c r="T209" s="6">
        <v>0.206930624925666</v>
      </c>
      <c r="U209" s="3">
        <v>-8702.75</v>
      </c>
      <c r="V209" s="4">
        <v>-5.25410037473443E-2</v>
      </c>
      <c r="W209" s="3">
        <v>25572.68</v>
      </c>
      <c r="X209" s="4">
        <v>0.154389621178321</v>
      </c>
      <c r="Y209" s="2">
        <v>-7914.42</v>
      </c>
      <c r="Z209" s="7">
        <v>-4.7781628896389899E-2</v>
      </c>
      <c r="AA209" s="3">
        <v>-3577.3</v>
      </c>
      <c r="AB209" s="4">
        <v>-2.1597188555959299E-2</v>
      </c>
      <c r="AC209" s="3">
        <v>-4337.12</v>
      </c>
      <c r="AD209" s="4">
        <v>-2.61844403404306E-2</v>
      </c>
      <c r="AE209" s="2">
        <v>389.34</v>
      </c>
      <c r="AF209" s="7">
        <v>2.3505575133137301E-3</v>
      </c>
      <c r="AG209" s="8">
        <v>26750.35</v>
      </c>
      <c r="AH209" s="9">
        <v>0.16149955354258999</v>
      </c>
      <c r="AI209" s="2">
        <v>18047.599999999999</v>
      </c>
      <c r="AJ209" s="7">
        <v>0.108958549795245</v>
      </c>
      <c r="AK209" s="10">
        <v>44971</v>
      </c>
      <c r="AL209" s="26">
        <v>31</v>
      </c>
      <c r="AM209" t="s">
        <v>35</v>
      </c>
      <c r="AN209" s="32">
        <v>22459.439999999999</v>
      </c>
      <c r="AO209" s="27">
        <v>14169.56</v>
      </c>
    </row>
    <row r="210" spans="1:41">
      <c r="A210" t="s">
        <v>255</v>
      </c>
      <c r="B210" s="18">
        <v>298.04032258064501</v>
      </c>
      <c r="C210" s="2">
        <v>9239.25</v>
      </c>
      <c r="D210" s="3">
        <v>-6831.37</v>
      </c>
      <c r="E210" s="3">
        <v>2407.88</v>
      </c>
      <c r="F210" s="4">
        <v>0.26061422734529299</v>
      </c>
      <c r="G210" s="3">
        <v>3667.38</v>
      </c>
      <c r="H210" s="4">
        <v>0.39693481613767401</v>
      </c>
      <c r="I210" s="3">
        <v>-1155.33</v>
      </c>
      <c r="J210" s="3">
        <v>-104.17</v>
      </c>
      <c r="K210" s="3">
        <v>-110.08</v>
      </c>
      <c r="L210" s="4">
        <v>-1.1914386990286E-2</v>
      </c>
      <c r="M210" s="3">
        <v>-31</v>
      </c>
      <c r="N210" s="4">
        <v>-3.3552506967556902E-3</v>
      </c>
      <c r="O210" s="3">
        <v>0</v>
      </c>
      <c r="P210" s="4">
        <v>0</v>
      </c>
      <c r="Q210" s="3">
        <v>-15.57</v>
      </c>
      <c r="R210" s="4">
        <v>-1.68520172091891E-3</v>
      </c>
      <c r="S210" s="5">
        <v>2251.23</v>
      </c>
      <c r="T210" s="6">
        <v>0.24365938793733299</v>
      </c>
      <c r="U210" s="3">
        <v>0</v>
      </c>
      <c r="V210" s="4">
        <v>0</v>
      </c>
      <c r="W210" s="3">
        <v>2251.23</v>
      </c>
      <c r="X210" s="4">
        <v>0.24365938793733299</v>
      </c>
      <c r="Y210" s="2">
        <v>-1081.9000000000001</v>
      </c>
      <c r="Z210" s="7">
        <v>-0.117098249316774</v>
      </c>
      <c r="AA210" s="3">
        <v>-203.72</v>
      </c>
      <c r="AB210" s="4">
        <v>-2.2049408772357101E-2</v>
      </c>
      <c r="AC210" s="3">
        <v>-878.18</v>
      </c>
      <c r="AD210" s="4">
        <v>-9.5048840544416494E-2</v>
      </c>
      <c r="AE210" s="2">
        <v>0</v>
      </c>
      <c r="AF210" s="7">
        <v>0</v>
      </c>
      <c r="AG210" s="8">
        <v>1169.33</v>
      </c>
      <c r="AH210" s="9">
        <v>0.12656113862055901</v>
      </c>
      <c r="AI210" s="2">
        <v>1169.33</v>
      </c>
      <c r="AJ210" s="7">
        <v>0.12656113862055901</v>
      </c>
      <c r="AK210" s="10">
        <v>44197</v>
      </c>
      <c r="AL210" s="26">
        <v>31</v>
      </c>
      <c r="AM210" t="s">
        <v>40</v>
      </c>
      <c r="AN210" s="32">
        <v>2312.36</v>
      </c>
      <c r="AO210" s="27">
        <v>2312.36</v>
      </c>
    </row>
    <row r="211" spans="1:41">
      <c r="A211" t="s">
        <v>256</v>
      </c>
      <c r="B211" s="18">
        <v>1101.3112903225799</v>
      </c>
      <c r="C211" s="2">
        <v>34140.65</v>
      </c>
      <c r="D211" s="3">
        <v>-26037</v>
      </c>
      <c r="E211" s="3">
        <v>8103.65</v>
      </c>
      <c r="F211" s="4">
        <v>0.23736074152073799</v>
      </c>
      <c r="G211" s="3">
        <v>15316.06</v>
      </c>
      <c r="H211" s="4">
        <v>0.44861653190551398</v>
      </c>
      <c r="I211" s="3">
        <v>-4569.91</v>
      </c>
      <c r="J211" s="3">
        <v>-2642.5</v>
      </c>
      <c r="K211" s="3">
        <v>299.82</v>
      </c>
      <c r="L211" s="4">
        <v>8.7819066127915006E-3</v>
      </c>
      <c r="M211" s="3">
        <v>-84.73</v>
      </c>
      <c r="N211" s="4">
        <v>-2.4817922330125498E-3</v>
      </c>
      <c r="O211" s="3">
        <v>0</v>
      </c>
      <c r="P211" s="4">
        <v>0</v>
      </c>
      <c r="Q211" s="3">
        <v>-682.98</v>
      </c>
      <c r="R211" s="4">
        <v>-2.00048915295989E-2</v>
      </c>
      <c r="S211" s="5">
        <v>7635.76</v>
      </c>
      <c r="T211" s="6">
        <v>0.223655964370919</v>
      </c>
      <c r="U211" s="3">
        <v>0</v>
      </c>
      <c r="V211" s="4">
        <v>0</v>
      </c>
      <c r="W211" s="3">
        <v>7635.76</v>
      </c>
      <c r="X211" s="4">
        <v>0.223655964370919</v>
      </c>
      <c r="Y211" s="2">
        <v>-2033.49</v>
      </c>
      <c r="Z211" s="7">
        <v>-5.9562134874409201E-2</v>
      </c>
      <c r="AA211" s="3">
        <v>-1403.19</v>
      </c>
      <c r="AB211" s="4">
        <v>-4.11002719631876E-2</v>
      </c>
      <c r="AC211" s="3">
        <v>-630.29999999999995</v>
      </c>
      <c r="AD211" s="4">
        <v>-1.8461862911221701E-2</v>
      </c>
      <c r="AE211" s="2">
        <v>0</v>
      </c>
      <c r="AF211" s="7">
        <v>0</v>
      </c>
      <c r="AG211" s="8">
        <v>5602.27</v>
      </c>
      <c r="AH211" s="9">
        <v>0.164093829496509</v>
      </c>
      <c r="AI211" s="2">
        <v>5602.27</v>
      </c>
      <c r="AJ211" s="7">
        <v>0.164093829496509</v>
      </c>
      <c r="AK211" s="10">
        <v>44242</v>
      </c>
      <c r="AL211" s="26">
        <v>31</v>
      </c>
      <c r="AM211" t="s">
        <v>37</v>
      </c>
      <c r="AN211" s="32">
        <v>9482.36</v>
      </c>
      <c r="AO211" s="27">
        <v>9482.36</v>
      </c>
    </row>
    <row r="212" spans="1:41">
      <c r="A212" t="s">
        <v>257</v>
      </c>
      <c r="B212" s="18">
        <v>1901.0848387096801</v>
      </c>
      <c r="C212" s="2">
        <v>58933.63</v>
      </c>
      <c r="D212" s="3">
        <v>-35403.68</v>
      </c>
      <c r="E212" s="3">
        <v>23529.95</v>
      </c>
      <c r="F212" s="4">
        <v>0.399261847607215</v>
      </c>
      <c r="G212" s="3">
        <v>27733.01</v>
      </c>
      <c r="H212" s="4">
        <v>0.47058037999695601</v>
      </c>
      <c r="I212" s="3">
        <v>-271.76</v>
      </c>
      <c r="J212" s="3">
        <v>-3931.3</v>
      </c>
      <c r="K212" s="3">
        <v>286.41000000000003</v>
      </c>
      <c r="L212" s="4">
        <v>4.8598737257487803E-3</v>
      </c>
      <c r="M212" s="3">
        <v>-61.5</v>
      </c>
      <c r="N212" s="4">
        <v>-1.0435467830507E-3</v>
      </c>
      <c r="O212" s="3">
        <v>0</v>
      </c>
      <c r="P212" s="4">
        <v>0</v>
      </c>
      <c r="Q212" s="3">
        <v>0</v>
      </c>
      <c r="R212" s="4">
        <v>0</v>
      </c>
      <c r="S212" s="5">
        <v>23754.86</v>
      </c>
      <c r="T212" s="6">
        <v>0.40307817454991302</v>
      </c>
      <c r="U212" s="3">
        <v>0</v>
      </c>
      <c r="V212" s="4">
        <v>0</v>
      </c>
      <c r="W212" s="3">
        <v>23754.86</v>
      </c>
      <c r="X212" s="4">
        <v>0.40307817454991302</v>
      </c>
      <c r="Y212" s="2">
        <v>-13708.55</v>
      </c>
      <c r="Z212" s="7">
        <v>-0.23260997159007499</v>
      </c>
      <c r="AA212" s="3">
        <v>-12384.85</v>
      </c>
      <c r="AB212" s="4">
        <v>-0.21014911180594201</v>
      </c>
      <c r="AC212" s="3">
        <v>-1323.7</v>
      </c>
      <c r="AD212" s="4">
        <v>-2.2460859784133501E-2</v>
      </c>
      <c r="AE212" s="2">
        <v>0</v>
      </c>
      <c r="AF212" s="7">
        <v>0</v>
      </c>
      <c r="AG212" s="8">
        <v>10046.31</v>
      </c>
      <c r="AH212" s="9">
        <v>0.170468202959838</v>
      </c>
      <c r="AI212" s="2">
        <v>10046.31</v>
      </c>
      <c r="AJ212" s="7">
        <v>0.170468202959838</v>
      </c>
      <c r="AK212" s="10">
        <v>44085</v>
      </c>
      <c r="AL212" s="26">
        <v>31</v>
      </c>
      <c r="AM212" t="s">
        <v>42</v>
      </c>
      <c r="AN212" s="32">
        <v>10705.49</v>
      </c>
      <c r="AO212" s="27">
        <v>10705.49</v>
      </c>
    </row>
    <row r="213" spans="1:41">
      <c r="A213" t="s">
        <v>258</v>
      </c>
      <c r="B213" s="18">
        <v>4102.5409677419302</v>
      </c>
      <c r="C213" s="2">
        <v>127178.77</v>
      </c>
      <c r="D213" s="3">
        <v>-59783.19</v>
      </c>
      <c r="E213" s="3">
        <v>67395.58</v>
      </c>
      <c r="F213" s="4">
        <v>0.52992791171042097</v>
      </c>
      <c r="G213" s="3">
        <v>67680.740000000005</v>
      </c>
      <c r="H213" s="4">
        <v>0.53217010983830104</v>
      </c>
      <c r="I213" s="3">
        <v>-285.16000000000003</v>
      </c>
      <c r="J213" s="3">
        <v>0</v>
      </c>
      <c r="K213" s="3">
        <v>639.4</v>
      </c>
      <c r="L213" s="4">
        <v>5.0275686736080197E-3</v>
      </c>
      <c r="M213" s="3">
        <v>0</v>
      </c>
      <c r="N213" s="4">
        <v>0</v>
      </c>
      <c r="O213" s="3">
        <v>-40086</v>
      </c>
      <c r="P213" s="4">
        <v>-0.31519411612488502</v>
      </c>
      <c r="Q213" s="3">
        <v>-5.19</v>
      </c>
      <c r="R213" s="4">
        <v>-4.08086978667902E-5</v>
      </c>
      <c r="S213" s="5">
        <v>27943.79</v>
      </c>
      <c r="T213" s="6">
        <v>0.21972055556127801</v>
      </c>
      <c r="U213" s="3">
        <v>-5410.41</v>
      </c>
      <c r="V213" s="4">
        <v>-4.2541770139780402E-2</v>
      </c>
      <c r="W213" s="3">
        <v>22533.38</v>
      </c>
      <c r="X213" s="4">
        <v>0.17717878542149801</v>
      </c>
      <c r="Y213" s="2">
        <v>-4495.53999999999</v>
      </c>
      <c r="Z213" s="7">
        <v>-3.5348195300206102E-2</v>
      </c>
      <c r="AA213" s="3">
        <v>-3171.61</v>
      </c>
      <c r="AB213" s="4">
        <v>-2.4938203129343101E-2</v>
      </c>
      <c r="AC213" s="3">
        <v>-1323.9299999999901</v>
      </c>
      <c r="AD213" s="4">
        <v>-1.0409992170863001E-2</v>
      </c>
      <c r="AE213" s="2">
        <v>0</v>
      </c>
      <c r="AF213" s="7">
        <v>0</v>
      </c>
      <c r="AG213" s="8">
        <v>23448.25</v>
      </c>
      <c r="AH213" s="9">
        <v>0.18437236026107201</v>
      </c>
      <c r="AI213" s="2">
        <v>18037.84</v>
      </c>
      <c r="AJ213" s="7">
        <v>0.14183059012129101</v>
      </c>
      <c r="AK213" s="10">
        <v>42268</v>
      </c>
      <c r="AL213" s="26">
        <v>31</v>
      </c>
      <c r="AM213" t="s">
        <v>36</v>
      </c>
      <c r="AN213" s="32">
        <v>18752.669999999998</v>
      </c>
      <c r="AO213" s="27">
        <v>11349.67</v>
      </c>
    </row>
    <row r="214" spans="1:41">
      <c r="A214" t="s">
        <v>259</v>
      </c>
      <c r="B214" s="18">
        <v>5878.5348387096801</v>
      </c>
      <c r="C214" s="2">
        <v>182234.58</v>
      </c>
      <c r="D214" s="3">
        <v>-75038.3</v>
      </c>
      <c r="E214" s="3">
        <v>107196.28</v>
      </c>
      <c r="F214" s="4">
        <v>0.588232376094592</v>
      </c>
      <c r="G214" s="3">
        <v>110838.13</v>
      </c>
      <c r="H214" s="4">
        <v>0.60821678300572801</v>
      </c>
      <c r="I214" s="3">
        <v>-4045.86</v>
      </c>
      <c r="J214" s="3">
        <v>404.01</v>
      </c>
      <c r="K214" s="3">
        <v>-144.47999999999999</v>
      </c>
      <c r="L214" s="4">
        <v>-7.9282428175816001E-4</v>
      </c>
      <c r="M214" s="3">
        <v>-1036.6300000000001</v>
      </c>
      <c r="N214" s="4">
        <v>-5.6884373975564896E-3</v>
      </c>
      <c r="O214" s="3">
        <v>-62263</v>
      </c>
      <c r="P214" s="4">
        <v>-0.34166402446780397</v>
      </c>
      <c r="Q214" s="3">
        <v>-1438.11</v>
      </c>
      <c r="R214" s="4">
        <v>-7.8915318925749395E-3</v>
      </c>
      <c r="S214" s="5">
        <v>42314.06</v>
      </c>
      <c r="T214" s="6">
        <v>0.232195558054898</v>
      </c>
      <c r="U214" s="3">
        <v>-12374.81</v>
      </c>
      <c r="V214" s="4">
        <v>-6.7905937500994606E-2</v>
      </c>
      <c r="W214" s="3">
        <v>29939.25</v>
      </c>
      <c r="X214" s="4">
        <v>0.164289620553904</v>
      </c>
      <c r="Y214" s="2">
        <v>-12493.7600000001</v>
      </c>
      <c r="Z214" s="7">
        <v>-6.8558667624992298E-2</v>
      </c>
      <c r="AA214" s="3">
        <v>-4324.04</v>
      </c>
      <c r="AB214" s="4">
        <v>-2.37278786495955E-2</v>
      </c>
      <c r="AC214" s="3">
        <v>-8169.7200000000703</v>
      </c>
      <c r="AD214" s="4">
        <v>-4.4830788975396801E-2</v>
      </c>
      <c r="AE214" s="2">
        <v>0</v>
      </c>
      <c r="AF214" s="7">
        <v>0</v>
      </c>
      <c r="AG214" s="8">
        <v>29820.299999999901</v>
      </c>
      <c r="AH214" s="9">
        <v>0.16363689042990601</v>
      </c>
      <c r="AI214" s="2">
        <v>17445.4899999999</v>
      </c>
      <c r="AJ214" s="7">
        <v>9.57309529289114E-2</v>
      </c>
      <c r="AK214" s="10">
        <v>40974</v>
      </c>
      <c r="AL214" s="26">
        <v>31</v>
      </c>
      <c r="AM214" t="s">
        <v>31</v>
      </c>
      <c r="AN214" s="32">
        <v>512.36999999996601</v>
      </c>
      <c r="AO214" s="27">
        <v>-17565.240000000002</v>
      </c>
    </row>
    <row r="215" spans="1:41">
      <c r="A215" t="s">
        <v>260</v>
      </c>
      <c r="B215" s="18">
        <v>4225.5358064516104</v>
      </c>
      <c r="C215" s="2">
        <v>130991.61</v>
      </c>
      <c r="D215" s="3">
        <v>-69894.490000000005</v>
      </c>
      <c r="E215" s="3">
        <v>61097.120000000003</v>
      </c>
      <c r="F215" s="4">
        <v>0.466420101256867</v>
      </c>
      <c r="G215" s="3">
        <v>61680.93</v>
      </c>
      <c r="H215" s="4">
        <v>0.47087695158491399</v>
      </c>
      <c r="I215" s="3">
        <v>-355</v>
      </c>
      <c r="J215" s="3">
        <v>-228.81</v>
      </c>
      <c r="K215" s="3">
        <v>1071.99</v>
      </c>
      <c r="L215" s="4">
        <v>8.1836538996657906E-3</v>
      </c>
      <c r="M215" s="3">
        <v>-1977.32</v>
      </c>
      <c r="N215" s="4">
        <v>-1.50950125737061E-2</v>
      </c>
      <c r="O215" s="3">
        <v>-32124</v>
      </c>
      <c r="P215" s="4">
        <v>-0.245237080451183</v>
      </c>
      <c r="Q215" s="3">
        <v>-337.08</v>
      </c>
      <c r="R215" s="4">
        <v>-2.5732945797062902E-3</v>
      </c>
      <c r="S215" s="5">
        <v>27730.71</v>
      </c>
      <c r="T215" s="6">
        <v>0.21169836755193699</v>
      </c>
      <c r="U215" s="3">
        <v>-4486.3599999999997</v>
      </c>
      <c r="V215" s="4">
        <v>-3.4249216419280602E-2</v>
      </c>
      <c r="W215" s="3">
        <v>23244.35</v>
      </c>
      <c r="X215" s="4">
        <v>0.177449151132656</v>
      </c>
      <c r="Y215" s="2">
        <v>-6253.4800000000096</v>
      </c>
      <c r="Z215" s="7">
        <v>-4.7739546067110797E-2</v>
      </c>
      <c r="AA215" s="3">
        <v>-3391.51</v>
      </c>
      <c r="AB215" s="4">
        <v>-2.5891047525868301E-2</v>
      </c>
      <c r="AC215" s="3">
        <v>-2861.9700000000098</v>
      </c>
      <c r="AD215" s="4">
        <v>-2.18484985412425E-2</v>
      </c>
      <c r="AE215" s="2">
        <v>0</v>
      </c>
      <c r="AF215" s="7">
        <v>0</v>
      </c>
      <c r="AG215" s="8">
        <v>21477.23</v>
      </c>
      <c r="AH215" s="9">
        <v>0.16395882148482599</v>
      </c>
      <c r="AI215" s="2">
        <v>16990.87</v>
      </c>
      <c r="AJ215" s="7">
        <v>0.12970960506554599</v>
      </c>
      <c r="AK215" s="10">
        <v>42863</v>
      </c>
      <c r="AL215" s="26">
        <v>31</v>
      </c>
      <c r="AM215" t="s">
        <v>35</v>
      </c>
      <c r="AN215" s="32">
        <v>-167.32000000000201</v>
      </c>
      <c r="AO215" s="27">
        <v>-5202.84</v>
      </c>
    </row>
    <row r="216" spans="1:41">
      <c r="A216" t="s">
        <v>261</v>
      </c>
      <c r="B216" s="18">
        <v>370.968064516129</v>
      </c>
      <c r="C216" s="2">
        <v>11500.01</v>
      </c>
      <c r="D216" s="3">
        <v>-7748.86</v>
      </c>
      <c r="E216" s="3">
        <v>3751.15</v>
      </c>
      <c r="F216" s="4">
        <v>0.32618667288115399</v>
      </c>
      <c r="G216" s="3">
        <v>6233.25</v>
      </c>
      <c r="H216" s="4">
        <v>0.54202126780759297</v>
      </c>
      <c r="I216" s="3">
        <v>-647</v>
      </c>
      <c r="J216" s="3">
        <v>-1835.1</v>
      </c>
      <c r="K216" s="3">
        <v>-147.94999999999999</v>
      </c>
      <c r="L216" s="4">
        <v>-1.28652062041685E-2</v>
      </c>
      <c r="M216" s="3">
        <v>-62.75</v>
      </c>
      <c r="N216" s="4">
        <v>-5.4565169943330497E-3</v>
      </c>
      <c r="O216" s="3">
        <v>0</v>
      </c>
      <c r="P216" s="4">
        <v>0</v>
      </c>
      <c r="Q216" s="3">
        <v>-2668.43</v>
      </c>
      <c r="R216" s="4">
        <v>-0.232037189532879</v>
      </c>
      <c r="S216" s="5">
        <v>872.02</v>
      </c>
      <c r="T216" s="6">
        <v>7.5827760149773799E-2</v>
      </c>
      <c r="U216" s="3">
        <v>0</v>
      </c>
      <c r="V216" s="4">
        <v>0</v>
      </c>
      <c r="W216" s="3">
        <v>872.02</v>
      </c>
      <c r="X216" s="4">
        <v>7.5827760149773799E-2</v>
      </c>
      <c r="Y216" s="2">
        <v>-1379.52</v>
      </c>
      <c r="Z216" s="7">
        <v>-0.119958156558125</v>
      </c>
      <c r="AA216" s="3">
        <v>-1156.78</v>
      </c>
      <c r="AB216" s="4">
        <v>-0.10058947774828</v>
      </c>
      <c r="AC216" s="3">
        <v>-222.740000000001</v>
      </c>
      <c r="AD216" s="4">
        <v>-1.9368678809844601E-2</v>
      </c>
      <c r="AE216" s="2">
        <v>0</v>
      </c>
      <c r="AF216" s="7">
        <v>0</v>
      </c>
      <c r="AG216" s="8">
        <v>-507.50000000000102</v>
      </c>
      <c r="AH216" s="9">
        <v>-4.4130396408351001E-2</v>
      </c>
      <c r="AI216" s="2">
        <v>-507.50000000000102</v>
      </c>
      <c r="AJ216" s="7">
        <v>-4.4130396408351001E-2</v>
      </c>
      <c r="AK216" s="10">
        <v>44414</v>
      </c>
      <c r="AL216" s="26">
        <v>31</v>
      </c>
      <c r="AM216" t="s">
        <v>39</v>
      </c>
      <c r="AN216" s="32">
        <v>-1496.68</v>
      </c>
      <c r="AO216" s="27">
        <v>-1496.68</v>
      </c>
    </row>
    <row r="217" spans="1:41">
      <c r="A217" t="s">
        <v>262</v>
      </c>
      <c r="B217" s="18">
        <v>273.71161290322601</v>
      </c>
      <c r="C217" s="2">
        <v>8485.06</v>
      </c>
      <c r="D217" s="3">
        <v>-5424.65</v>
      </c>
      <c r="E217" s="3">
        <v>3060.41</v>
      </c>
      <c r="F217" s="4">
        <v>0.36068218727975998</v>
      </c>
      <c r="G217" s="3">
        <v>3867.14</v>
      </c>
      <c r="H217" s="4">
        <v>0.455758710015015</v>
      </c>
      <c r="I217" s="3">
        <v>-535.37</v>
      </c>
      <c r="J217" s="3">
        <v>-271.36</v>
      </c>
      <c r="K217" s="3">
        <v>3279.27</v>
      </c>
      <c r="L217" s="4">
        <v>0.38647575856859001</v>
      </c>
      <c r="M217" s="3">
        <v>0</v>
      </c>
      <c r="N217" s="4">
        <v>0</v>
      </c>
      <c r="O217" s="3">
        <v>0</v>
      </c>
      <c r="P217" s="4">
        <v>0</v>
      </c>
      <c r="Q217" s="3">
        <v>-1758.13</v>
      </c>
      <c r="R217" s="4">
        <v>-0.20720301329631099</v>
      </c>
      <c r="S217" s="5">
        <v>4581.55</v>
      </c>
      <c r="T217" s="6">
        <v>0.53995493255203897</v>
      </c>
      <c r="U217" s="3">
        <v>0</v>
      </c>
      <c r="V217" s="4">
        <v>0</v>
      </c>
      <c r="W217" s="3">
        <v>4581.55</v>
      </c>
      <c r="X217" s="4">
        <v>0.53995493255203897</v>
      </c>
      <c r="Y217" s="2">
        <v>-1840.53</v>
      </c>
      <c r="Z217" s="7">
        <v>-0.21691419978173401</v>
      </c>
      <c r="AA217" s="3">
        <v>-1077.03</v>
      </c>
      <c r="AB217" s="4">
        <v>-0.12693251432517899</v>
      </c>
      <c r="AC217" s="3">
        <v>-763.5</v>
      </c>
      <c r="AD217" s="4">
        <v>-8.9981685456555494E-2</v>
      </c>
      <c r="AE217" s="2">
        <v>0</v>
      </c>
      <c r="AF217" s="7">
        <v>0</v>
      </c>
      <c r="AG217" s="8">
        <v>2741.02</v>
      </c>
      <c r="AH217" s="9">
        <v>0.32304073277030398</v>
      </c>
      <c r="AI217" s="2">
        <v>2741.02</v>
      </c>
      <c r="AJ217" s="7">
        <v>0.32304073277030398</v>
      </c>
      <c r="AK217" s="10">
        <v>44498</v>
      </c>
      <c r="AL217" s="26">
        <v>31</v>
      </c>
      <c r="AM217" t="s">
        <v>39</v>
      </c>
      <c r="AN217" s="32">
        <v>482.41999999999899</v>
      </c>
      <c r="AO217" s="27">
        <v>482.41999999999899</v>
      </c>
    </row>
    <row r="218" spans="1:41">
      <c r="A218" t="s">
        <v>263</v>
      </c>
      <c r="B218" s="18">
        <v>631.35451612903205</v>
      </c>
      <c r="C218" s="2">
        <v>19571.990000000002</v>
      </c>
      <c r="D218" s="3">
        <v>-15257.77</v>
      </c>
      <c r="E218" s="3">
        <v>4314.22</v>
      </c>
      <c r="F218" s="4">
        <v>0.22042827530567899</v>
      </c>
      <c r="G218" s="3">
        <v>7762.95</v>
      </c>
      <c r="H218" s="4">
        <v>0.39663570234810103</v>
      </c>
      <c r="I218" s="3">
        <v>-1003.33</v>
      </c>
      <c r="J218" s="3">
        <v>-2445.4</v>
      </c>
      <c r="K218" s="3">
        <v>-1877.83</v>
      </c>
      <c r="L218" s="4">
        <v>-9.5944765964012899E-2</v>
      </c>
      <c r="M218" s="3">
        <v>0</v>
      </c>
      <c r="N218" s="4">
        <v>0</v>
      </c>
      <c r="O218" s="3">
        <v>0</v>
      </c>
      <c r="P218" s="4">
        <v>0</v>
      </c>
      <c r="Q218" s="3">
        <v>-1838.58</v>
      </c>
      <c r="R218" s="4">
        <v>-9.3939349039111497E-2</v>
      </c>
      <c r="S218" s="5">
        <v>597.81000000000495</v>
      </c>
      <c r="T218" s="6">
        <v>3.05441603025551E-2</v>
      </c>
      <c r="U218" s="3">
        <v>0</v>
      </c>
      <c r="V218" s="4">
        <v>0</v>
      </c>
      <c r="W218" s="3">
        <v>597.81000000000495</v>
      </c>
      <c r="X218" s="4">
        <v>3.05441603025551E-2</v>
      </c>
      <c r="Y218" s="2">
        <v>-1886.66</v>
      </c>
      <c r="Z218" s="7">
        <v>-9.6395920905334595E-2</v>
      </c>
      <c r="AA218" s="3">
        <v>-336.52</v>
      </c>
      <c r="AB218" s="4">
        <v>-1.7193959326568201E-2</v>
      </c>
      <c r="AC218" s="3">
        <v>-1550.14</v>
      </c>
      <c r="AD218" s="4">
        <v>-7.9201961578766397E-2</v>
      </c>
      <c r="AE218" s="2">
        <v>0</v>
      </c>
      <c r="AF218" s="7">
        <v>0</v>
      </c>
      <c r="AG218" s="8">
        <v>-1288.8499999999999</v>
      </c>
      <c r="AH218" s="9">
        <v>-6.5851760602779502E-2</v>
      </c>
      <c r="AI218" s="2">
        <v>-1288.8499999999999</v>
      </c>
      <c r="AJ218" s="7">
        <v>-6.5851760602779502E-2</v>
      </c>
      <c r="AK218" s="10">
        <v>44493</v>
      </c>
      <c r="AL218" s="26">
        <v>31</v>
      </c>
      <c r="AM218" t="s">
        <v>39</v>
      </c>
      <c r="AN218" s="32">
        <v>2949.3199999999902</v>
      </c>
      <c r="AO218" s="27">
        <v>2949.3199999999902</v>
      </c>
    </row>
    <row r="219" spans="1:41">
      <c r="A219" t="s">
        <v>264</v>
      </c>
      <c r="B219" s="18">
        <v>397.25741935483899</v>
      </c>
      <c r="C219" s="2">
        <v>12314.98</v>
      </c>
      <c r="D219" s="3">
        <v>-11638.97</v>
      </c>
      <c r="E219" s="3">
        <v>676.01</v>
      </c>
      <c r="F219" s="4">
        <v>5.4893308799527099E-2</v>
      </c>
      <c r="G219" s="3">
        <v>5147.3999999999996</v>
      </c>
      <c r="H219" s="4">
        <v>0.41797875433009202</v>
      </c>
      <c r="I219" s="3">
        <v>-2761.45</v>
      </c>
      <c r="J219" s="3">
        <v>-1709.94</v>
      </c>
      <c r="K219" s="3">
        <v>-170.44</v>
      </c>
      <c r="L219" s="4">
        <v>-1.3840054957458299E-2</v>
      </c>
      <c r="M219" s="3">
        <v>-87.04</v>
      </c>
      <c r="N219" s="4">
        <v>-7.0678149700608497E-3</v>
      </c>
      <c r="O219" s="3">
        <v>0</v>
      </c>
      <c r="P219" s="4">
        <v>0</v>
      </c>
      <c r="Q219" s="3">
        <v>-2219.54</v>
      </c>
      <c r="R219" s="4">
        <v>-0.18023090577491799</v>
      </c>
      <c r="S219" s="5">
        <v>-1801.01</v>
      </c>
      <c r="T219" s="6">
        <v>-0.14624546690290999</v>
      </c>
      <c r="U219" s="3">
        <v>0</v>
      </c>
      <c r="V219" s="4">
        <v>0</v>
      </c>
      <c r="W219" s="3">
        <v>-1801.01</v>
      </c>
      <c r="X219" s="4">
        <v>-0.14624546690290999</v>
      </c>
      <c r="Y219" s="2">
        <v>-673.89000000000101</v>
      </c>
      <c r="Z219" s="7">
        <v>-5.47211607327013E-2</v>
      </c>
      <c r="AA219" s="3">
        <v>-396.39</v>
      </c>
      <c r="AB219" s="4">
        <v>-3.2187628400533297E-2</v>
      </c>
      <c r="AC219" s="3">
        <v>-277.50000000000102</v>
      </c>
      <c r="AD219" s="4">
        <v>-2.2533532332167899E-2</v>
      </c>
      <c r="AE219" s="2">
        <v>0</v>
      </c>
      <c r="AF219" s="7">
        <v>0</v>
      </c>
      <c r="AG219" s="8">
        <v>-2474.9</v>
      </c>
      <c r="AH219" s="9">
        <v>-0.20096662763561099</v>
      </c>
      <c r="AI219" s="2">
        <v>-2474.9</v>
      </c>
      <c r="AJ219" s="7">
        <v>-0.20096662763561099</v>
      </c>
      <c r="AK219" s="10">
        <v>44391</v>
      </c>
      <c r="AL219" s="26">
        <v>31</v>
      </c>
      <c r="AM219" t="s">
        <v>39</v>
      </c>
      <c r="AN219" s="32">
        <v>-94.280000000002602</v>
      </c>
      <c r="AO219" s="27">
        <v>-94.280000000002602</v>
      </c>
    </row>
    <row r="220" spans="1:41">
      <c r="A220" t="s">
        <v>265</v>
      </c>
      <c r="B220" s="18">
        <v>4534.6861290322604</v>
      </c>
      <c r="C220" s="2">
        <v>140575.26999999999</v>
      </c>
      <c r="D220" s="3">
        <v>-78326.36</v>
      </c>
      <c r="E220" s="3">
        <v>62248.91</v>
      </c>
      <c r="F220" s="4">
        <v>0.44281551086474902</v>
      </c>
      <c r="G220" s="3">
        <v>65667.009999999995</v>
      </c>
      <c r="H220" s="4">
        <v>0.46713059843313798</v>
      </c>
      <c r="I220" s="3">
        <v>-4083.43</v>
      </c>
      <c r="J220" s="3">
        <v>665.33</v>
      </c>
      <c r="K220" s="3">
        <v>1264.97</v>
      </c>
      <c r="L220" s="4">
        <v>8.9985244204048107E-3</v>
      </c>
      <c r="M220" s="3">
        <v>-42.82</v>
      </c>
      <c r="N220" s="4">
        <v>-3.0460549711197398E-4</v>
      </c>
      <c r="O220" s="3">
        <v>-35091</v>
      </c>
      <c r="P220" s="4">
        <v>-0.24962427601952999</v>
      </c>
      <c r="Q220" s="3">
        <v>-402.98</v>
      </c>
      <c r="R220" s="4">
        <v>-2.8666493046749998E-3</v>
      </c>
      <c r="S220" s="5">
        <v>27977.08</v>
      </c>
      <c r="T220" s="6">
        <v>0.19901850446383601</v>
      </c>
      <c r="U220" s="3">
        <v>-3617.84</v>
      </c>
      <c r="V220" s="4">
        <v>-2.5735963373927698E-2</v>
      </c>
      <c r="W220" s="3">
        <v>24359.24</v>
      </c>
      <c r="X220" s="4">
        <v>0.17328254108990901</v>
      </c>
      <c r="Y220" s="2">
        <v>-7511.4800000000296</v>
      </c>
      <c r="Z220" s="7">
        <v>-5.3433865003425E-2</v>
      </c>
      <c r="AA220" s="3">
        <v>-3669.09</v>
      </c>
      <c r="AB220" s="4">
        <v>-2.6100536744478601E-2</v>
      </c>
      <c r="AC220" s="3">
        <v>-3842.3900000000199</v>
      </c>
      <c r="AD220" s="4">
        <v>-2.73333282589464E-2</v>
      </c>
      <c r="AE220" s="2">
        <v>0</v>
      </c>
      <c r="AF220" s="7">
        <v>0</v>
      </c>
      <c r="AG220" s="8">
        <v>20465.599999999999</v>
      </c>
      <c r="AH220" s="9">
        <v>0.145584639460411</v>
      </c>
      <c r="AI220" s="2">
        <v>16847.759999999998</v>
      </c>
      <c r="AJ220" s="7">
        <v>0.119848676086483</v>
      </c>
      <c r="AK220" s="10">
        <v>41211</v>
      </c>
      <c r="AL220" s="26">
        <v>31</v>
      </c>
      <c r="AM220" t="s">
        <v>31</v>
      </c>
      <c r="AN220" s="32">
        <v>17702.64</v>
      </c>
      <c r="AO220" s="27">
        <v>13351.99</v>
      </c>
    </row>
    <row r="221" spans="1:41">
      <c r="A221" t="s">
        <v>266</v>
      </c>
      <c r="B221" s="18">
        <v>268.55580645161302</v>
      </c>
      <c r="C221" s="2">
        <v>8325.23</v>
      </c>
      <c r="D221" s="3">
        <v>-6617.85</v>
      </c>
      <c r="E221" s="3">
        <v>1707.38</v>
      </c>
      <c r="F221" s="4">
        <v>0.205085024677997</v>
      </c>
      <c r="G221" s="3">
        <v>3650.68</v>
      </c>
      <c r="H221" s="4">
        <v>0.43850800518424099</v>
      </c>
      <c r="I221" s="3">
        <v>-894.95</v>
      </c>
      <c r="J221" s="3">
        <v>-1048.3499999999999</v>
      </c>
      <c r="K221" s="3">
        <v>-247.87</v>
      </c>
      <c r="L221" s="4">
        <v>-2.9773351607102701E-2</v>
      </c>
      <c r="M221" s="3">
        <v>-118.83</v>
      </c>
      <c r="N221" s="4">
        <v>-1.4273479531496399E-2</v>
      </c>
      <c r="O221" s="3">
        <v>0</v>
      </c>
      <c r="P221" s="4">
        <v>0</v>
      </c>
      <c r="Q221" s="3">
        <v>-2219.54</v>
      </c>
      <c r="R221" s="4">
        <v>-0.26660404577411101</v>
      </c>
      <c r="S221" s="5">
        <v>-878.86</v>
      </c>
      <c r="T221" s="6">
        <v>-0.105565852234713</v>
      </c>
      <c r="U221" s="3">
        <v>0</v>
      </c>
      <c r="V221" s="4">
        <v>0</v>
      </c>
      <c r="W221" s="3">
        <v>-878.86</v>
      </c>
      <c r="X221" s="4">
        <v>-0.105565852234713</v>
      </c>
      <c r="Y221" s="2">
        <v>-2979.86</v>
      </c>
      <c r="Z221" s="7">
        <v>-0.35793125234978501</v>
      </c>
      <c r="AA221" s="3">
        <v>-1036.4100000000001</v>
      </c>
      <c r="AB221" s="4">
        <v>-0.124490254323304</v>
      </c>
      <c r="AC221" s="3">
        <v>-1943.45</v>
      </c>
      <c r="AD221" s="4">
        <v>-0.23344099802648099</v>
      </c>
      <c r="AE221" s="2">
        <v>0</v>
      </c>
      <c r="AF221" s="7">
        <v>0</v>
      </c>
      <c r="AG221" s="8">
        <v>-3858.72</v>
      </c>
      <c r="AH221" s="9">
        <v>-0.463497104584498</v>
      </c>
      <c r="AI221" s="2">
        <v>-3858.72</v>
      </c>
      <c r="AJ221" s="7">
        <v>-0.463497104584498</v>
      </c>
      <c r="AK221" s="10">
        <v>44741</v>
      </c>
      <c r="AL221" s="26">
        <v>31</v>
      </c>
      <c r="AM221" t="s">
        <v>39</v>
      </c>
      <c r="AN221" s="32">
        <v>-2702.73</v>
      </c>
      <c r="AO221" s="27">
        <v>-2702.73</v>
      </c>
    </row>
    <row r="222" spans="1:41">
      <c r="A222" t="s">
        <v>267</v>
      </c>
      <c r="B222" s="18">
        <v>432.19774193548398</v>
      </c>
      <c r="C222" s="2">
        <v>13398.13</v>
      </c>
      <c r="D222" s="3">
        <v>-10710.64</v>
      </c>
      <c r="E222" s="3">
        <v>2687.49</v>
      </c>
      <c r="F222" s="4">
        <v>0.20058694758149101</v>
      </c>
      <c r="G222" s="3">
        <v>5782.56</v>
      </c>
      <c r="H222" s="4">
        <v>0.43159455834508298</v>
      </c>
      <c r="I222" s="3">
        <v>-1045.23</v>
      </c>
      <c r="J222" s="3">
        <v>-2049.84</v>
      </c>
      <c r="K222" s="3">
        <v>-421.14</v>
      </c>
      <c r="L222" s="4">
        <v>-3.1432744718852601E-2</v>
      </c>
      <c r="M222" s="3">
        <v>-203.06</v>
      </c>
      <c r="N222" s="4">
        <v>-1.51558463755763E-2</v>
      </c>
      <c r="O222" s="3">
        <v>0</v>
      </c>
      <c r="P222" s="4">
        <v>0</v>
      </c>
      <c r="Q222" s="3">
        <v>-2895.6</v>
      </c>
      <c r="R222" s="4">
        <v>-0.21611971222849799</v>
      </c>
      <c r="S222" s="5">
        <v>-832.31</v>
      </c>
      <c r="T222" s="6">
        <v>-6.2121355741435597E-2</v>
      </c>
      <c r="U222" s="3">
        <v>0</v>
      </c>
      <c r="V222" s="4">
        <v>0</v>
      </c>
      <c r="W222" s="3">
        <v>-832.31</v>
      </c>
      <c r="X222" s="4">
        <v>-6.2121355741435597E-2</v>
      </c>
      <c r="Y222" s="2">
        <v>-2336.0500000000002</v>
      </c>
      <c r="Z222" s="7">
        <v>-0.17435642138119301</v>
      </c>
      <c r="AA222" s="3">
        <v>-516.99</v>
      </c>
      <c r="AB222" s="4">
        <v>-3.8586728147883297E-2</v>
      </c>
      <c r="AC222" s="3">
        <v>-1819.06</v>
      </c>
      <c r="AD222" s="4">
        <v>-0.13576969323330901</v>
      </c>
      <c r="AE222" s="2">
        <v>0</v>
      </c>
      <c r="AF222" s="7">
        <v>0</v>
      </c>
      <c r="AG222" s="8">
        <v>-3168.36</v>
      </c>
      <c r="AH222" s="9">
        <v>-0.23647777712262799</v>
      </c>
      <c r="AI222" s="2">
        <v>-3168.36</v>
      </c>
      <c r="AJ222" s="7">
        <v>-0.23647777712262799</v>
      </c>
      <c r="AK222" s="10">
        <v>44294</v>
      </c>
      <c r="AL222" s="26">
        <v>31</v>
      </c>
      <c r="AM222" t="s">
        <v>39</v>
      </c>
      <c r="AN222" s="32">
        <v>-2210.8200000000002</v>
      </c>
      <c r="AO222" s="27">
        <v>-2210.8200000000002</v>
      </c>
    </row>
    <row r="223" spans="1:41">
      <c r="A223" t="s">
        <v>268</v>
      </c>
      <c r="B223" s="18">
        <v>945.64322580645205</v>
      </c>
      <c r="C223" s="2">
        <v>29314.94</v>
      </c>
      <c r="D223" s="3">
        <v>-21840.21</v>
      </c>
      <c r="E223" s="3">
        <v>7474.73</v>
      </c>
      <c r="F223" s="4">
        <v>0.25498022510023899</v>
      </c>
      <c r="G223" s="3">
        <v>12123.89</v>
      </c>
      <c r="H223" s="4">
        <v>0.413573761365365</v>
      </c>
      <c r="I223" s="3">
        <v>-1384.12</v>
      </c>
      <c r="J223" s="3">
        <v>-3265.04</v>
      </c>
      <c r="K223" s="3">
        <v>381.13</v>
      </c>
      <c r="L223" s="4">
        <v>1.3001220538060101E-2</v>
      </c>
      <c r="M223" s="3">
        <v>-36.700000000000003</v>
      </c>
      <c r="N223" s="4">
        <v>-1.25192137524416E-3</v>
      </c>
      <c r="O223" s="3">
        <v>0</v>
      </c>
      <c r="P223" s="4">
        <v>0</v>
      </c>
      <c r="Q223" s="3">
        <v>0</v>
      </c>
      <c r="R223" s="4">
        <v>0</v>
      </c>
      <c r="S223" s="5">
        <v>7819.16</v>
      </c>
      <c r="T223" s="6">
        <v>0.26672952426305502</v>
      </c>
      <c r="U223" s="3">
        <v>0</v>
      </c>
      <c r="V223" s="4">
        <v>0</v>
      </c>
      <c r="W223" s="3">
        <v>7819.16</v>
      </c>
      <c r="X223" s="4">
        <v>0.26672952426305502</v>
      </c>
      <c r="Y223" s="2">
        <v>-7755.59</v>
      </c>
      <c r="Z223" s="7">
        <v>-0.26456100541225702</v>
      </c>
      <c r="AA223" s="3">
        <v>-6157.16</v>
      </c>
      <c r="AB223" s="4">
        <v>-0.210034883237012</v>
      </c>
      <c r="AC223" s="3">
        <v>-1598.43</v>
      </c>
      <c r="AD223" s="4">
        <v>-5.45261221752458E-2</v>
      </c>
      <c r="AE223" s="2">
        <v>0</v>
      </c>
      <c r="AF223" s="7">
        <v>0</v>
      </c>
      <c r="AG223" s="8">
        <v>63.569999999997897</v>
      </c>
      <c r="AH223" s="9">
        <v>2.1685188507975101E-3</v>
      </c>
      <c r="AI223" s="2">
        <v>63.569999999997897</v>
      </c>
      <c r="AJ223" s="7">
        <v>2.1685188507975101E-3</v>
      </c>
      <c r="AK223" s="10">
        <v>44491</v>
      </c>
      <c r="AL223" s="26">
        <v>31</v>
      </c>
      <c r="AM223" t="s">
        <v>42</v>
      </c>
      <c r="AN223" s="32">
        <v>2737.32</v>
      </c>
      <c r="AO223" s="27">
        <v>2737.32</v>
      </c>
    </row>
    <row r="224" spans="1:41">
      <c r="A224" t="s">
        <v>269</v>
      </c>
      <c r="B224" s="18">
        <v>2913.0693548387098</v>
      </c>
      <c r="C224" s="2">
        <v>90305.15</v>
      </c>
      <c r="D224" s="3">
        <v>-58959.25</v>
      </c>
      <c r="E224" s="3">
        <v>31345.9</v>
      </c>
      <c r="F224" s="4">
        <v>0.347110879058393</v>
      </c>
      <c r="G224" s="3">
        <v>38950.92</v>
      </c>
      <c r="H224" s="4">
        <v>0.43132556670355998</v>
      </c>
      <c r="I224" s="3">
        <v>-4286.78</v>
      </c>
      <c r="J224" s="3">
        <v>-3318.24</v>
      </c>
      <c r="K224" s="3">
        <v>-460.91</v>
      </c>
      <c r="L224" s="4">
        <v>-5.10391710771756E-3</v>
      </c>
      <c r="M224" s="3">
        <v>-447.94</v>
      </c>
      <c r="N224" s="4">
        <v>-4.9602929622507702E-3</v>
      </c>
      <c r="O224" s="3">
        <v>0</v>
      </c>
      <c r="P224" s="4">
        <v>0</v>
      </c>
      <c r="Q224" s="3">
        <v>0</v>
      </c>
      <c r="R224" s="4">
        <v>0</v>
      </c>
      <c r="S224" s="5">
        <v>30437.05</v>
      </c>
      <c r="T224" s="6">
        <v>0.337046668988424</v>
      </c>
      <c r="U224" s="3">
        <v>0</v>
      </c>
      <c r="V224" s="4">
        <v>0</v>
      </c>
      <c r="W224" s="3">
        <v>30437.05</v>
      </c>
      <c r="X224" s="4">
        <v>0.337046668988424</v>
      </c>
      <c r="Y224" s="2">
        <v>-22148.28</v>
      </c>
      <c r="Z224" s="7">
        <v>-0.24526043088350999</v>
      </c>
      <c r="AA224" s="3">
        <v>-20639.45</v>
      </c>
      <c r="AB224" s="4">
        <v>-0.228552302941748</v>
      </c>
      <c r="AC224" s="3">
        <v>-1508.83</v>
      </c>
      <c r="AD224" s="4">
        <v>-1.6708127941761901E-2</v>
      </c>
      <c r="AE224" s="2">
        <v>0</v>
      </c>
      <c r="AF224" s="7">
        <v>0</v>
      </c>
      <c r="AG224" s="8">
        <v>8288.77</v>
      </c>
      <c r="AH224" s="9">
        <v>9.1786238104914306E-2</v>
      </c>
      <c r="AI224" s="2">
        <v>8288.77</v>
      </c>
      <c r="AJ224" s="7">
        <v>9.1786238104914306E-2</v>
      </c>
      <c r="AK224" s="10">
        <v>44550</v>
      </c>
      <c r="AL224" s="26">
        <v>31</v>
      </c>
      <c r="AM224" t="s">
        <v>42</v>
      </c>
      <c r="AN224" s="32">
        <v>9795.0500000000102</v>
      </c>
      <c r="AO224" s="27">
        <v>9795.0500000000102</v>
      </c>
    </row>
    <row r="225" spans="1:41">
      <c r="A225" t="s">
        <v>270</v>
      </c>
      <c r="B225" s="18">
        <v>284.35354838709702</v>
      </c>
      <c r="C225" s="2">
        <v>8814.9599999999991</v>
      </c>
      <c r="D225" s="3">
        <v>-5956.07</v>
      </c>
      <c r="E225" s="3">
        <v>2858.89</v>
      </c>
      <c r="F225" s="4">
        <v>0.32432251536025097</v>
      </c>
      <c r="G225" s="3">
        <v>2858.89</v>
      </c>
      <c r="H225" s="4">
        <v>0.32432251536025097</v>
      </c>
      <c r="I225" s="3">
        <v>0</v>
      </c>
      <c r="J225" s="3">
        <v>0</v>
      </c>
      <c r="K225" s="3">
        <v>-77.94</v>
      </c>
      <c r="L225" s="4">
        <v>-8.8417871436739393E-3</v>
      </c>
      <c r="M225" s="3">
        <v>-1908.98</v>
      </c>
      <c r="N225" s="4">
        <v>-0.216561391089693</v>
      </c>
      <c r="O225" s="3">
        <v>0</v>
      </c>
      <c r="P225" s="4">
        <v>0</v>
      </c>
      <c r="Q225" s="3">
        <v>-402.98</v>
      </c>
      <c r="R225" s="4">
        <v>-4.5715465526786299E-2</v>
      </c>
      <c r="S225" s="5">
        <v>468.98999999999802</v>
      </c>
      <c r="T225" s="6">
        <v>5.3203871600097798E-2</v>
      </c>
      <c r="U225" s="3">
        <v>0</v>
      </c>
      <c r="V225" s="4">
        <v>0</v>
      </c>
      <c r="W225" s="3">
        <v>468.98999999999802</v>
      </c>
      <c r="X225" s="4">
        <v>5.3203871600097798E-2</v>
      </c>
      <c r="Y225" s="2">
        <v>-467.27</v>
      </c>
      <c r="Z225" s="7">
        <v>-5.3008748763465799E-2</v>
      </c>
      <c r="AA225" s="3">
        <v>-214.67</v>
      </c>
      <c r="AB225" s="4">
        <v>-2.43529182208428E-2</v>
      </c>
      <c r="AC225" s="3">
        <v>-252.6</v>
      </c>
      <c r="AD225" s="4">
        <v>-2.8655830542623099E-2</v>
      </c>
      <c r="AE225" s="2">
        <v>0</v>
      </c>
      <c r="AF225" s="7">
        <v>0</v>
      </c>
      <c r="AG225" s="8">
        <v>1.71999999999798</v>
      </c>
      <c r="AH225" s="9">
        <v>1.9512283663204201E-4</v>
      </c>
      <c r="AI225" s="2">
        <v>1.71999999999798</v>
      </c>
      <c r="AJ225" s="7">
        <v>1.9512283663204201E-4</v>
      </c>
      <c r="AK225" s="10">
        <v>44414</v>
      </c>
      <c r="AL225" s="26">
        <v>31</v>
      </c>
      <c r="AM225" t="s">
        <v>41</v>
      </c>
      <c r="AN225" s="32">
        <v>408.710000000001</v>
      </c>
      <c r="AO225" s="27">
        <v>408.710000000001</v>
      </c>
    </row>
    <row r="226" spans="1:41">
      <c r="A226" t="s">
        <v>271</v>
      </c>
      <c r="B226" s="18">
        <v>381.45903225806398</v>
      </c>
      <c r="C226" s="2">
        <v>11825.23</v>
      </c>
      <c r="D226" s="3">
        <v>-9793.9599999999991</v>
      </c>
      <c r="E226" s="3">
        <v>2031.27</v>
      </c>
      <c r="F226" s="4">
        <v>0.17177424878839601</v>
      </c>
      <c r="G226" s="3">
        <v>5558.7</v>
      </c>
      <c r="H226" s="4">
        <v>0.47007119523256602</v>
      </c>
      <c r="I226" s="3">
        <v>-2300.15</v>
      </c>
      <c r="J226" s="3">
        <v>-1227.28</v>
      </c>
      <c r="K226" s="3">
        <v>-769.88</v>
      </c>
      <c r="L226" s="4">
        <v>-6.5104864767958001E-2</v>
      </c>
      <c r="M226" s="3">
        <v>-21.2</v>
      </c>
      <c r="N226" s="4">
        <v>-1.79277696924288E-3</v>
      </c>
      <c r="O226" s="3">
        <v>0</v>
      </c>
      <c r="P226" s="4">
        <v>0</v>
      </c>
      <c r="Q226" s="3">
        <v>-1758.13</v>
      </c>
      <c r="R226" s="4">
        <v>-0.148676177968632</v>
      </c>
      <c r="S226" s="5">
        <v>-517.94000000000096</v>
      </c>
      <c r="T226" s="6">
        <v>-4.3799570917436803E-2</v>
      </c>
      <c r="U226" s="3">
        <v>0</v>
      </c>
      <c r="V226" s="4">
        <v>0</v>
      </c>
      <c r="W226" s="3">
        <v>-517.94000000000096</v>
      </c>
      <c r="X226" s="4">
        <v>-4.3799570917436803E-2</v>
      </c>
      <c r="Y226" s="2">
        <v>-3178.25</v>
      </c>
      <c r="Z226" s="7">
        <v>-0.268768556721518</v>
      </c>
      <c r="AA226" s="3">
        <v>-1657.55</v>
      </c>
      <c r="AB226" s="4">
        <v>-0.140170635158893</v>
      </c>
      <c r="AC226" s="3">
        <v>-1520.7</v>
      </c>
      <c r="AD226" s="4">
        <v>-0.12859792156262501</v>
      </c>
      <c r="AE226" s="2">
        <v>0</v>
      </c>
      <c r="AF226" s="7">
        <v>0</v>
      </c>
      <c r="AG226" s="8">
        <v>-3696.19</v>
      </c>
      <c r="AH226" s="9">
        <v>-0.31256812763895497</v>
      </c>
      <c r="AI226" s="2">
        <v>-3696.19</v>
      </c>
      <c r="AJ226" s="7">
        <v>-0.31256812763895497</v>
      </c>
      <c r="AK226" s="10">
        <v>44550</v>
      </c>
      <c r="AL226" s="26">
        <v>31</v>
      </c>
      <c r="AM226" t="s">
        <v>39</v>
      </c>
      <c r="AN226" s="32">
        <v>-1609.44</v>
      </c>
      <c r="AO226" s="27">
        <v>-1609.44</v>
      </c>
    </row>
    <row r="227" spans="1:41">
      <c r="A227" t="s">
        <v>272</v>
      </c>
      <c r="B227" s="18">
        <v>668.17935483870997</v>
      </c>
      <c r="C227" s="2">
        <v>20713.560000000001</v>
      </c>
      <c r="D227" s="3">
        <v>-13540.03</v>
      </c>
      <c r="E227" s="3">
        <v>7173.53</v>
      </c>
      <c r="F227" s="4">
        <v>0.34632047798640098</v>
      </c>
      <c r="G227" s="3">
        <v>8545.74</v>
      </c>
      <c r="H227" s="4">
        <v>0.41256741960339</v>
      </c>
      <c r="I227" s="3">
        <v>-1372.21</v>
      </c>
      <c r="J227" s="3">
        <v>0</v>
      </c>
      <c r="K227" s="3">
        <v>-199.42</v>
      </c>
      <c r="L227" s="4">
        <v>-9.6275097086160003E-3</v>
      </c>
      <c r="M227" s="3">
        <v>-136</v>
      </c>
      <c r="N227" s="4">
        <v>-6.5657472689388003E-3</v>
      </c>
      <c r="O227" s="3">
        <v>0</v>
      </c>
      <c r="P227" s="4">
        <v>0</v>
      </c>
      <c r="Q227" s="3">
        <v>-1758.13</v>
      </c>
      <c r="R227" s="4">
        <v>-8.4878215043671906E-2</v>
      </c>
      <c r="S227" s="5">
        <v>5079.9799999999996</v>
      </c>
      <c r="T227" s="6">
        <v>0.24524900596517499</v>
      </c>
      <c r="U227" s="3">
        <v>0</v>
      </c>
      <c r="V227" s="4">
        <v>0</v>
      </c>
      <c r="W227" s="3">
        <v>5079.9799999999996</v>
      </c>
      <c r="X227" s="4">
        <v>0.24524900596517499</v>
      </c>
      <c r="Y227" s="2">
        <v>-1651.8</v>
      </c>
      <c r="Z227" s="7">
        <v>-7.9744862785537607E-2</v>
      </c>
      <c r="AA227" s="3">
        <v>-516.01</v>
      </c>
      <c r="AB227" s="4">
        <v>-2.49117003547435E-2</v>
      </c>
      <c r="AC227" s="3">
        <v>-1135.79</v>
      </c>
      <c r="AD227" s="4">
        <v>-5.48331624307941E-2</v>
      </c>
      <c r="AE227" s="2">
        <v>0</v>
      </c>
      <c r="AF227" s="7">
        <v>0</v>
      </c>
      <c r="AG227" s="8">
        <v>3428.18</v>
      </c>
      <c r="AH227" s="9">
        <v>0.16550414317963699</v>
      </c>
      <c r="AI227" s="2">
        <v>3428.18</v>
      </c>
      <c r="AJ227" s="7">
        <v>0.16550414317963699</v>
      </c>
      <c r="AK227" s="10">
        <v>45238</v>
      </c>
      <c r="AL227" s="26">
        <v>31</v>
      </c>
      <c r="AM227" t="s">
        <v>39</v>
      </c>
      <c r="AN227" s="32">
        <v>1792.47</v>
      </c>
      <c r="AO227" s="27">
        <v>1792.47</v>
      </c>
    </row>
    <row r="228" spans="1:41">
      <c r="A228" t="s">
        <v>273</v>
      </c>
      <c r="B228" s="18">
        <v>605.50225806451601</v>
      </c>
      <c r="C228" s="2">
        <v>18770.57</v>
      </c>
      <c r="D228" s="3">
        <v>-15347.04</v>
      </c>
      <c r="E228" s="3">
        <v>3423.53</v>
      </c>
      <c r="F228" s="4">
        <v>0.18238817467983101</v>
      </c>
      <c r="G228" s="3">
        <v>6323.78</v>
      </c>
      <c r="H228" s="4">
        <v>0.33689866636974802</v>
      </c>
      <c r="I228" s="3">
        <v>-1916.52</v>
      </c>
      <c r="J228" s="3">
        <v>-983.73</v>
      </c>
      <c r="K228" s="3">
        <v>188.79</v>
      </c>
      <c r="L228" s="4">
        <v>1.00577659602239E-2</v>
      </c>
      <c r="M228" s="3">
        <v>-26.4</v>
      </c>
      <c r="N228" s="4">
        <v>-1.4064570228820999E-3</v>
      </c>
      <c r="O228" s="3">
        <v>0</v>
      </c>
      <c r="P228" s="4">
        <v>0</v>
      </c>
      <c r="Q228" s="3">
        <v>-15.57</v>
      </c>
      <c r="R228" s="4">
        <v>-8.2948999417705501E-4</v>
      </c>
      <c r="S228" s="5">
        <v>3570.35</v>
      </c>
      <c r="T228" s="6">
        <v>0.19020999362299601</v>
      </c>
      <c r="U228" s="3">
        <v>0</v>
      </c>
      <c r="V228" s="4">
        <v>0</v>
      </c>
      <c r="W228" s="3">
        <v>3570.35</v>
      </c>
      <c r="X228" s="4">
        <v>0.19020999362299601</v>
      </c>
      <c r="Y228" s="2">
        <v>-1536.39</v>
      </c>
      <c r="Z228" s="7">
        <v>-8.18510039918873E-2</v>
      </c>
      <c r="AA228" s="3">
        <v>-459.6</v>
      </c>
      <c r="AB228" s="4">
        <v>-2.44851381710838E-2</v>
      </c>
      <c r="AC228" s="3">
        <v>-1076.79</v>
      </c>
      <c r="AD228" s="4">
        <v>-5.7365865820803497E-2</v>
      </c>
      <c r="AE228" s="2">
        <v>0</v>
      </c>
      <c r="AF228" s="7">
        <v>0</v>
      </c>
      <c r="AG228" s="8">
        <v>2033.96</v>
      </c>
      <c r="AH228" s="9">
        <v>0.108358989631109</v>
      </c>
      <c r="AI228" s="2">
        <v>2033.96</v>
      </c>
      <c r="AJ228" s="7">
        <v>0.108358989631109</v>
      </c>
      <c r="AK228" s="10">
        <v>44197</v>
      </c>
      <c r="AL228" s="26">
        <v>31</v>
      </c>
      <c r="AM228" t="s">
        <v>40</v>
      </c>
      <c r="AN228" s="32">
        <v>204.389999999998</v>
      </c>
      <c r="AO228" s="27">
        <v>204.389999999998</v>
      </c>
    </row>
    <row r="229" spans="1:41">
      <c r="A229" t="s">
        <v>274</v>
      </c>
      <c r="B229" s="18">
        <v>607.50677419354804</v>
      </c>
      <c r="C229" s="2">
        <v>18832.71</v>
      </c>
      <c r="D229" s="3">
        <v>-13809.42</v>
      </c>
      <c r="E229" s="3">
        <v>5023.29</v>
      </c>
      <c r="F229" s="4">
        <v>0.26673219095924</v>
      </c>
      <c r="G229" s="3">
        <v>8615.73</v>
      </c>
      <c r="H229" s="4">
        <v>0.45748753100323802</v>
      </c>
      <c r="I229" s="3">
        <v>-3592.44</v>
      </c>
      <c r="J229" s="3">
        <v>0</v>
      </c>
      <c r="K229" s="3">
        <v>-129.37</v>
      </c>
      <c r="L229" s="4">
        <v>-6.8694308997483602E-3</v>
      </c>
      <c r="M229" s="3">
        <v>-266.49</v>
      </c>
      <c r="N229" s="4">
        <v>-1.4150379844430299E-2</v>
      </c>
      <c r="O229" s="3">
        <v>0</v>
      </c>
      <c r="P229" s="4">
        <v>0</v>
      </c>
      <c r="Q229" s="3">
        <v>-2372</v>
      </c>
      <c r="R229" s="4">
        <v>-0.12595107130094399</v>
      </c>
      <c r="S229" s="5">
        <v>2255.4299999999998</v>
      </c>
      <c r="T229" s="6">
        <v>0.119761308914118</v>
      </c>
      <c r="U229" s="3">
        <v>0</v>
      </c>
      <c r="V229" s="4">
        <v>0</v>
      </c>
      <c r="W229" s="3">
        <v>2255.4299999999998</v>
      </c>
      <c r="X229" s="4">
        <v>0.119761308914118</v>
      </c>
      <c r="Y229" s="2">
        <v>-1714.97</v>
      </c>
      <c r="Z229" s="7">
        <v>-9.1063367938018502E-2</v>
      </c>
      <c r="AA229" s="3">
        <v>-247.24</v>
      </c>
      <c r="AB229" s="4">
        <v>-1.3128222119917999E-2</v>
      </c>
      <c r="AC229" s="3">
        <v>-1467.73</v>
      </c>
      <c r="AD229" s="4">
        <v>-7.7935145818100501E-2</v>
      </c>
      <c r="AE229" s="2">
        <v>0</v>
      </c>
      <c r="AF229" s="7">
        <v>0</v>
      </c>
      <c r="AG229" s="8">
        <v>540.45999999999799</v>
      </c>
      <c r="AH229" s="9">
        <v>2.8697940976099401E-2</v>
      </c>
      <c r="AI229" s="2">
        <v>540.45999999999799</v>
      </c>
      <c r="AJ229" s="7">
        <v>2.8697940976099401E-2</v>
      </c>
      <c r="AK229" s="10">
        <v>44762</v>
      </c>
      <c r="AL229" s="26">
        <v>31</v>
      </c>
      <c r="AM229" t="s">
        <v>39</v>
      </c>
      <c r="AN229" s="32">
        <v>825.86999999999898</v>
      </c>
      <c r="AO229" s="27">
        <v>825.86999999999898</v>
      </c>
    </row>
    <row r="230" spans="1:41">
      <c r="A230" t="s">
        <v>275</v>
      </c>
      <c r="B230" s="18">
        <v>488.03064516129001</v>
      </c>
      <c r="C230" s="2">
        <v>15128.95</v>
      </c>
      <c r="D230" s="3">
        <v>-9899.2099999999991</v>
      </c>
      <c r="E230" s="3">
        <v>5229.74</v>
      </c>
      <c r="F230" s="4">
        <v>0.345677657735666</v>
      </c>
      <c r="G230" s="3">
        <v>7200.95</v>
      </c>
      <c r="H230" s="4">
        <v>0.47597156445093702</v>
      </c>
      <c r="I230" s="3">
        <v>-1971.21</v>
      </c>
      <c r="J230" s="3">
        <v>0</v>
      </c>
      <c r="K230" s="3">
        <v>55.98</v>
      </c>
      <c r="L230" s="4">
        <v>3.70019069400057E-3</v>
      </c>
      <c r="M230" s="3">
        <v>0</v>
      </c>
      <c r="N230" s="4">
        <v>0</v>
      </c>
      <c r="O230" s="3">
        <v>0</v>
      </c>
      <c r="P230" s="4">
        <v>0</v>
      </c>
      <c r="Q230" s="3">
        <v>-2660.3</v>
      </c>
      <c r="R230" s="4">
        <v>-0.17584168101553599</v>
      </c>
      <c r="S230" s="5">
        <v>2625.42</v>
      </c>
      <c r="T230" s="6">
        <v>0.17353616741413</v>
      </c>
      <c r="U230" s="3">
        <v>0</v>
      </c>
      <c r="V230" s="4">
        <v>0</v>
      </c>
      <c r="W230" s="3">
        <v>2625.42</v>
      </c>
      <c r="X230" s="4">
        <v>0.17353616741413</v>
      </c>
      <c r="Y230" s="2">
        <v>-4025.53</v>
      </c>
      <c r="Z230" s="7">
        <v>-0.26608125481279299</v>
      </c>
      <c r="AA230" s="3">
        <v>-1888.22</v>
      </c>
      <c r="AB230" s="4">
        <v>-0.124808397145869</v>
      </c>
      <c r="AC230" s="3">
        <v>-2137.31</v>
      </c>
      <c r="AD230" s="4">
        <v>-0.14127285766692299</v>
      </c>
      <c r="AE230" s="2">
        <v>0</v>
      </c>
      <c r="AF230" s="7">
        <v>0</v>
      </c>
      <c r="AG230" s="8">
        <v>-1400.11</v>
      </c>
      <c r="AH230" s="9">
        <v>-9.2545087398662698E-2</v>
      </c>
      <c r="AI230" s="2">
        <v>-1400.11</v>
      </c>
      <c r="AJ230" s="7">
        <v>-9.2545087398662698E-2</v>
      </c>
      <c r="AK230" s="10">
        <v>44717</v>
      </c>
      <c r="AL230" s="26">
        <v>31</v>
      </c>
      <c r="AM230" t="s">
        <v>39</v>
      </c>
      <c r="AN230" s="32">
        <v>-2709.54</v>
      </c>
      <c r="AO230" s="27">
        <v>-2709.54</v>
      </c>
    </row>
    <row r="231" spans="1:41">
      <c r="A231" t="s">
        <v>276</v>
      </c>
      <c r="B231" s="18">
        <v>206.21064516128999</v>
      </c>
      <c r="C231" s="2">
        <v>6392.53</v>
      </c>
      <c r="D231" s="3">
        <v>-4853.63</v>
      </c>
      <c r="E231" s="3">
        <v>1538.9</v>
      </c>
      <c r="F231" s="4">
        <v>0.240734106840328</v>
      </c>
      <c r="G231" s="3">
        <v>2834.47</v>
      </c>
      <c r="H231" s="4">
        <v>0.44340347249054801</v>
      </c>
      <c r="I231" s="3">
        <v>-931.23</v>
      </c>
      <c r="J231" s="3">
        <v>-364.34</v>
      </c>
      <c r="K231" s="3">
        <v>-100.45</v>
      </c>
      <c r="L231" s="4">
        <v>-1.5713653279687399E-2</v>
      </c>
      <c r="M231" s="3">
        <v>-86.56</v>
      </c>
      <c r="N231" s="4">
        <v>-1.35408046579367E-2</v>
      </c>
      <c r="O231" s="3">
        <v>0</v>
      </c>
      <c r="P231" s="4">
        <v>0</v>
      </c>
      <c r="Q231" s="3">
        <v>-1758.13</v>
      </c>
      <c r="R231" s="4">
        <v>-0.27502882270399998</v>
      </c>
      <c r="S231" s="5">
        <v>-406.24</v>
      </c>
      <c r="T231" s="6">
        <v>-6.3549173801296197E-2</v>
      </c>
      <c r="U231" s="3">
        <v>0</v>
      </c>
      <c r="V231" s="4">
        <v>0</v>
      </c>
      <c r="W231" s="3">
        <v>-406.24</v>
      </c>
      <c r="X231" s="4">
        <v>-6.3549173801296197E-2</v>
      </c>
      <c r="Y231" s="2">
        <v>-2288.38</v>
      </c>
      <c r="Z231" s="7">
        <v>-0.35797720151489298</v>
      </c>
      <c r="AA231" s="3">
        <v>-928.37</v>
      </c>
      <c r="AB231" s="4">
        <v>-0.14522732001257699</v>
      </c>
      <c r="AC231" s="3">
        <v>-1360.01</v>
      </c>
      <c r="AD231" s="4">
        <v>-0.212749881502316</v>
      </c>
      <c r="AE231" s="2">
        <v>0</v>
      </c>
      <c r="AF231" s="7">
        <v>0</v>
      </c>
      <c r="AG231" s="8">
        <v>-2694.62</v>
      </c>
      <c r="AH231" s="9">
        <v>-0.42152637531619003</v>
      </c>
      <c r="AI231" s="2">
        <v>-2694.62</v>
      </c>
      <c r="AJ231" s="7">
        <v>-0.42152637531619003</v>
      </c>
      <c r="AK231" s="10">
        <v>44499</v>
      </c>
      <c r="AL231" s="26">
        <v>31</v>
      </c>
      <c r="AM231" t="s">
        <v>39</v>
      </c>
      <c r="AN231" s="32">
        <v>-4055.79</v>
      </c>
      <c r="AO231" s="27">
        <v>-4055.79</v>
      </c>
    </row>
    <row r="232" spans="1:41">
      <c r="A232" t="s">
        <v>277</v>
      </c>
      <c r="B232" s="18">
        <v>343.291612903226</v>
      </c>
      <c r="C232" s="2">
        <v>10642.04</v>
      </c>
      <c r="D232" s="3">
        <v>-7990.87</v>
      </c>
      <c r="E232" s="3">
        <v>2651.17</v>
      </c>
      <c r="F232" s="4">
        <v>0.24912234872261299</v>
      </c>
      <c r="G232" s="3">
        <v>4735.8100000000004</v>
      </c>
      <c r="H232" s="4">
        <v>0.44500960342189999</v>
      </c>
      <c r="I232" s="3">
        <v>-2094.9499999999998</v>
      </c>
      <c r="J232" s="3">
        <v>10.31</v>
      </c>
      <c r="K232" s="3">
        <v>271.58999999999997</v>
      </c>
      <c r="L232" s="4">
        <v>2.5520482914929799E-2</v>
      </c>
      <c r="M232" s="3">
        <v>-164.98</v>
      </c>
      <c r="N232" s="4">
        <v>-1.55026667819328E-2</v>
      </c>
      <c r="O232" s="3">
        <v>0</v>
      </c>
      <c r="P232" s="4">
        <v>0</v>
      </c>
      <c r="Q232" s="3">
        <v>-2372</v>
      </c>
      <c r="R232" s="4">
        <v>-0.222889596355586</v>
      </c>
      <c r="S232" s="5">
        <v>385.78000000000202</v>
      </c>
      <c r="T232" s="6">
        <v>3.6250568500024602E-2</v>
      </c>
      <c r="U232" s="3">
        <v>0</v>
      </c>
      <c r="V232" s="4">
        <v>0</v>
      </c>
      <c r="W232" s="3">
        <v>385.78000000000202</v>
      </c>
      <c r="X232" s="4">
        <v>3.6250568500024602E-2</v>
      </c>
      <c r="Y232" s="2">
        <v>-592.57000000000096</v>
      </c>
      <c r="Z232" s="7">
        <v>-5.5681993302036097E-2</v>
      </c>
      <c r="AA232" s="3">
        <v>-261.42</v>
      </c>
      <c r="AB232" s="4">
        <v>-2.4564839072208002E-2</v>
      </c>
      <c r="AC232" s="3">
        <v>-331.150000000001</v>
      </c>
      <c r="AD232" s="4">
        <v>-3.1117154229828199E-2</v>
      </c>
      <c r="AE232" s="2">
        <v>0</v>
      </c>
      <c r="AF232" s="7">
        <v>0</v>
      </c>
      <c r="AG232" s="8">
        <v>-206.789999999999</v>
      </c>
      <c r="AH232" s="9">
        <v>-1.9431424802011502E-2</v>
      </c>
      <c r="AI232" s="2">
        <v>-206.789999999999</v>
      </c>
      <c r="AJ232" s="7">
        <v>-1.9431424802011502E-2</v>
      </c>
      <c r="AK232" s="10">
        <v>44537</v>
      </c>
      <c r="AL232" s="26">
        <v>31</v>
      </c>
      <c r="AM232" t="s">
        <v>39</v>
      </c>
      <c r="AN232" s="32">
        <v>-1701.65</v>
      </c>
      <c r="AO232" s="27">
        <v>-1701.65</v>
      </c>
    </row>
    <row r="233" spans="1:41">
      <c r="A233" t="s">
        <v>278</v>
      </c>
      <c r="B233" s="18">
        <v>5918.49322580645</v>
      </c>
      <c r="C233" s="2">
        <v>183473.29</v>
      </c>
      <c r="D233" s="3">
        <v>-87516.2</v>
      </c>
      <c r="E233" s="3">
        <v>95957.09</v>
      </c>
      <c r="F233" s="4">
        <v>0.523003048563636</v>
      </c>
      <c r="G233" s="3">
        <v>100556.35</v>
      </c>
      <c r="H233" s="4">
        <v>0.54807078458123204</v>
      </c>
      <c r="I233" s="3">
        <v>-4599.26</v>
      </c>
      <c r="J233" s="3">
        <v>0</v>
      </c>
      <c r="K233" s="3">
        <v>525.13</v>
      </c>
      <c r="L233" s="4">
        <v>2.8621604812340798E-3</v>
      </c>
      <c r="M233" s="3">
        <v>-487.98</v>
      </c>
      <c r="N233" s="4">
        <v>-2.6596786921954702E-3</v>
      </c>
      <c r="O233" s="3">
        <v>-55888</v>
      </c>
      <c r="P233" s="4">
        <v>-0.30461109625275701</v>
      </c>
      <c r="Q233" s="3">
        <v>-670.8</v>
      </c>
      <c r="R233" s="4">
        <v>-3.65611801041994E-3</v>
      </c>
      <c r="S233" s="5">
        <v>39435.440000000002</v>
      </c>
      <c r="T233" s="6">
        <v>0.21493831608949701</v>
      </c>
      <c r="U233" s="3">
        <v>-11316.87</v>
      </c>
      <c r="V233" s="4">
        <v>-6.1681294318099399E-2</v>
      </c>
      <c r="W233" s="3">
        <v>28118.57</v>
      </c>
      <c r="X233" s="4">
        <v>0.15325702177139799</v>
      </c>
      <c r="Y233" s="2">
        <v>-11369.4</v>
      </c>
      <c r="Z233" s="7">
        <v>-6.1967603022761497E-2</v>
      </c>
      <c r="AA233" s="3">
        <v>-4961.78</v>
      </c>
      <c r="AB233" s="4">
        <v>-2.7043609453997398E-2</v>
      </c>
      <c r="AC233" s="3">
        <v>-6407.6199999999899</v>
      </c>
      <c r="AD233" s="4">
        <v>-3.4923993568764099E-2</v>
      </c>
      <c r="AE233" s="2">
        <v>0</v>
      </c>
      <c r="AF233" s="7">
        <v>0</v>
      </c>
      <c r="AG233" s="8">
        <v>28066.04</v>
      </c>
      <c r="AH233" s="9">
        <v>0.15297071306673601</v>
      </c>
      <c r="AI233" s="2">
        <v>16749.169999999998</v>
      </c>
      <c r="AJ233" s="7">
        <v>9.1289418748636497E-2</v>
      </c>
      <c r="AK233" s="10">
        <v>42965</v>
      </c>
      <c r="AL233" s="26">
        <v>31</v>
      </c>
      <c r="AM233" t="s">
        <v>31</v>
      </c>
      <c r="AN233" s="32">
        <v>1092.0800000000099</v>
      </c>
      <c r="AO233" s="27">
        <v>-15798.1</v>
      </c>
    </row>
    <row r="234" spans="1:41">
      <c r="A234" t="s">
        <v>279</v>
      </c>
      <c r="B234" s="18">
        <v>1389.1467741935501</v>
      </c>
      <c r="C234" s="2">
        <v>43063.55</v>
      </c>
      <c r="D234" s="3">
        <v>-21320.240000000002</v>
      </c>
      <c r="E234" s="3">
        <v>21743.31</v>
      </c>
      <c r="F234" s="4">
        <v>0.50491215889075602</v>
      </c>
      <c r="G234" s="3">
        <v>22215.77</v>
      </c>
      <c r="H234" s="4">
        <v>0.51588338629769304</v>
      </c>
      <c r="I234" s="3">
        <v>0</v>
      </c>
      <c r="J234" s="3">
        <v>-472.46</v>
      </c>
      <c r="K234" s="3">
        <v>-82.61</v>
      </c>
      <c r="L234" s="4">
        <v>-1.91832768083449E-3</v>
      </c>
      <c r="M234" s="3">
        <v>-1639.75</v>
      </c>
      <c r="N234" s="4">
        <v>-3.8077446007121998E-2</v>
      </c>
      <c r="O234" s="3">
        <v>0</v>
      </c>
      <c r="P234" s="4">
        <v>0</v>
      </c>
      <c r="Q234" s="3">
        <v>-935.78</v>
      </c>
      <c r="R234" s="4">
        <v>-2.1730210351910102E-2</v>
      </c>
      <c r="S234" s="5">
        <v>19085.169999999998</v>
      </c>
      <c r="T234" s="6">
        <v>0.44318617485088901</v>
      </c>
      <c r="U234" s="3">
        <v>0</v>
      </c>
      <c r="V234" s="4">
        <v>0</v>
      </c>
      <c r="W234" s="3">
        <v>19085.169999999998</v>
      </c>
      <c r="X234" s="4">
        <v>0.44318617485088901</v>
      </c>
      <c r="Y234" s="2">
        <v>-2474.6</v>
      </c>
      <c r="Z234" s="7">
        <v>-5.7463910894480399E-2</v>
      </c>
      <c r="AA234" s="3">
        <v>-472.14</v>
      </c>
      <c r="AB234" s="4">
        <v>-1.0963796528618701E-2</v>
      </c>
      <c r="AC234" s="3">
        <v>-2002.46</v>
      </c>
      <c r="AD234" s="4">
        <v>-4.6500114365861697E-2</v>
      </c>
      <c r="AE234" s="2">
        <v>0</v>
      </c>
      <c r="AF234" s="7">
        <v>0</v>
      </c>
      <c r="AG234" s="8">
        <v>16610.57</v>
      </c>
      <c r="AH234" s="9">
        <v>0.38572226395640902</v>
      </c>
      <c r="AI234" s="2">
        <v>16610.57</v>
      </c>
      <c r="AJ234" s="7">
        <v>0.38572226395640902</v>
      </c>
      <c r="AK234" s="10">
        <v>41091</v>
      </c>
      <c r="AL234" s="26">
        <v>31</v>
      </c>
      <c r="AM234" t="s">
        <v>35</v>
      </c>
      <c r="AN234" s="32">
        <v>14861.45</v>
      </c>
      <c r="AO234" s="27">
        <v>14861.45</v>
      </c>
    </row>
    <row r="235" spans="1:41">
      <c r="A235" t="s">
        <v>280</v>
      </c>
      <c r="B235" s="18">
        <v>3505.2403225806502</v>
      </c>
      <c r="C235" s="2">
        <v>108662.45</v>
      </c>
      <c r="D235" s="3">
        <v>-54732.66</v>
      </c>
      <c r="E235" s="3">
        <v>53929.79</v>
      </c>
      <c r="F235" s="4">
        <v>0.49630566952981497</v>
      </c>
      <c r="G235" s="3">
        <v>55144.82</v>
      </c>
      <c r="H235" s="4">
        <v>0.50748736108931802</v>
      </c>
      <c r="I235" s="3">
        <v>-1215.03</v>
      </c>
      <c r="J235" s="3">
        <v>0</v>
      </c>
      <c r="K235" s="3">
        <v>-10.15</v>
      </c>
      <c r="L235" s="4">
        <v>-9.3408532570358904E-5</v>
      </c>
      <c r="M235" s="3">
        <v>-32.119999999999997</v>
      </c>
      <c r="N235" s="4">
        <v>-2.95594292232505E-4</v>
      </c>
      <c r="O235" s="3">
        <v>-25961</v>
      </c>
      <c r="P235" s="4">
        <v>-0.23891417872503301</v>
      </c>
      <c r="Q235" s="3">
        <v>0</v>
      </c>
      <c r="R235" s="4">
        <v>0</v>
      </c>
      <c r="S235" s="5">
        <v>27926.52</v>
      </c>
      <c r="T235" s="6">
        <v>0.25700248797997799</v>
      </c>
      <c r="U235" s="3">
        <v>-5013.1400000000003</v>
      </c>
      <c r="V235" s="4">
        <v>-4.6134980391110303E-2</v>
      </c>
      <c r="W235" s="3">
        <v>22913.38</v>
      </c>
      <c r="X235" s="4">
        <v>0.21086750758886799</v>
      </c>
      <c r="Y235" s="2">
        <v>-6308.0099999999902</v>
      </c>
      <c r="Z235" s="7">
        <v>-5.8051424388093499E-2</v>
      </c>
      <c r="AA235" s="3">
        <v>-2419.06</v>
      </c>
      <c r="AB235" s="4">
        <v>-2.22621521970101E-2</v>
      </c>
      <c r="AC235" s="3">
        <v>-3888.9499999999898</v>
      </c>
      <c r="AD235" s="4">
        <v>-3.5789272191083403E-2</v>
      </c>
      <c r="AE235" s="2">
        <v>0</v>
      </c>
      <c r="AF235" s="7">
        <v>0</v>
      </c>
      <c r="AG235" s="8">
        <v>21618.51</v>
      </c>
      <c r="AH235" s="9">
        <v>0.198951063591885</v>
      </c>
      <c r="AI235" s="2">
        <v>16605.37</v>
      </c>
      <c r="AJ235" s="7">
        <v>0.152816083200775</v>
      </c>
      <c r="AK235" s="10">
        <v>43586</v>
      </c>
      <c r="AL235" s="26">
        <v>31</v>
      </c>
      <c r="AM235" t="s">
        <v>31</v>
      </c>
      <c r="AN235" s="32">
        <v>12788.65</v>
      </c>
      <c r="AO235" s="27">
        <v>7161.8800000000301</v>
      </c>
    </row>
    <row r="236" spans="1:41">
      <c r="A236" t="s">
        <v>281</v>
      </c>
      <c r="B236" s="18">
        <v>1423.1532258064501</v>
      </c>
      <c r="C236" s="2">
        <v>44117.75</v>
      </c>
      <c r="D236" s="3">
        <v>-25883.040000000001</v>
      </c>
      <c r="E236" s="3">
        <v>18234.71</v>
      </c>
      <c r="F236" s="4">
        <v>0.41331912892203199</v>
      </c>
      <c r="G236" s="3">
        <v>19570.45</v>
      </c>
      <c r="H236" s="4">
        <v>0.44359583160972599</v>
      </c>
      <c r="I236" s="3">
        <v>-1335.74</v>
      </c>
      <c r="J236" s="3">
        <v>0</v>
      </c>
      <c r="K236" s="3">
        <v>81.069999999999993</v>
      </c>
      <c r="L236" s="4">
        <v>1.8375823789744501E-3</v>
      </c>
      <c r="M236" s="3">
        <v>0</v>
      </c>
      <c r="N236" s="4">
        <v>0</v>
      </c>
      <c r="O236" s="3">
        <v>0</v>
      </c>
      <c r="P236" s="4">
        <v>0</v>
      </c>
      <c r="Q236" s="3">
        <v>0</v>
      </c>
      <c r="R236" s="4">
        <v>0</v>
      </c>
      <c r="S236" s="5">
        <v>18315.78</v>
      </c>
      <c r="T236" s="6">
        <v>0.41515671130100701</v>
      </c>
      <c r="U236" s="3">
        <v>0</v>
      </c>
      <c r="V236" s="4">
        <v>0</v>
      </c>
      <c r="W236" s="3">
        <v>18315.78</v>
      </c>
      <c r="X236" s="4">
        <v>0.41515671130100701</v>
      </c>
      <c r="Y236" s="2">
        <v>-11591.05</v>
      </c>
      <c r="Z236" s="7">
        <v>-0.26272985363034201</v>
      </c>
      <c r="AA236" s="3">
        <v>-10565.51</v>
      </c>
      <c r="AB236" s="4">
        <v>-0.23948433453655299</v>
      </c>
      <c r="AC236" s="3">
        <v>-1025.54</v>
      </c>
      <c r="AD236" s="4">
        <v>-2.3245519093788799E-2</v>
      </c>
      <c r="AE236" s="2">
        <v>0</v>
      </c>
      <c r="AF236" s="7">
        <v>0</v>
      </c>
      <c r="AG236" s="8">
        <v>6724.73</v>
      </c>
      <c r="AH236" s="9">
        <v>0.15242685767066499</v>
      </c>
      <c r="AI236" s="2">
        <v>6724.73</v>
      </c>
      <c r="AJ236" s="7">
        <v>0.15242685767066499</v>
      </c>
      <c r="AK236" s="10">
        <v>44548</v>
      </c>
      <c r="AL236" s="26">
        <v>31</v>
      </c>
      <c r="AM236" t="s">
        <v>42</v>
      </c>
      <c r="AN236" s="32">
        <v>5733.4800000000096</v>
      </c>
      <c r="AO236" s="27">
        <v>5733.4800000000096</v>
      </c>
    </row>
    <row r="237" spans="1:41">
      <c r="A237" t="s">
        <v>282</v>
      </c>
      <c r="B237" s="18">
        <v>211.758064516129</v>
      </c>
      <c r="C237" s="2">
        <v>6564.5</v>
      </c>
      <c r="D237" s="3">
        <v>-3915.82</v>
      </c>
      <c r="E237" s="3">
        <v>2648.68</v>
      </c>
      <c r="F237" s="4">
        <v>0.403485413969076</v>
      </c>
      <c r="G237" s="3">
        <v>3024.96</v>
      </c>
      <c r="H237" s="4">
        <v>0.460805849645822</v>
      </c>
      <c r="I237" s="3">
        <v>-59.88</v>
      </c>
      <c r="J237" s="3">
        <v>-316.39999999999998</v>
      </c>
      <c r="K237" s="3">
        <v>-409.75</v>
      </c>
      <c r="L237" s="4">
        <v>-6.2419072282732899E-2</v>
      </c>
      <c r="M237" s="3">
        <v>-983.48</v>
      </c>
      <c r="N237" s="4">
        <v>-0.149817960240689</v>
      </c>
      <c r="O237" s="3">
        <v>0</v>
      </c>
      <c r="P237" s="4">
        <v>0</v>
      </c>
      <c r="Q237" s="3">
        <v>-2668.43</v>
      </c>
      <c r="R237" s="4">
        <v>-0.40649402086983</v>
      </c>
      <c r="S237" s="5">
        <v>-1412.98</v>
      </c>
      <c r="T237" s="6">
        <v>-0.21524563942417499</v>
      </c>
      <c r="U237" s="3">
        <v>0</v>
      </c>
      <c r="V237" s="4">
        <v>0</v>
      </c>
      <c r="W237" s="3">
        <v>-1412.98</v>
      </c>
      <c r="X237" s="4">
        <v>-0.21524563942417499</v>
      </c>
      <c r="Y237" s="2">
        <v>-2573.98</v>
      </c>
      <c r="Z237" s="7">
        <v>-0.39210602483052798</v>
      </c>
      <c r="AA237" s="3">
        <v>-795.53</v>
      </c>
      <c r="AB237" s="4">
        <v>-0.121186685962373</v>
      </c>
      <c r="AC237" s="3">
        <v>-1778.45</v>
      </c>
      <c r="AD237" s="4">
        <v>-0.270919338868154</v>
      </c>
      <c r="AE237" s="2">
        <v>0</v>
      </c>
      <c r="AF237" s="7">
        <v>0</v>
      </c>
      <c r="AG237" s="8">
        <v>-3986.96</v>
      </c>
      <c r="AH237" s="9">
        <v>-0.60735166425470299</v>
      </c>
      <c r="AI237" s="2">
        <v>-3986.96</v>
      </c>
      <c r="AJ237" s="7">
        <v>-0.60735166425470299</v>
      </c>
      <c r="AK237" s="10">
        <v>44718</v>
      </c>
      <c r="AL237" s="26">
        <v>31</v>
      </c>
      <c r="AM237" t="s">
        <v>39</v>
      </c>
      <c r="AN237" s="32">
        <v>-4102.4799999999996</v>
      </c>
      <c r="AO237" s="27">
        <v>-4102.4799999999996</v>
      </c>
    </row>
    <row r="238" spans="1:41">
      <c r="A238" t="s">
        <v>283</v>
      </c>
      <c r="B238" s="18">
        <v>501.10451612903199</v>
      </c>
      <c r="C238" s="2">
        <v>15534.24</v>
      </c>
      <c r="D238" s="3">
        <v>-10135.19</v>
      </c>
      <c r="E238" s="3">
        <v>5399.05</v>
      </c>
      <c r="F238" s="4">
        <v>0.34755803953073999</v>
      </c>
      <c r="G238" s="3">
        <v>7047.2</v>
      </c>
      <c r="H238" s="4">
        <v>0.45365592394607002</v>
      </c>
      <c r="I238" s="3">
        <v>-1595.65</v>
      </c>
      <c r="J238" s="3">
        <v>-52.5</v>
      </c>
      <c r="K238" s="3">
        <v>-199.45</v>
      </c>
      <c r="L238" s="4">
        <v>-1.28393793323651E-2</v>
      </c>
      <c r="M238" s="3">
        <v>-289.68</v>
      </c>
      <c r="N238" s="4">
        <v>-1.8647838581095699E-2</v>
      </c>
      <c r="O238" s="3">
        <v>0</v>
      </c>
      <c r="P238" s="4">
        <v>0</v>
      </c>
      <c r="Q238" s="3">
        <v>-15.57</v>
      </c>
      <c r="R238" s="4">
        <v>-1.00230201155641E-3</v>
      </c>
      <c r="S238" s="5">
        <v>4894.3500000000004</v>
      </c>
      <c r="T238" s="6">
        <v>0.31506851960572302</v>
      </c>
      <c r="U238" s="3">
        <v>0</v>
      </c>
      <c r="V238" s="4">
        <v>0</v>
      </c>
      <c r="W238" s="3">
        <v>4894.3500000000004</v>
      </c>
      <c r="X238" s="4">
        <v>0.31506851960572302</v>
      </c>
      <c r="Y238" s="2">
        <v>-2183.4699999999998</v>
      </c>
      <c r="Z238" s="7">
        <v>-0.14055853392248299</v>
      </c>
      <c r="AA238" s="3">
        <v>-197.17</v>
      </c>
      <c r="AB238" s="4">
        <v>-1.26926067834667E-2</v>
      </c>
      <c r="AC238" s="3">
        <v>-1986.3</v>
      </c>
      <c r="AD238" s="4">
        <v>-0.12786592713901701</v>
      </c>
      <c r="AE238" s="2">
        <v>0</v>
      </c>
      <c r="AF238" s="7">
        <v>0</v>
      </c>
      <c r="AG238" s="8">
        <v>2710.88</v>
      </c>
      <c r="AH238" s="9">
        <v>0.174509985683239</v>
      </c>
      <c r="AI238" s="2">
        <v>2710.88</v>
      </c>
      <c r="AJ238" s="7">
        <v>0.174509985683239</v>
      </c>
      <c r="AK238" s="10">
        <v>44197</v>
      </c>
      <c r="AL238" s="26">
        <v>31</v>
      </c>
      <c r="AM238" t="s">
        <v>40</v>
      </c>
      <c r="AN238" s="32">
        <v>2775.99</v>
      </c>
      <c r="AO238" s="27">
        <v>2775.99</v>
      </c>
    </row>
    <row r="239" spans="1:41">
      <c r="A239" t="s">
        <v>284</v>
      </c>
      <c r="B239" s="18">
        <v>2127.43161290323</v>
      </c>
      <c r="C239" s="2">
        <v>65950.38</v>
      </c>
      <c r="D239" s="3">
        <v>-38387.379999999997</v>
      </c>
      <c r="E239" s="3">
        <v>27563</v>
      </c>
      <c r="F239" s="4">
        <v>0.417935423571479</v>
      </c>
      <c r="G239" s="3">
        <v>30757.51</v>
      </c>
      <c r="H239" s="4">
        <v>0.46637350686986201</v>
      </c>
      <c r="I239" s="3">
        <v>-3932.41</v>
      </c>
      <c r="J239" s="3">
        <v>737.9</v>
      </c>
      <c r="K239" s="3">
        <v>-23.11</v>
      </c>
      <c r="L239" s="4">
        <v>-3.5041496349225002E-4</v>
      </c>
      <c r="M239" s="3">
        <v>-48.91</v>
      </c>
      <c r="N239" s="4">
        <v>-7.4161816808333803E-4</v>
      </c>
      <c r="O239" s="3">
        <v>-20277</v>
      </c>
      <c r="P239" s="4">
        <v>-0.307458425561763</v>
      </c>
      <c r="Q239" s="3">
        <v>-9315.75</v>
      </c>
      <c r="R239" s="4">
        <v>-0.141253924541451</v>
      </c>
      <c r="S239" s="5">
        <v>-2101.77</v>
      </c>
      <c r="T239" s="6">
        <v>-3.1868959663310499E-2</v>
      </c>
      <c r="U239" s="3">
        <v>-3925.57</v>
      </c>
      <c r="V239" s="4">
        <v>-5.9523083870024703E-2</v>
      </c>
      <c r="W239" s="3">
        <v>-6027.34</v>
      </c>
      <c r="X239" s="4">
        <v>-9.1392043533335202E-2</v>
      </c>
      <c r="Y239" s="2">
        <v>-5596.9299999999903</v>
      </c>
      <c r="Z239" s="7">
        <v>-8.4865773328371905E-2</v>
      </c>
      <c r="AA239" s="3">
        <v>-1676.35</v>
      </c>
      <c r="AB239" s="4">
        <v>-2.5418352403731401E-2</v>
      </c>
      <c r="AC239" s="3">
        <v>-3920.5799999999899</v>
      </c>
      <c r="AD239" s="4">
        <v>-5.9447420924640497E-2</v>
      </c>
      <c r="AE239" s="2">
        <v>0</v>
      </c>
      <c r="AF239" s="7">
        <v>0</v>
      </c>
      <c r="AG239" s="8">
        <v>-7698.6999999999898</v>
      </c>
      <c r="AH239" s="9">
        <v>-0.11673473299168199</v>
      </c>
      <c r="AI239" s="2">
        <v>-11624.27</v>
      </c>
      <c r="AJ239" s="7">
        <v>-0.176257816861707</v>
      </c>
      <c r="AK239" s="10">
        <v>44281</v>
      </c>
      <c r="AL239" s="26">
        <v>31</v>
      </c>
      <c r="AM239" t="s">
        <v>31</v>
      </c>
      <c r="AN239" s="32">
        <v>-10276.540000000001</v>
      </c>
      <c r="AO239" s="27">
        <v>-14691.24</v>
      </c>
    </row>
    <row r="240" spans="1:41">
      <c r="A240" t="s">
        <v>285</v>
      </c>
      <c r="B240" s="18">
        <v>1095.1609677419401</v>
      </c>
      <c r="C240" s="2">
        <v>33949.99</v>
      </c>
      <c r="D240" s="3">
        <v>-23775.14</v>
      </c>
      <c r="E240" s="3">
        <v>10174.85</v>
      </c>
      <c r="F240" s="4">
        <v>0.299701119205043</v>
      </c>
      <c r="G240" s="3">
        <v>12831.76</v>
      </c>
      <c r="H240" s="4">
        <v>0.37796064152007097</v>
      </c>
      <c r="I240" s="3">
        <v>-13.3</v>
      </c>
      <c r="J240" s="3">
        <v>-2643.61</v>
      </c>
      <c r="K240" s="3">
        <v>-483.45</v>
      </c>
      <c r="L240" s="4">
        <v>-1.4240063104584101E-2</v>
      </c>
      <c r="M240" s="3">
        <v>0</v>
      </c>
      <c r="N240" s="4">
        <v>0</v>
      </c>
      <c r="O240" s="3">
        <v>0</v>
      </c>
      <c r="P240" s="4">
        <v>0</v>
      </c>
      <c r="Q240" s="3">
        <v>-2207.02</v>
      </c>
      <c r="R240" s="4">
        <v>-6.5007972020021204E-2</v>
      </c>
      <c r="S240" s="5">
        <v>7484.38</v>
      </c>
      <c r="T240" s="6">
        <v>0.22045308408043701</v>
      </c>
      <c r="U240" s="3">
        <v>0</v>
      </c>
      <c r="V240" s="4">
        <v>0</v>
      </c>
      <c r="W240" s="3">
        <v>7484.38</v>
      </c>
      <c r="X240" s="4">
        <v>0.22045308408043701</v>
      </c>
      <c r="Y240" s="2">
        <v>-5143.3999999999996</v>
      </c>
      <c r="Z240" s="7">
        <v>-0.15149930824721899</v>
      </c>
      <c r="AA240" s="3">
        <v>-4572.7700000000004</v>
      </c>
      <c r="AB240" s="4">
        <v>-0.13469135042455099</v>
      </c>
      <c r="AC240" s="3">
        <v>-570.63</v>
      </c>
      <c r="AD240" s="4">
        <v>-1.6807957822668002E-2</v>
      </c>
      <c r="AE240" s="2">
        <v>0</v>
      </c>
      <c r="AF240" s="7">
        <v>0</v>
      </c>
      <c r="AG240" s="8">
        <v>2340.98</v>
      </c>
      <c r="AH240" s="9">
        <v>6.8953775833218295E-2</v>
      </c>
      <c r="AI240" s="2">
        <v>2340.98</v>
      </c>
      <c r="AJ240" s="7">
        <v>6.8953775833218295E-2</v>
      </c>
      <c r="AK240" s="10">
        <v>44594</v>
      </c>
      <c r="AL240" s="26">
        <v>31</v>
      </c>
      <c r="AM240" t="s">
        <v>39</v>
      </c>
      <c r="AN240" s="32">
        <v>3914.23</v>
      </c>
      <c r="AO240" s="27">
        <v>3914.23</v>
      </c>
    </row>
    <row r="241" spans="1:41">
      <c r="A241" t="s">
        <v>286</v>
      </c>
      <c r="B241" s="18">
        <v>5067.08838709677</v>
      </c>
      <c r="C241" s="2">
        <v>157079.74</v>
      </c>
      <c r="D241" s="3">
        <v>-82579.95</v>
      </c>
      <c r="E241" s="3">
        <v>74499.789999999994</v>
      </c>
      <c r="F241" s="4">
        <v>0.474280069472995</v>
      </c>
      <c r="G241" s="3">
        <v>77904.28</v>
      </c>
      <c r="H241" s="4">
        <v>0.49595371115332898</v>
      </c>
      <c r="I241" s="3">
        <v>-3404.49</v>
      </c>
      <c r="J241" s="3">
        <v>0</v>
      </c>
      <c r="K241" s="3">
        <v>2000.51</v>
      </c>
      <c r="L241" s="4">
        <v>1.27356335069055E-2</v>
      </c>
      <c r="M241" s="3">
        <v>-178.77</v>
      </c>
      <c r="N241" s="4">
        <v>-1.13808438949542E-3</v>
      </c>
      <c r="O241" s="3">
        <v>-41178</v>
      </c>
      <c r="P241" s="4">
        <v>-0.26214711076043301</v>
      </c>
      <c r="Q241" s="3">
        <v>-2151.3000000000002</v>
      </c>
      <c r="R241" s="4">
        <v>-1.36955918057924E-2</v>
      </c>
      <c r="S241" s="5">
        <v>32992.230000000003</v>
      </c>
      <c r="T241" s="6">
        <v>0.21003491602418001</v>
      </c>
      <c r="U241" s="3">
        <v>-8327.42</v>
      </c>
      <c r="V241" s="4">
        <v>-5.3013966027700303E-2</v>
      </c>
      <c r="W241" s="3">
        <v>24664.81</v>
      </c>
      <c r="X241" s="4">
        <v>0.157020949996479</v>
      </c>
      <c r="Y241" s="2">
        <v>-8383.0499999999993</v>
      </c>
      <c r="Z241" s="7">
        <v>-5.3368117365103898E-2</v>
      </c>
      <c r="AA241" s="3">
        <v>-3916.31</v>
      </c>
      <c r="AB241" s="4">
        <v>-2.4931986773087399E-2</v>
      </c>
      <c r="AC241" s="3">
        <v>-4466.74</v>
      </c>
      <c r="AD241" s="4">
        <v>-2.8436130592016499E-2</v>
      </c>
      <c r="AE241" s="2">
        <v>0</v>
      </c>
      <c r="AF241" s="7">
        <v>0</v>
      </c>
      <c r="AG241" s="8">
        <v>24609.18</v>
      </c>
      <c r="AH241" s="9">
        <v>0.15666679865907601</v>
      </c>
      <c r="AI241" s="2">
        <v>16281.76</v>
      </c>
      <c r="AJ241" s="7">
        <v>0.10365283263137499</v>
      </c>
      <c r="AK241" s="10">
        <v>41291</v>
      </c>
      <c r="AL241" s="26">
        <v>31</v>
      </c>
      <c r="AM241" t="s">
        <v>32</v>
      </c>
      <c r="AN241" s="32">
        <v>6628.6399999999903</v>
      </c>
      <c r="AO241" s="27">
        <v>-5428.0300000000097</v>
      </c>
    </row>
    <row r="242" spans="1:41">
      <c r="A242" t="s">
        <v>287</v>
      </c>
      <c r="B242" s="18">
        <v>323.15290322580603</v>
      </c>
      <c r="C242" s="2">
        <v>10017.74</v>
      </c>
      <c r="D242" s="3">
        <v>-8541.4699999999993</v>
      </c>
      <c r="E242" s="3">
        <v>1476.27</v>
      </c>
      <c r="F242" s="4">
        <v>0.14736557347265999</v>
      </c>
      <c r="G242" s="3">
        <v>4234.0600000000004</v>
      </c>
      <c r="H242" s="4">
        <v>0.42265620788720798</v>
      </c>
      <c r="I242" s="3">
        <v>-1457.07</v>
      </c>
      <c r="J242" s="3">
        <v>-1300.72</v>
      </c>
      <c r="K242" s="3">
        <v>-64.099999999999994</v>
      </c>
      <c r="L242" s="4">
        <v>-6.3986487970340601E-3</v>
      </c>
      <c r="M242" s="3">
        <v>-27.71</v>
      </c>
      <c r="N242" s="4">
        <v>-2.76609295110474E-3</v>
      </c>
      <c r="O242" s="3">
        <v>0</v>
      </c>
      <c r="P242" s="4">
        <v>0</v>
      </c>
      <c r="Q242" s="3">
        <v>-2825.31</v>
      </c>
      <c r="R242" s="4">
        <v>-0.28203067757797701</v>
      </c>
      <c r="S242" s="5">
        <v>-1440.85</v>
      </c>
      <c r="T242" s="6">
        <v>-0.14382984585345601</v>
      </c>
      <c r="U242" s="3">
        <v>0</v>
      </c>
      <c r="V242" s="4">
        <v>0</v>
      </c>
      <c r="W242" s="3">
        <v>-1440.85</v>
      </c>
      <c r="X242" s="4">
        <v>-0.14382984585345601</v>
      </c>
      <c r="Y242" s="2">
        <v>-1442.1</v>
      </c>
      <c r="Z242" s="7">
        <v>-0.14395462449614399</v>
      </c>
      <c r="AA242" s="3">
        <v>-165.79</v>
      </c>
      <c r="AB242" s="4">
        <v>-1.6549640936977798E-2</v>
      </c>
      <c r="AC242" s="3">
        <v>-1276.31</v>
      </c>
      <c r="AD242" s="4">
        <v>-0.12740498355916599</v>
      </c>
      <c r="AE242" s="2">
        <v>0</v>
      </c>
      <c r="AF242" s="7">
        <v>0</v>
      </c>
      <c r="AG242" s="8">
        <v>-2882.95</v>
      </c>
      <c r="AH242" s="9">
        <v>-0.28778447034959997</v>
      </c>
      <c r="AI242" s="2">
        <v>-2882.95</v>
      </c>
      <c r="AJ242" s="7">
        <v>-0.28778447034959997</v>
      </c>
      <c r="AK242" s="10">
        <v>44433</v>
      </c>
      <c r="AL242" s="26">
        <v>31</v>
      </c>
      <c r="AM242" t="s">
        <v>39</v>
      </c>
      <c r="AN242" s="32">
        <v>-2806.46</v>
      </c>
      <c r="AO242" s="27">
        <v>-2806.46</v>
      </c>
    </row>
    <row r="243" spans="1:41">
      <c r="A243" t="s">
        <v>288</v>
      </c>
      <c r="B243" s="18">
        <v>6992.5225806451599</v>
      </c>
      <c r="C243" s="2">
        <v>216768.2</v>
      </c>
      <c r="D243" s="3">
        <v>-105778.29</v>
      </c>
      <c r="E243" s="3">
        <v>110989.91</v>
      </c>
      <c r="F243" s="4">
        <v>0.51202118207375402</v>
      </c>
      <c r="G243" s="3">
        <v>111428.69</v>
      </c>
      <c r="H243" s="4">
        <v>0.51404537196876698</v>
      </c>
      <c r="I243" s="3">
        <v>-3169.53</v>
      </c>
      <c r="J243" s="3">
        <v>2730.75</v>
      </c>
      <c r="K243" s="3">
        <v>419.64</v>
      </c>
      <c r="L243" s="4">
        <v>1.9358928108458701E-3</v>
      </c>
      <c r="M243" s="3">
        <v>0</v>
      </c>
      <c r="N243" s="4">
        <v>0</v>
      </c>
      <c r="O243" s="3">
        <v>-75097</v>
      </c>
      <c r="P243" s="4">
        <v>-0.34643919172646198</v>
      </c>
      <c r="Q243" s="3">
        <v>-402.98</v>
      </c>
      <c r="R243" s="4">
        <v>-1.85903651919424E-3</v>
      </c>
      <c r="S243" s="5">
        <v>35909.57</v>
      </c>
      <c r="T243" s="6">
        <v>0.16565884663894401</v>
      </c>
      <c r="U243" s="3">
        <v>-8838.83</v>
      </c>
      <c r="V243" s="4">
        <v>-4.0775491977144203E-2</v>
      </c>
      <c r="W243" s="3">
        <v>27070.74</v>
      </c>
      <c r="X243" s="4">
        <v>0.12488335466180001</v>
      </c>
      <c r="Y243" s="2">
        <v>-10852.1</v>
      </c>
      <c r="Z243" s="7">
        <v>-5.00631550199706E-2</v>
      </c>
      <c r="AA243" s="3">
        <v>-7995.31</v>
      </c>
      <c r="AB243" s="4">
        <v>-3.6884146290830498E-2</v>
      </c>
      <c r="AC243" s="3">
        <v>-2856.79</v>
      </c>
      <c r="AD243" s="4">
        <v>-1.31790087291402E-2</v>
      </c>
      <c r="AE243" s="2">
        <v>0</v>
      </c>
      <c r="AF243" s="7">
        <v>0</v>
      </c>
      <c r="AG243" s="8">
        <v>25057.47</v>
      </c>
      <c r="AH243" s="9">
        <v>0.115595691618974</v>
      </c>
      <c r="AI243" s="2">
        <v>16218.64</v>
      </c>
      <c r="AJ243" s="7">
        <v>7.4820199641829496E-2</v>
      </c>
      <c r="AK243" s="10">
        <v>41303</v>
      </c>
      <c r="AL243" s="26">
        <v>31</v>
      </c>
      <c r="AM243" t="s">
        <v>31</v>
      </c>
      <c r="AN243" s="32">
        <v>27438.46</v>
      </c>
      <c r="AO243" s="27">
        <v>18913.8</v>
      </c>
    </row>
    <row r="244" spans="1:41">
      <c r="A244" t="s">
        <v>289</v>
      </c>
      <c r="B244" s="18">
        <v>399.15580645161299</v>
      </c>
      <c r="C244" s="2">
        <v>12373.83</v>
      </c>
      <c r="D244" s="3">
        <v>-9231.7999999999993</v>
      </c>
      <c r="E244" s="3">
        <v>3142.03</v>
      </c>
      <c r="F244" s="4">
        <v>0.25392542163582299</v>
      </c>
      <c r="G244" s="3">
        <v>5364.69</v>
      </c>
      <c r="H244" s="4">
        <v>0.43355129333440001</v>
      </c>
      <c r="I244" s="3">
        <v>-2222.66</v>
      </c>
      <c r="J244" s="3">
        <v>0</v>
      </c>
      <c r="K244" s="3">
        <v>-121.84</v>
      </c>
      <c r="L244" s="4">
        <v>-9.8465875157489596E-3</v>
      </c>
      <c r="M244" s="3">
        <v>0</v>
      </c>
      <c r="N244" s="4">
        <v>0</v>
      </c>
      <c r="O244" s="3">
        <v>0</v>
      </c>
      <c r="P244" s="4">
        <v>0</v>
      </c>
      <c r="Q244" s="3">
        <v>-2372</v>
      </c>
      <c r="R244" s="4">
        <v>-0.191694891557424</v>
      </c>
      <c r="S244" s="5">
        <v>648.19000000000005</v>
      </c>
      <c r="T244" s="6">
        <v>5.2383942562650297E-2</v>
      </c>
      <c r="U244" s="3">
        <v>0</v>
      </c>
      <c r="V244" s="4">
        <v>0</v>
      </c>
      <c r="W244" s="3">
        <v>648.19000000000005</v>
      </c>
      <c r="X244" s="4">
        <v>5.2383942562650297E-2</v>
      </c>
      <c r="Y244" s="2">
        <v>-2163.61</v>
      </c>
      <c r="Z244" s="7">
        <v>-0.174853703340033</v>
      </c>
      <c r="AA244" s="3">
        <v>-280.16000000000003</v>
      </c>
      <c r="AB244" s="4">
        <v>-2.26413325542698E-2</v>
      </c>
      <c r="AC244" s="3">
        <v>-1883.45</v>
      </c>
      <c r="AD244" s="4">
        <v>-0.152212370785763</v>
      </c>
      <c r="AE244" s="2">
        <v>0</v>
      </c>
      <c r="AF244" s="7">
        <v>0</v>
      </c>
      <c r="AG244" s="8">
        <v>-1515.42</v>
      </c>
      <c r="AH244" s="9">
        <v>-0.122469760777383</v>
      </c>
      <c r="AI244" s="2">
        <v>-1515.42</v>
      </c>
      <c r="AJ244" s="7">
        <v>-0.122469760777383</v>
      </c>
      <c r="AK244" s="10">
        <v>44767</v>
      </c>
      <c r="AL244" s="26">
        <v>31</v>
      </c>
      <c r="AM244" t="s">
        <v>39</v>
      </c>
      <c r="AN244" s="32">
        <v>-2737.99</v>
      </c>
      <c r="AO244" s="27">
        <v>-2737.99</v>
      </c>
    </row>
    <row r="245" spans="1:41">
      <c r="A245" t="s">
        <v>290</v>
      </c>
      <c r="B245" s="18">
        <v>451.73354838709702</v>
      </c>
      <c r="C245" s="2">
        <v>14003.74</v>
      </c>
      <c r="D245" s="3">
        <v>-9041.82</v>
      </c>
      <c r="E245" s="3">
        <v>4961.92</v>
      </c>
      <c r="F245" s="4">
        <v>0.35432820089490402</v>
      </c>
      <c r="G245" s="3">
        <v>6114.84</v>
      </c>
      <c r="H245" s="4">
        <v>0.43665763574587901</v>
      </c>
      <c r="I245" s="3">
        <v>-1152.92</v>
      </c>
      <c r="J245" s="3">
        <v>0</v>
      </c>
      <c r="K245" s="3">
        <v>-85.93</v>
      </c>
      <c r="L245" s="4">
        <v>-6.1362178960763297E-3</v>
      </c>
      <c r="M245" s="3">
        <v>-9.18</v>
      </c>
      <c r="N245" s="4">
        <v>-6.5553916310928401E-4</v>
      </c>
      <c r="O245" s="3">
        <v>0</v>
      </c>
      <c r="P245" s="4">
        <v>0</v>
      </c>
      <c r="Q245" s="3">
        <v>-2372</v>
      </c>
      <c r="R245" s="4">
        <v>-0.16938332188401101</v>
      </c>
      <c r="S245" s="5">
        <v>2494.81</v>
      </c>
      <c r="T245" s="6">
        <v>0.17815312195170699</v>
      </c>
      <c r="U245" s="3">
        <v>0</v>
      </c>
      <c r="V245" s="4">
        <v>0</v>
      </c>
      <c r="W245" s="3">
        <v>2494.81</v>
      </c>
      <c r="X245" s="4">
        <v>0.17815312195170699</v>
      </c>
      <c r="Y245" s="2">
        <v>-1752.63</v>
      </c>
      <c r="Z245" s="7">
        <v>-0.12515442303270399</v>
      </c>
      <c r="AA245" s="3">
        <v>-280.62</v>
      </c>
      <c r="AB245" s="4">
        <v>-2.0038932456615199E-2</v>
      </c>
      <c r="AC245" s="3">
        <v>-1472.01</v>
      </c>
      <c r="AD245" s="4">
        <v>-0.105115490576089</v>
      </c>
      <c r="AE245" s="2">
        <v>0</v>
      </c>
      <c r="AF245" s="7">
        <v>0</v>
      </c>
      <c r="AG245" s="8">
        <v>742.17999999999802</v>
      </c>
      <c r="AH245" s="9">
        <v>5.2998698919003003E-2</v>
      </c>
      <c r="AI245" s="2">
        <v>742.17999999999802</v>
      </c>
      <c r="AJ245" s="7">
        <v>5.2998698919003003E-2</v>
      </c>
      <c r="AK245" s="10">
        <v>44768</v>
      </c>
      <c r="AL245" s="26">
        <v>31</v>
      </c>
      <c r="AM245" t="s">
        <v>39</v>
      </c>
      <c r="AN245" s="32">
        <v>-1662.68</v>
      </c>
      <c r="AO245" s="27">
        <v>-1662.68</v>
      </c>
    </row>
    <row r="246" spans="1:41">
      <c r="A246" t="s">
        <v>291</v>
      </c>
      <c r="B246" s="18">
        <v>731.77548387096795</v>
      </c>
      <c r="C246" s="2">
        <v>22685.040000000001</v>
      </c>
      <c r="D246" s="3">
        <v>-14094.52</v>
      </c>
      <c r="E246" s="3">
        <v>8590.52</v>
      </c>
      <c r="F246" s="4">
        <v>0.378686570532827</v>
      </c>
      <c r="G246" s="3">
        <v>10221.959999999999</v>
      </c>
      <c r="H246" s="4">
        <v>0.45060356957713099</v>
      </c>
      <c r="I246" s="3">
        <v>-1631.44</v>
      </c>
      <c r="J246" s="3">
        <v>0</v>
      </c>
      <c r="K246" s="3">
        <v>63.5</v>
      </c>
      <c r="L246" s="4">
        <v>2.7992015883595502E-3</v>
      </c>
      <c r="M246" s="3">
        <v>0</v>
      </c>
      <c r="N246" s="4">
        <v>0</v>
      </c>
      <c r="O246" s="3">
        <v>0</v>
      </c>
      <c r="P246" s="4">
        <v>0</v>
      </c>
      <c r="Q246" s="3">
        <v>-2668.43</v>
      </c>
      <c r="R246" s="4">
        <v>-0.117629503849233</v>
      </c>
      <c r="S246" s="5">
        <v>5985.59</v>
      </c>
      <c r="T246" s="6">
        <v>0.26385626827195402</v>
      </c>
      <c r="U246" s="3">
        <v>0</v>
      </c>
      <c r="V246" s="4">
        <v>0</v>
      </c>
      <c r="W246" s="3">
        <v>5985.59</v>
      </c>
      <c r="X246" s="4">
        <v>0.26385626827195402</v>
      </c>
      <c r="Y246" s="2">
        <v>-900.76</v>
      </c>
      <c r="Z246" s="7">
        <v>-3.9707225554814998E-2</v>
      </c>
      <c r="AA246" s="3">
        <v>-674.68</v>
      </c>
      <c r="AB246" s="4">
        <v>-2.9741186261959401E-2</v>
      </c>
      <c r="AC246" s="3">
        <v>-226.08</v>
      </c>
      <c r="AD246" s="4">
        <v>-9.9660392928555708E-3</v>
      </c>
      <c r="AE246" s="2">
        <v>0</v>
      </c>
      <c r="AF246" s="7">
        <v>0</v>
      </c>
      <c r="AG246" s="8">
        <v>5084.83</v>
      </c>
      <c r="AH246" s="9">
        <v>0.22414904271713901</v>
      </c>
      <c r="AI246" s="2">
        <v>5084.83</v>
      </c>
      <c r="AJ246" s="7">
        <v>0.22414904271713901</v>
      </c>
      <c r="AK246" s="10">
        <v>44414</v>
      </c>
      <c r="AL246" s="26">
        <v>31</v>
      </c>
      <c r="AM246" t="s">
        <v>39</v>
      </c>
      <c r="AN246" s="32">
        <v>1152.54</v>
      </c>
      <c r="AO246" s="27">
        <v>1152.54</v>
      </c>
    </row>
    <row r="247" spans="1:41">
      <c r="A247" t="s">
        <v>292</v>
      </c>
      <c r="B247" s="18">
        <v>348.47741935483901</v>
      </c>
      <c r="C247" s="2">
        <v>10802.8</v>
      </c>
      <c r="D247" s="3">
        <v>-8741.8799999999992</v>
      </c>
      <c r="E247" s="3">
        <v>2060.92</v>
      </c>
      <c r="F247" s="4">
        <v>0.19077646536083201</v>
      </c>
      <c r="G247" s="3">
        <v>3703.1</v>
      </c>
      <c r="H247" s="4">
        <v>0.34279075795164199</v>
      </c>
      <c r="I247" s="3">
        <v>-426.11</v>
      </c>
      <c r="J247" s="3">
        <v>-1216.07</v>
      </c>
      <c r="K247" s="3">
        <v>-8.6300000000000008</v>
      </c>
      <c r="L247" s="4">
        <v>-7.9886696041767005E-4</v>
      </c>
      <c r="M247" s="3">
        <v>0</v>
      </c>
      <c r="N247" s="4">
        <v>0</v>
      </c>
      <c r="O247" s="3">
        <v>0</v>
      </c>
      <c r="P247" s="4">
        <v>0</v>
      </c>
      <c r="Q247" s="3">
        <v>0</v>
      </c>
      <c r="R247" s="4">
        <v>0</v>
      </c>
      <c r="S247" s="5">
        <v>2052.29</v>
      </c>
      <c r="T247" s="6">
        <v>0.189977598400415</v>
      </c>
      <c r="U247" s="3">
        <v>0</v>
      </c>
      <c r="V247" s="4">
        <v>0</v>
      </c>
      <c r="W247" s="3">
        <v>2052.29</v>
      </c>
      <c r="X247" s="4">
        <v>0.189977598400415</v>
      </c>
      <c r="Y247" s="2">
        <v>-3309.5</v>
      </c>
      <c r="Z247" s="7">
        <v>-0.30635575961787698</v>
      </c>
      <c r="AA247" s="3">
        <v>-2288.2199999999998</v>
      </c>
      <c r="AB247" s="4">
        <v>-0.211817306624209</v>
      </c>
      <c r="AC247" s="3">
        <v>-1021.28</v>
      </c>
      <c r="AD247" s="4">
        <v>-9.4538452993668295E-2</v>
      </c>
      <c r="AE247" s="2">
        <v>0</v>
      </c>
      <c r="AF247" s="7">
        <v>0</v>
      </c>
      <c r="AG247" s="8">
        <v>-1257.21</v>
      </c>
      <c r="AH247" s="9">
        <v>-0.116378161217462</v>
      </c>
      <c r="AI247" s="2">
        <v>-1257.21</v>
      </c>
      <c r="AJ247" s="7">
        <v>-0.116378161217462</v>
      </c>
      <c r="AK247" s="10">
        <v>44467</v>
      </c>
      <c r="AL247" s="26">
        <v>31</v>
      </c>
      <c r="AM247" t="s">
        <v>43</v>
      </c>
      <c r="AN247" s="32">
        <v>-817.56</v>
      </c>
      <c r="AO247" s="27">
        <v>-817.56</v>
      </c>
    </row>
    <row r="248" spans="1:41">
      <c r="A248" t="s">
        <v>293</v>
      </c>
      <c r="B248" s="18">
        <v>645.854193548387</v>
      </c>
      <c r="C248" s="2">
        <v>20021.48</v>
      </c>
      <c r="D248" s="3">
        <v>-13232.2</v>
      </c>
      <c r="E248" s="3">
        <v>6789.28</v>
      </c>
      <c r="F248" s="4">
        <v>0.33909980680748902</v>
      </c>
      <c r="G248" s="3">
        <v>8127.51</v>
      </c>
      <c r="H248" s="4">
        <v>0.40593952095449498</v>
      </c>
      <c r="I248" s="3">
        <v>-1025.77</v>
      </c>
      <c r="J248" s="3">
        <v>-312.45999999999998</v>
      </c>
      <c r="K248" s="3">
        <v>343.66</v>
      </c>
      <c r="L248" s="4">
        <v>1.7164565256914101E-2</v>
      </c>
      <c r="M248" s="3">
        <v>-540.88</v>
      </c>
      <c r="N248" s="4">
        <v>-2.70149859051379E-2</v>
      </c>
      <c r="O248" s="3">
        <v>0</v>
      </c>
      <c r="P248" s="4">
        <v>0</v>
      </c>
      <c r="Q248" s="3">
        <v>-882.68</v>
      </c>
      <c r="R248" s="4">
        <v>-4.4086650936893797E-2</v>
      </c>
      <c r="S248" s="5">
        <v>5709.38</v>
      </c>
      <c r="T248" s="6">
        <v>0.28516273522237101</v>
      </c>
      <c r="U248" s="3">
        <v>0</v>
      </c>
      <c r="V248" s="4">
        <v>0</v>
      </c>
      <c r="W248" s="3">
        <v>5709.38</v>
      </c>
      <c r="X248" s="4">
        <v>0.28516273522237101</v>
      </c>
      <c r="Y248" s="2">
        <v>-2766.11</v>
      </c>
      <c r="Z248" s="7">
        <v>-0.13815711925392099</v>
      </c>
      <c r="AA248" s="3">
        <v>-488.15</v>
      </c>
      <c r="AB248" s="4">
        <v>-2.4381314468261101E-2</v>
      </c>
      <c r="AC248" s="3">
        <v>-2277.96</v>
      </c>
      <c r="AD248" s="4">
        <v>-0.11377580478566</v>
      </c>
      <c r="AE248" s="2">
        <v>0</v>
      </c>
      <c r="AF248" s="7">
        <v>0</v>
      </c>
      <c r="AG248" s="8">
        <v>2943.27</v>
      </c>
      <c r="AH248" s="9">
        <v>0.14700561596844999</v>
      </c>
      <c r="AI248" s="2">
        <v>2943.27</v>
      </c>
      <c r="AJ248" s="7">
        <v>0.14700561596844999</v>
      </c>
      <c r="AK248" s="10">
        <v>44844</v>
      </c>
      <c r="AL248" s="26">
        <v>31</v>
      </c>
      <c r="AM248" t="s">
        <v>39</v>
      </c>
      <c r="AN248" s="32">
        <v>2067.9099999999899</v>
      </c>
      <c r="AO248" s="27">
        <v>2067.9099999999899</v>
      </c>
    </row>
    <row r="249" spans="1:41">
      <c r="A249" t="s">
        <v>294</v>
      </c>
      <c r="B249" s="18">
        <v>563.79258064516102</v>
      </c>
      <c r="C249" s="2">
        <v>17477.57</v>
      </c>
      <c r="D249" s="3">
        <v>-13586.76</v>
      </c>
      <c r="E249" s="3">
        <v>3890.81</v>
      </c>
      <c r="F249" s="4">
        <v>0.22261733181443399</v>
      </c>
      <c r="G249" s="3">
        <v>8382.08</v>
      </c>
      <c r="H249" s="4">
        <v>0.479590698249242</v>
      </c>
      <c r="I249" s="3">
        <v>-950.92</v>
      </c>
      <c r="J249" s="3">
        <v>-3540.35</v>
      </c>
      <c r="K249" s="3">
        <v>-304.91000000000003</v>
      </c>
      <c r="L249" s="4">
        <v>-1.7445789088528899E-2</v>
      </c>
      <c r="M249" s="3">
        <v>-401.7</v>
      </c>
      <c r="N249" s="4">
        <v>-2.2983744307704099E-2</v>
      </c>
      <c r="O249" s="3">
        <v>0</v>
      </c>
      <c r="P249" s="4">
        <v>0</v>
      </c>
      <c r="Q249" s="3">
        <v>-3514.73</v>
      </c>
      <c r="R249" s="4">
        <v>-0.20109946634457801</v>
      </c>
      <c r="S249" s="5">
        <v>-330.53000000000202</v>
      </c>
      <c r="T249" s="6">
        <v>-1.89116679263766E-2</v>
      </c>
      <c r="U249" s="3">
        <v>0</v>
      </c>
      <c r="V249" s="4">
        <v>0</v>
      </c>
      <c r="W249" s="3">
        <v>-330.53000000000202</v>
      </c>
      <c r="X249" s="4">
        <v>-1.89116679263766E-2</v>
      </c>
      <c r="Y249" s="2">
        <v>-2932.83</v>
      </c>
      <c r="Z249" s="7">
        <v>-0.16780536424685999</v>
      </c>
      <c r="AA249" s="3">
        <v>-1837.76</v>
      </c>
      <c r="AB249" s="4">
        <v>-0.10514962892438701</v>
      </c>
      <c r="AC249" s="3">
        <v>-1095.07</v>
      </c>
      <c r="AD249" s="4">
        <v>-6.2655735322473205E-2</v>
      </c>
      <c r="AE249" s="2">
        <v>0</v>
      </c>
      <c r="AF249" s="7">
        <v>0</v>
      </c>
      <c r="AG249" s="8">
        <v>-3263.36</v>
      </c>
      <c r="AH249" s="9">
        <v>-0.18671703217323701</v>
      </c>
      <c r="AI249" s="2">
        <v>-3263.36</v>
      </c>
      <c r="AJ249" s="7">
        <v>-0.18671703217323701</v>
      </c>
      <c r="AK249" s="10">
        <v>44813</v>
      </c>
      <c r="AL249" s="26">
        <v>31</v>
      </c>
      <c r="AM249" t="s">
        <v>39</v>
      </c>
      <c r="AN249" s="32">
        <v>-467.20000000000101</v>
      </c>
      <c r="AO249" s="27">
        <v>-467.20000000000101</v>
      </c>
    </row>
    <row r="250" spans="1:41">
      <c r="A250" t="s">
        <v>295</v>
      </c>
      <c r="B250" s="18">
        <v>2970.5754838709699</v>
      </c>
      <c r="C250" s="2">
        <v>92087.84</v>
      </c>
      <c r="D250" s="3">
        <v>-56851.51</v>
      </c>
      <c r="E250" s="3">
        <v>35236.33</v>
      </c>
      <c r="F250" s="4">
        <v>0.38263825060941797</v>
      </c>
      <c r="G250" s="3">
        <v>41366.410000000003</v>
      </c>
      <c r="H250" s="4">
        <v>0.44920599723047</v>
      </c>
      <c r="I250" s="3">
        <v>-1277.54</v>
      </c>
      <c r="J250" s="3">
        <v>-4852.54</v>
      </c>
      <c r="K250" s="3">
        <v>-1595.89</v>
      </c>
      <c r="L250" s="4">
        <v>-1.7330083971998901E-2</v>
      </c>
      <c r="M250" s="3">
        <v>-130.97</v>
      </c>
      <c r="N250" s="4">
        <v>-1.42222903697166E-3</v>
      </c>
      <c r="O250" s="3">
        <v>0</v>
      </c>
      <c r="P250" s="4">
        <v>0</v>
      </c>
      <c r="Q250" s="3">
        <v>-1935.14</v>
      </c>
      <c r="R250" s="4">
        <v>-2.10140665694841E-2</v>
      </c>
      <c r="S250" s="5">
        <v>31574.33</v>
      </c>
      <c r="T250" s="6">
        <v>0.342871871030963</v>
      </c>
      <c r="U250" s="3">
        <v>0</v>
      </c>
      <c r="V250" s="4">
        <v>0</v>
      </c>
      <c r="W250" s="3">
        <v>31574.33</v>
      </c>
      <c r="X250" s="4">
        <v>0.342871871030963</v>
      </c>
      <c r="Y250" s="2">
        <v>-15501.07</v>
      </c>
      <c r="Z250" s="7">
        <v>-0.16832917353691901</v>
      </c>
      <c r="AA250" s="3">
        <v>-12365.27</v>
      </c>
      <c r="AB250" s="4">
        <v>-0.13427690344349499</v>
      </c>
      <c r="AC250" s="3">
        <v>-3135.8</v>
      </c>
      <c r="AD250" s="4">
        <v>-3.4052270093423903E-2</v>
      </c>
      <c r="AE250" s="2">
        <v>0</v>
      </c>
      <c r="AF250" s="7">
        <v>0</v>
      </c>
      <c r="AG250" s="8">
        <v>16073.26</v>
      </c>
      <c r="AH250" s="9">
        <v>0.174542697494045</v>
      </c>
      <c r="AI250" s="2">
        <v>16073.26</v>
      </c>
      <c r="AJ250" s="7">
        <v>0.174542697494045</v>
      </c>
      <c r="AK250" s="10">
        <v>41078</v>
      </c>
      <c r="AL250" s="26">
        <v>31</v>
      </c>
      <c r="AM250" t="s">
        <v>33</v>
      </c>
      <c r="AN250" s="32">
        <v>19263.5</v>
      </c>
      <c r="AO250" s="27">
        <v>19263.5</v>
      </c>
    </row>
    <row r="251" spans="1:41">
      <c r="A251" t="s">
        <v>296</v>
      </c>
      <c r="B251" s="18">
        <v>653.09064516129001</v>
      </c>
      <c r="C251" s="2">
        <v>20245.810000000001</v>
      </c>
      <c r="D251" s="3">
        <v>-11699.98</v>
      </c>
      <c r="E251" s="3">
        <v>8545.83</v>
      </c>
      <c r="F251" s="4">
        <v>0.42210363527070599</v>
      </c>
      <c r="G251" s="3">
        <v>9466.09</v>
      </c>
      <c r="H251" s="4">
        <v>0.46755797866324</v>
      </c>
      <c r="I251" s="3">
        <v>-920.26</v>
      </c>
      <c r="J251" s="3">
        <v>0</v>
      </c>
      <c r="K251" s="3">
        <v>-410.16</v>
      </c>
      <c r="L251" s="4">
        <v>-2.02590066784189E-2</v>
      </c>
      <c r="M251" s="3">
        <v>-35.25</v>
      </c>
      <c r="N251" s="4">
        <v>-1.7411009981818501E-3</v>
      </c>
      <c r="O251" s="3">
        <v>0</v>
      </c>
      <c r="P251" s="4">
        <v>0</v>
      </c>
      <c r="Q251" s="3">
        <v>-1385.47</v>
      </c>
      <c r="R251" s="4">
        <v>-6.8432431204283703E-2</v>
      </c>
      <c r="S251" s="5">
        <v>6714.95</v>
      </c>
      <c r="T251" s="6">
        <v>0.33167109638982101</v>
      </c>
      <c r="U251" s="3">
        <v>0</v>
      </c>
      <c r="V251" s="4">
        <v>0</v>
      </c>
      <c r="W251" s="3">
        <v>6714.95</v>
      </c>
      <c r="X251" s="4">
        <v>0.33167109638982101</v>
      </c>
      <c r="Y251" s="2">
        <v>-1282.1099999999999</v>
      </c>
      <c r="Z251" s="7">
        <v>-6.3327177327061807E-2</v>
      </c>
      <c r="AA251" s="3">
        <v>-266.23</v>
      </c>
      <c r="AB251" s="4">
        <v>-1.3149881382863901E-2</v>
      </c>
      <c r="AC251" s="3">
        <v>-1015.88</v>
      </c>
      <c r="AD251" s="4">
        <v>-5.01772959441978E-2</v>
      </c>
      <c r="AE251" s="2">
        <v>0</v>
      </c>
      <c r="AF251" s="7">
        <v>0</v>
      </c>
      <c r="AG251" s="8">
        <v>5432.84</v>
      </c>
      <c r="AH251" s="9">
        <v>0.26834391906275901</v>
      </c>
      <c r="AI251" s="2">
        <v>5432.84</v>
      </c>
      <c r="AJ251" s="7">
        <v>0.26834391906275901</v>
      </c>
      <c r="AK251" s="10">
        <v>45210</v>
      </c>
      <c r="AL251" s="26">
        <v>31</v>
      </c>
      <c r="AM251" t="s">
        <v>39</v>
      </c>
      <c r="AN251" s="32">
        <v>3694.69</v>
      </c>
      <c r="AO251" s="27">
        <v>3694.69</v>
      </c>
    </row>
    <row r="252" spans="1:41">
      <c r="A252" t="s">
        <v>297</v>
      </c>
      <c r="B252" s="18">
        <v>174.40483870967699</v>
      </c>
      <c r="C252" s="2">
        <v>5406.55</v>
      </c>
      <c r="D252" s="3">
        <v>-3926.78</v>
      </c>
      <c r="E252" s="3">
        <v>1479.77</v>
      </c>
      <c r="F252" s="4">
        <v>0.27369949413211803</v>
      </c>
      <c r="G252" s="3">
        <v>1479.77</v>
      </c>
      <c r="H252" s="4">
        <v>0.27369949413211803</v>
      </c>
      <c r="I252" s="3">
        <v>0</v>
      </c>
      <c r="J252" s="3">
        <v>0</v>
      </c>
      <c r="K252" s="3">
        <v>-68.06</v>
      </c>
      <c r="L252" s="4">
        <v>-1.2588434399016E-2</v>
      </c>
      <c r="M252" s="3">
        <v>-856.28</v>
      </c>
      <c r="N252" s="4">
        <v>-0.15837826340272401</v>
      </c>
      <c r="O252" s="3">
        <v>0</v>
      </c>
      <c r="P252" s="4">
        <v>0</v>
      </c>
      <c r="Q252" s="3">
        <v>-402.98</v>
      </c>
      <c r="R252" s="4">
        <v>-7.4535517104253199E-2</v>
      </c>
      <c r="S252" s="5">
        <v>152.45000000000101</v>
      </c>
      <c r="T252" s="6">
        <v>2.8197279226124E-2</v>
      </c>
      <c r="U252" s="3">
        <v>0</v>
      </c>
      <c r="V252" s="4">
        <v>0</v>
      </c>
      <c r="W252" s="3">
        <v>152.45000000000101</v>
      </c>
      <c r="X252" s="4">
        <v>2.8197279226124E-2</v>
      </c>
      <c r="Y252" s="2">
        <v>-689.39</v>
      </c>
      <c r="Z252" s="7">
        <v>-0.127510149725796</v>
      </c>
      <c r="AA252" s="3">
        <v>-203.84</v>
      </c>
      <c r="AB252" s="4">
        <v>-3.7702416513303298E-2</v>
      </c>
      <c r="AC252" s="3">
        <v>-485.55</v>
      </c>
      <c r="AD252" s="4">
        <v>-8.9807733212492302E-2</v>
      </c>
      <c r="AE252" s="2">
        <v>0</v>
      </c>
      <c r="AF252" s="7">
        <v>0</v>
      </c>
      <c r="AG252" s="8">
        <v>-536.94000000000005</v>
      </c>
      <c r="AH252" s="9">
        <v>-9.9312870499671593E-2</v>
      </c>
      <c r="AI252" s="2">
        <v>-536.94000000000005</v>
      </c>
      <c r="AJ252" s="7">
        <v>-9.9312870499671593E-2</v>
      </c>
      <c r="AK252" s="10">
        <v>44697</v>
      </c>
      <c r="AL252" s="26">
        <v>31</v>
      </c>
      <c r="AM252" t="s">
        <v>41</v>
      </c>
      <c r="AN252" s="32">
        <v>-806.35000000000105</v>
      </c>
      <c r="AO252" s="27">
        <v>-806.35000000000105</v>
      </c>
    </row>
    <row r="253" spans="1:41">
      <c r="A253" t="s">
        <v>298</v>
      </c>
      <c r="B253" s="18">
        <v>4100.9503225806502</v>
      </c>
      <c r="C253" s="2">
        <v>127129.46</v>
      </c>
      <c r="D253" s="3">
        <v>-60636.92</v>
      </c>
      <c r="E253" s="3">
        <v>66492.539999999994</v>
      </c>
      <c r="F253" s="4">
        <v>0.52303014580570095</v>
      </c>
      <c r="G253" s="3">
        <v>62394.18</v>
      </c>
      <c r="H253" s="4">
        <v>0.49079245676021899</v>
      </c>
      <c r="I253" s="3">
        <v>-20.23</v>
      </c>
      <c r="J253" s="3">
        <v>4118.59</v>
      </c>
      <c r="K253" s="3">
        <v>213.23</v>
      </c>
      <c r="L253" s="4">
        <v>1.67726662254367E-3</v>
      </c>
      <c r="M253" s="3">
        <v>-1570.95</v>
      </c>
      <c r="N253" s="4">
        <v>-1.2357088592998E-2</v>
      </c>
      <c r="O253" s="3">
        <v>-33949</v>
      </c>
      <c r="P253" s="4">
        <v>-0.26704274524567301</v>
      </c>
      <c r="Q253" s="3">
        <v>-3320.09</v>
      </c>
      <c r="R253" s="4">
        <v>-2.6115819260146299E-2</v>
      </c>
      <c r="S253" s="5">
        <v>27865.73</v>
      </c>
      <c r="T253" s="6">
        <v>0.219191759329427</v>
      </c>
      <c r="U253" s="3">
        <v>-4234.3900000000003</v>
      </c>
      <c r="V253" s="4">
        <v>-3.33077006698526E-2</v>
      </c>
      <c r="W253" s="3">
        <v>23631.34</v>
      </c>
      <c r="X253" s="4">
        <v>0.185884058659574</v>
      </c>
      <c r="Y253" s="2">
        <v>-7574.3999999999796</v>
      </c>
      <c r="Z253" s="7">
        <v>-5.9580210597921103E-2</v>
      </c>
      <c r="AA253" s="3">
        <v>-1778.96</v>
      </c>
      <c r="AB253" s="4">
        <v>-1.39932947091886E-2</v>
      </c>
      <c r="AC253" s="3">
        <v>-5795.4399999999796</v>
      </c>
      <c r="AD253" s="4">
        <v>-4.5586915888732503E-2</v>
      </c>
      <c r="AE253" s="2">
        <v>0</v>
      </c>
      <c r="AF253" s="7">
        <v>0</v>
      </c>
      <c r="AG253" s="8">
        <v>20291.330000000002</v>
      </c>
      <c r="AH253" s="9">
        <v>0.15961154873150599</v>
      </c>
      <c r="AI253" s="2">
        <v>16056.94</v>
      </c>
      <c r="AJ253" s="7">
        <v>0.12630384806165301</v>
      </c>
      <c r="AK253" s="10">
        <v>43706</v>
      </c>
      <c r="AL253" s="26">
        <v>31</v>
      </c>
      <c r="AM253" t="s">
        <v>35</v>
      </c>
      <c r="AN253" s="32">
        <v>21816.62</v>
      </c>
      <c r="AO253" s="27">
        <v>17070.080000000002</v>
      </c>
    </row>
    <row r="254" spans="1:41">
      <c r="A254" t="s">
        <v>299</v>
      </c>
      <c r="B254" s="18">
        <v>5028.3574193548402</v>
      </c>
      <c r="C254" s="2">
        <v>155879.07999999999</v>
      </c>
      <c r="D254" s="3">
        <v>-79807.899999999994</v>
      </c>
      <c r="E254" s="3">
        <v>76071.179999999993</v>
      </c>
      <c r="F254" s="4">
        <v>0.48801404267974902</v>
      </c>
      <c r="G254" s="3">
        <v>73377.960000000006</v>
      </c>
      <c r="H254" s="4">
        <v>0.470736419537503</v>
      </c>
      <c r="I254" s="3">
        <v>-3106.48</v>
      </c>
      <c r="J254" s="3">
        <v>5799.7</v>
      </c>
      <c r="K254" s="3">
        <v>524.01</v>
      </c>
      <c r="L254" s="4">
        <v>3.3616441667477098E-3</v>
      </c>
      <c r="M254" s="3">
        <v>-55.42</v>
      </c>
      <c r="N254" s="4">
        <v>-3.55531993132112E-4</v>
      </c>
      <c r="O254" s="3">
        <v>-44892</v>
      </c>
      <c r="P254" s="4">
        <v>-0.28799246184927402</v>
      </c>
      <c r="Q254" s="3">
        <v>-5523.61</v>
      </c>
      <c r="R254" s="4">
        <v>-3.5435223251253499E-2</v>
      </c>
      <c r="S254" s="5">
        <v>26124.16</v>
      </c>
      <c r="T254" s="6">
        <v>0.16759246975283701</v>
      </c>
      <c r="U254" s="3">
        <v>-6345.44</v>
      </c>
      <c r="V254" s="4">
        <v>-4.0707450929271603E-2</v>
      </c>
      <c r="W254" s="3">
        <v>19778.72</v>
      </c>
      <c r="X254" s="4">
        <v>0.12688501882356501</v>
      </c>
      <c r="Y254" s="2">
        <v>-4350.5599999999904</v>
      </c>
      <c r="Z254" s="7">
        <v>-2.7909838831483999E-2</v>
      </c>
      <c r="AA254" s="3">
        <v>-3422.29</v>
      </c>
      <c r="AB254" s="4">
        <v>-2.1954774174956601E-2</v>
      </c>
      <c r="AC254" s="3">
        <v>-928.26999999999305</v>
      </c>
      <c r="AD254" s="4">
        <v>-5.9550646565273103E-3</v>
      </c>
      <c r="AE254" s="2">
        <v>110.52</v>
      </c>
      <c r="AF254" s="7">
        <v>7.0901111297295299E-4</v>
      </c>
      <c r="AG254" s="8">
        <v>21884.12</v>
      </c>
      <c r="AH254" s="9">
        <v>0.140391642034326</v>
      </c>
      <c r="AI254" s="2">
        <v>15538.68</v>
      </c>
      <c r="AJ254" s="7">
        <v>9.9684191105053999E-2</v>
      </c>
      <c r="AK254" s="10">
        <v>44197</v>
      </c>
      <c r="AL254" s="26">
        <v>31</v>
      </c>
      <c r="AM254" t="s">
        <v>33</v>
      </c>
      <c r="AN254" s="32">
        <v>4844.96000000003</v>
      </c>
      <c r="AO254" s="27">
        <v>-2277.1999999999698</v>
      </c>
    </row>
    <row r="255" spans="1:41">
      <c r="A255" t="s">
        <v>300</v>
      </c>
      <c r="B255" s="18">
        <v>312.27064516129002</v>
      </c>
      <c r="C255" s="2">
        <v>9680.39</v>
      </c>
      <c r="D255" s="3">
        <v>-6439.5</v>
      </c>
      <c r="E255" s="3">
        <v>3240.89</v>
      </c>
      <c r="F255" s="4">
        <v>0.33478919754266101</v>
      </c>
      <c r="G255" s="3">
        <v>4321.54</v>
      </c>
      <c r="H255" s="4">
        <v>0.446422096630404</v>
      </c>
      <c r="I255" s="3">
        <v>-1080.6500000000001</v>
      </c>
      <c r="J255" s="3">
        <v>0</v>
      </c>
      <c r="K255" s="3">
        <v>-15.28</v>
      </c>
      <c r="L255" s="4">
        <v>-1.5784488021660301E-3</v>
      </c>
      <c r="M255" s="3">
        <v>-40.31</v>
      </c>
      <c r="N255" s="4">
        <v>-4.16408843032151E-3</v>
      </c>
      <c r="O255" s="3">
        <v>0</v>
      </c>
      <c r="P255" s="4">
        <v>0</v>
      </c>
      <c r="Q255" s="3">
        <v>-2386.23</v>
      </c>
      <c r="R255" s="4">
        <v>-0.24650143227700499</v>
      </c>
      <c r="S255" s="5">
        <v>799.06999999999903</v>
      </c>
      <c r="T255" s="6">
        <v>8.2545228033167994E-2</v>
      </c>
      <c r="U255" s="3">
        <v>0</v>
      </c>
      <c r="V255" s="4">
        <v>0</v>
      </c>
      <c r="W255" s="3">
        <v>799.06999999999903</v>
      </c>
      <c r="X255" s="4">
        <v>8.2545228033167994E-2</v>
      </c>
      <c r="Y255" s="2">
        <v>-3163.11</v>
      </c>
      <c r="Z255" s="7">
        <v>-0.32675439729184502</v>
      </c>
      <c r="AA255" s="3">
        <v>-1058.98</v>
      </c>
      <c r="AB255" s="4">
        <v>-0.109394352913467</v>
      </c>
      <c r="AC255" s="3">
        <v>-2104.13</v>
      </c>
      <c r="AD255" s="4">
        <v>-0.217360044378378</v>
      </c>
      <c r="AE255" s="2">
        <v>0</v>
      </c>
      <c r="AF255" s="7">
        <v>0</v>
      </c>
      <c r="AG255" s="8">
        <v>-2364.04</v>
      </c>
      <c r="AH255" s="9">
        <v>-0.244209169258677</v>
      </c>
      <c r="AI255" s="2">
        <v>-2364.04</v>
      </c>
      <c r="AJ255" s="7">
        <v>-0.244209169258677</v>
      </c>
      <c r="AK255" s="10">
        <v>44713</v>
      </c>
      <c r="AL255" s="26">
        <v>31</v>
      </c>
      <c r="AM255" t="s">
        <v>39</v>
      </c>
      <c r="AN255" s="32">
        <v>-3953.25</v>
      </c>
      <c r="AO255" s="27">
        <v>-3953.25</v>
      </c>
    </row>
    <row r="256" spans="1:41">
      <c r="A256" t="s">
        <v>301</v>
      </c>
      <c r="B256" s="18">
        <v>5561.2158064516098</v>
      </c>
      <c r="C256" s="2">
        <v>172397.69</v>
      </c>
      <c r="D256" s="3">
        <v>-93007.71</v>
      </c>
      <c r="E256" s="3">
        <v>79389.98</v>
      </c>
      <c r="F256" s="4">
        <v>0.46050489423611202</v>
      </c>
      <c r="G256" s="3">
        <v>82741.41</v>
      </c>
      <c r="H256" s="4">
        <v>0.479945003903474</v>
      </c>
      <c r="I256" s="3">
        <v>-2054.87</v>
      </c>
      <c r="J256" s="3">
        <v>-1296.56</v>
      </c>
      <c r="K256" s="3">
        <v>-1041.8800000000001</v>
      </c>
      <c r="L256" s="4">
        <v>-6.0434684478660903E-3</v>
      </c>
      <c r="M256" s="3">
        <v>-269.66000000000003</v>
      </c>
      <c r="N256" s="4">
        <v>-1.5641740907317301E-3</v>
      </c>
      <c r="O256" s="3">
        <v>-38820.199999999997</v>
      </c>
      <c r="P256" s="4">
        <v>-0.22517819119270099</v>
      </c>
      <c r="Q256" s="3">
        <v>-7014.61</v>
      </c>
      <c r="R256" s="4">
        <v>-4.0688538228093402E-2</v>
      </c>
      <c r="S256" s="5">
        <v>32243.63</v>
      </c>
      <c r="T256" s="6">
        <v>0.18703052227672001</v>
      </c>
      <c r="U256" s="3">
        <v>-7550.43</v>
      </c>
      <c r="V256" s="4">
        <v>-4.3796584513400398E-2</v>
      </c>
      <c r="W256" s="3">
        <v>24693.200000000001</v>
      </c>
      <c r="X256" s="4">
        <v>0.143233937763319</v>
      </c>
      <c r="Y256" s="2">
        <v>-9187.6200000000208</v>
      </c>
      <c r="Z256" s="7">
        <v>-5.3293173475816399E-2</v>
      </c>
      <c r="AA256" s="3">
        <v>-4149.91</v>
      </c>
      <c r="AB256" s="4">
        <v>-2.4071726251088402E-2</v>
      </c>
      <c r="AC256" s="3">
        <v>-5037.71000000002</v>
      </c>
      <c r="AD256" s="4">
        <v>-2.9221447224728001E-2</v>
      </c>
      <c r="AE256" s="2">
        <v>0</v>
      </c>
      <c r="AF256" s="7">
        <v>0</v>
      </c>
      <c r="AG256" s="8">
        <v>23056.01</v>
      </c>
      <c r="AH256" s="9">
        <v>0.13373734880090299</v>
      </c>
      <c r="AI256" s="2">
        <v>15505.58</v>
      </c>
      <c r="AJ256" s="7">
        <v>8.9940764287502806E-2</v>
      </c>
      <c r="AK256" s="10">
        <v>41333</v>
      </c>
      <c r="AL256" s="26">
        <v>31</v>
      </c>
      <c r="AM256" t="s">
        <v>31</v>
      </c>
      <c r="AN256" s="32">
        <v>9692.4599999999791</v>
      </c>
      <c r="AO256" s="27">
        <v>2466.0999999999799</v>
      </c>
    </row>
    <row r="257" spans="1:41">
      <c r="A257" t="s">
        <v>302</v>
      </c>
      <c r="B257" s="18">
        <v>5422.9080645161303</v>
      </c>
      <c r="C257" s="2">
        <v>168110.15</v>
      </c>
      <c r="D257" s="3">
        <v>-89322.91</v>
      </c>
      <c r="E257" s="3">
        <v>78787.240000000005</v>
      </c>
      <c r="F257" s="4">
        <v>0.46866438463114801</v>
      </c>
      <c r="G257" s="3">
        <v>83445.27</v>
      </c>
      <c r="H257" s="4">
        <v>0.49637258666416001</v>
      </c>
      <c r="I257" s="3">
        <v>-3176.89</v>
      </c>
      <c r="J257" s="3">
        <v>-1481.14</v>
      </c>
      <c r="K257" s="3">
        <v>2831.69</v>
      </c>
      <c r="L257" s="4">
        <v>1.6844253603961499E-2</v>
      </c>
      <c r="M257" s="3">
        <v>-565.46</v>
      </c>
      <c r="N257" s="4">
        <v>-3.3636279546475898E-3</v>
      </c>
      <c r="O257" s="3">
        <v>-38105</v>
      </c>
      <c r="P257" s="4">
        <v>-0.226666860983706</v>
      </c>
      <c r="Q257" s="3">
        <v>-8840.4699999999993</v>
      </c>
      <c r="R257" s="4">
        <v>-5.2587366081108103E-2</v>
      </c>
      <c r="S257" s="5">
        <v>34108</v>
      </c>
      <c r="T257" s="6">
        <v>0.20289078321564799</v>
      </c>
      <c r="U257" s="3">
        <v>-7462.64</v>
      </c>
      <c r="V257" s="4">
        <v>-4.4391370776838898E-2</v>
      </c>
      <c r="W257" s="3">
        <v>26645.360000000001</v>
      </c>
      <c r="X257" s="4">
        <v>0.158499412438809</v>
      </c>
      <c r="Y257" s="2">
        <v>-11191.27</v>
      </c>
      <c r="Z257" s="7">
        <v>-6.65710547518992E-2</v>
      </c>
      <c r="AA257" s="3">
        <v>-5474.3</v>
      </c>
      <c r="AB257" s="4">
        <v>-3.2563768457764097E-2</v>
      </c>
      <c r="AC257" s="3">
        <v>-5716.9699999999903</v>
      </c>
      <c r="AD257" s="4">
        <v>-3.4007286294135103E-2</v>
      </c>
      <c r="AE257" s="2">
        <v>0</v>
      </c>
      <c r="AF257" s="7">
        <v>0</v>
      </c>
      <c r="AG257" s="8">
        <v>22916.73</v>
      </c>
      <c r="AH257" s="9">
        <v>0.13631972846374801</v>
      </c>
      <c r="AI257" s="2">
        <v>15454.09</v>
      </c>
      <c r="AJ257" s="7">
        <v>9.1928357686909504E-2</v>
      </c>
      <c r="AK257" s="10">
        <v>44281</v>
      </c>
      <c r="AL257" s="26">
        <v>31</v>
      </c>
      <c r="AM257" t="s">
        <v>32</v>
      </c>
      <c r="AN257" s="32">
        <v>13628.08</v>
      </c>
      <c r="AO257" s="27">
        <v>5257.64</v>
      </c>
    </row>
    <row r="258" spans="1:41">
      <c r="A258" t="s">
        <v>303</v>
      </c>
      <c r="B258" s="18">
        <v>168.82806451612899</v>
      </c>
      <c r="C258" s="2">
        <v>5233.67</v>
      </c>
      <c r="D258" s="3">
        <v>-6542.2</v>
      </c>
      <c r="E258" s="3">
        <v>-1308.53</v>
      </c>
      <c r="F258" s="4">
        <v>-0.250021495432459</v>
      </c>
      <c r="G258" s="3">
        <v>2008.96</v>
      </c>
      <c r="H258" s="4">
        <v>0.38385301327749</v>
      </c>
      <c r="I258" s="3">
        <v>-1407.42</v>
      </c>
      <c r="J258" s="3">
        <v>-1910.07</v>
      </c>
      <c r="K258" s="3">
        <v>-122.57</v>
      </c>
      <c r="L258" s="4">
        <v>-2.34195125026989E-2</v>
      </c>
      <c r="M258" s="3">
        <v>0</v>
      </c>
      <c r="N258" s="4">
        <v>0</v>
      </c>
      <c r="O258" s="3">
        <v>0</v>
      </c>
      <c r="P258" s="4">
        <v>0</v>
      </c>
      <c r="Q258" s="3">
        <v>-3057.37</v>
      </c>
      <c r="R258" s="4">
        <v>-0.58417324745350796</v>
      </c>
      <c r="S258" s="5">
        <v>-4488.47</v>
      </c>
      <c r="T258" s="6">
        <v>-0.85761425538866598</v>
      </c>
      <c r="U258" s="3">
        <v>0</v>
      </c>
      <c r="V258" s="4">
        <v>0</v>
      </c>
      <c r="W258" s="3">
        <v>-4488.47</v>
      </c>
      <c r="X258" s="4">
        <v>-0.85761425538866598</v>
      </c>
      <c r="Y258" s="2">
        <v>-2558.23</v>
      </c>
      <c r="Z258" s="7">
        <v>-0.488802312717462</v>
      </c>
      <c r="AA258" s="3">
        <v>-179.88</v>
      </c>
      <c r="AB258" s="4">
        <v>-3.43697634738147E-2</v>
      </c>
      <c r="AC258" s="3">
        <v>-2378.35</v>
      </c>
      <c r="AD258" s="4">
        <v>-0.45443254924364701</v>
      </c>
      <c r="AE258" s="2">
        <v>0</v>
      </c>
      <c r="AF258" s="7">
        <v>0</v>
      </c>
      <c r="AG258" s="8">
        <v>-7046.7</v>
      </c>
      <c r="AH258" s="9">
        <v>-1.34641656810613</v>
      </c>
      <c r="AI258" s="2">
        <v>-7046.7</v>
      </c>
      <c r="AJ258" s="7">
        <v>-1.34641656810613</v>
      </c>
      <c r="AK258" s="10">
        <v>44531</v>
      </c>
      <c r="AL258" s="26">
        <v>31</v>
      </c>
      <c r="AM258" t="s">
        <v>39</v>
      </c>
      <c r="AN258" s="32">
        <v>-6817.12</v>
      </c>
      <c r="AO258" s="27">
        <v>-6817.12</v>
      </c>
    </row>
    <row r="259" spans="1:41">
      <c r="A259" t="s">
        <v>304</v>
      </c>
      <c r="B259" s="18">
        <v>6617.3951612903202</v>
      </c>
      <c r="C259" s="2">
        <v>205139.25</v>
      </c>
      <c r="D259" s="3">
        <v>-110313.48</v>
      </c>
      <c r="E259" s="3">
        <v>94825.77</v>
      </c>
      <c r="F259" s="4">
        <v>0.46225073943674799</v>
      </c>
      <c r="G259" s="3">
        <v>102351.16</v>
      </c>
      <c r="H259" s="4">
        <v>0.49893504046641501</v>
      </c>
      <c r="I259" s="3">
        <v>-5216.84</v>
      </c>
      <c r="J259" s="3">
        <v>-2308.5500000000002</v>
      </c>
      <c r="K259" s="3">
        <v>703.93</v>
      </c>
      <c r="L259" s="4">
        <v>3.4314739865725398E-3</v>
      </c>
      <c r="M259" s="3">
        <v>-193.69</v>
      </c>
      <c r="N259" s="4">
        <v>-9.4418791138214605E-4</v>
      </c>
      <c r="O259" s="3">
        <v>-60568</v>
      </c>
      <c r="P259" s="4">
        <v>-0.29525310246576397</v>
      </c>
      <c r="Q259" s="3">
        <v>-398.07</v>
      </c>
      <c r="R259" s="4">
        <v>-1.9404867669156401E-3</v>
      </c>
      <c r="S259" s="5">
        <v>34369.94</v>
      </c>
      <c r="T259" s="6">
        <v>0.167544436279259</v>
      </c>
      <c r="U259" s="3">
        <v>-12023.62</v>
      </c>
      <c r="V259" s="4">
        <v>-5.8611991610576702E-2</v>
      </c>
      <c r="W259" s="3">
        <v>22346.32</v>
      </c>
      <c r="X259" s="4">
        <v>0.108932444668682</v>
      </c>
      <c r="Y259" s="2">
        <v>-7063.3900000000203</v>
      </c>
      <c r="Z259" s="7">
        <v>-3.4432172292723197E-2</v>
      </c>
      <c r="AA259" s="3">
        <v>-2657.42</v>
      </c>
      <c r="AB259" s="4">
        <v>-1.2954224995947901E-2</v>
      </c>
      <c r="AC259" s="3">
        <v>-4405.9700000000203</v>
      </c>
      <c r="AD259" s="4">
        <v>-2.1477947296775299E-2</v>
      </c>
      <c r="AE259" s="2">
        <v>0</v>
      </c>
      <c r="AF259" s="7">
        <v>0</v>
      </c>
      <c r="AG259" s="8">
        <v>27306.55</v>
      </c>
      <c r="AH259" s="9">
        <v>0.133112263986536</v>
      </c>
      <c r="AI259" s="2">
        <v>15282.93</v>
      </c>
      <c r="AJ259" s="7">
        <v>7.4500272375959103E-2</v>
      </c>
      <c r="AK259" s="10">
        <v>41128</v>
      </c>
      <c r="AL259" s="26">
        <v>31</v>
      </c>
      <c r="AM259" t="s">
        <v>31</v>
      </c>
      <c r="AN259" s="32">
        <v>26194.27</v>
      </c>
      <c r="AO259" s="27">
        <v>13189.87</v>
      </c>
    </row>
    <row r="260" spans="1:41">
      <c r="A260" t="s">
        <v>305</v>
      </c>
      <c r="B260" s="18">
        <v>9576.44258064516</v>
      </c>
      <c r="C260" s="2">
        <v>296869.71999999997</v>
      </c>
      <c r="D260" s="3">
        <v>-132038.35</v>
      </c>
      <c r="E260" s="3">
        <v>164831.37</v>
      </c>
      <c r="F260" s="4">
        <v>0.55523133177745398</v>
      </c>
      <c r="G260" s="3">
        <v>169796.48000000001</v>
      </c>
      <c r="H260" s="4">
        <v>0.57195621028645205</v>
      </c>
      <c r="I260" s="3">
        <v>-3725.19</v>
      </c>
      <c r="J260" s="3">
        <v>-1239.92</v>
      </c>
      <c r="K260" s="3">
        <v>60.53</v>
      </c>
      <c r="L260" s="4">
        <v>2.0389415262694999E-4</v>
      </c>
      <c r="M260" s="3">
        <v>-954.3</v>
      </c>
      <c r="N260" s="4">
        <v>-3.2145413819907299E-3</v>
      </c>
      <c r="O260" s="3">
        <v>-133279</v>
      </c>
      <c r="P260" s="4">
        <v>-0.44894777412799097</v>
      </c>
      <c r="Q260" s="3">
        <v>-2113.02</v>
      </c>
      <c r="R260" s="4">
        <v>-7.1176676422236703E-3</v>
      </c>
      <c r="S260" s="5">
        <v>28545.58</v>
      </c>
      <c r="T260" s="6">
        <v>9.6155242777875696E-2</v>
      </c>
      <c r="U260" s="3">
        <v>-24327.54</v>
      </c>
      <c r="V260" s="4">
        <v>-8.19468553411241E-2</v>
      </c>
      <c r="W260" s="3">
        <v>4218.03999999998</v>
      </c>
      <c r="X260" s="4">
        <v>1.42083874367516E-2</v>
      </c>
      <c r="Y260" s="2">
        <v>-8420.4499999999498</v>
      </c>
      <c r="Z260" s="7">
        <v>-2.8364125516068001E-2</v>
      </c>
      <c r="AA260" s="3">
        <v>-5389.52</v>
      </c>
      <c r="AB260" s="4">
        <v>-1.8154495514059201E-2</v>
      </c>
      <c r="AC260" s="3">
        <v>-3030.9299999999498</v>
      </c>
      <c r="AD260" s="4">
        <v>-1.02096300020088E-2</v>
      </c>
      <c r="AE260" s="2">
        <v>0</v>
      </c>
      <c r="AF260" s="7">
        <v>0</v>
      </c>
      <c r="AG260" s="8">
        <v>20125.13</v>
      </c>
      <c r="AH260" s="9">
        <v>6.7791117261807698E-2</v>
      </c>
      <c r="AI260" s="2">
        <v>-4202.4099999999698</v>
      </c>
      <c r="AJ260" s="7">
        <v>-1.4155738079316299E-2</v>
      </c>
      <c r="AK260" s="10">
        <v>41404</v>
      </c>
      <c r="AL260" s="26">
        <v>31</v>
      </c>
      <c r="AM260" t="s">
        <v>31</v>
      </c>
      <c r="AN260" s="32">
        <v>49210.91</v>
      </c>
      <c r="AO260" s="27">
        <v>24853.68</v>
      </c>
    </row>
    <row r="261" spans="1:41">
      <c r="A261" t="s">
        <v>306</v>
      </c>
      <c r="B261" s="18">
        <v>290.83516129032301</v>
      </c>
      <c r="C261" s="2">
        <v>9015.89</v>
      </c>
      <c r="D261" s="3">
        <v>-6978.33</v>
      </c>
      <c r="E261" s="3">
        <v>2037.56</v>
      </c>
      <c r="F261" s="4">
        <v>0.225996546098056</v>
      </c>
      <c r="G261" s="3">
        <v>4155.0200000000004</v>
      </c>
      <c r="H261" s="4">
        <v>0.46085522338892798</v>
      </c>
      <c r="I261" s="3">
        <v>-1459.4</v>
      </c>
      <c r="J261" s="3">
        <v>-658.06</v>
      </c>
      <c r="K261" s="3">
        <v>195.48</v>
      </c>
      <c r="L261" s="4">
        <v>2.1681719719295601E-2</v>
      </c>
      <c r="M261" s="3">
        <v>-61.5</v>
      </c>
      <c r="N261" s="4">
        <v>-6.8212899669361504E-3</v>
      </c>
      <c r="O261" s="3">
        <v>0</v>
      </c>
      <c r="P261" s="4">
        <v>0</v>
      </c>
      <c r="Q261" s="3">
        <v>-2201.9299999999998</v>
      </c>
      <c r="R261" s="4">
        <v>-0.24422769133163799</v>
      </c>
      <c r="S261" s="5">
        <v>-30.390000000000299</v>
      </c>
      <c r="T261" s="6">
        <v>-3.3707154812226301E-3</v>
      </c>
      <c r="U261" s="3">
        <v>0</v>
      </c>
      <c r="V261" s="4">
        <v>0</v>
      </c>
      <c r="W261" s="3">
        <v>-30.390000000000299</v>
      </c>
      <c r="X261" s="4">
        <v>-3.3707154812226301E-3</v>
      </c>
      <c r="Y261" s="2">
        <v>-2704.13</v>
      </c>
      <c r="Z261" s="7">
        <v>-0.29992934696408202</v>
      </c>
      <c r="AA261" s="3">
        <v>-691.67</v>
      </c>
      <c r="AB261" s="4">
        <v>-7.6716774494808598E-2</v>
      </c>
      <c r="AC261" s="3">
        <v>-2012.46</v>
      </c>
      <c r="AD261" s="4">
        <v>-0.22321257246927401</v>
      </c>
      <c r="AE261" s="2">
        <v>0</v>
      </c>
      <c r="AF261" s="7">
        <v>0</v>
      </c>
      <c r="AG261" s="8">
        <v>-2734.52</v>
      </c>
      <c r="AH261" s="9">
        <v>-0.303300062445305</v>
      </c>
      <c r="AI261" s="2">
        <v>-2734.52</v>
      </c>
      <c r="AJ261" s="7">
        <v>-0.303300062445305</v>
      </c>
      <c r="AK261" s="10">
        <v>44378</v>
      </c>
      <c r="AL261" s="26">
        <v>31</v>
      </c>
      <c r="AM261" t="s">
        <v>39</v>
      </c>
      <c r="AN261" s="32">
        <v>-5541.84</v>
      </c>
      <c r="AO261" s="27">
        <v>-5541.84</v>
      </c>
    </row>
    <row r="262" spans="1:41">
      <c r="A262" t="s">
        <v>307</v>
      </c>
      <c r="B262" s="18">
        <v>346.231290322581</v>
      </c>
      <c r="C262" s="2">
        <v>10733.17</v>
      </c>
      <c r="D262" s="3">
        <v>-7964.58</v>
      </c>
      <c r="E262" s="3">
        <v>2768.59</v>
      </c>
      <c r="F262" s="4">
        <v>0.25794709298371299</v>
      </c>
      <c r="G262" s="3">
        <v>4493.54</v>
      </c>
      <c r="H262" s="4">
        <v>0.41865916593140701</v>
      </c>
      <c r="I262" s="3">
        <v>-913.54</v>
      </c>
      <c r="J262" s="3">
        <v>-811.41</v>
      </c>
      <c r="K262" s="3">
        <v>-347.81</v>
      </c>
      <c r="L262" s="4">
        <v>-3.2405151506963902E-2</v>
      </c>
      <c r="M262" s="3">
        <v>-47.6</v>
      </c>
      <c r="N262" s="4">
        <v>-4.4348500955449302E-3</v>
      </c>
      <c r="O262" s="3">
        <v>0</v>
      </c>
      <c r="P262" s="4">
        <v>0</v>
      </c>
      <c r="Q262" s="3">
        <v>-2283.25</v>
      </c>
      <c r="R262" s="4">
        <v>-0.212728392450693</v>
      </c>
      <c r="S262" s="5">
        <v>89.930000000001201</v>
      </c>
      <c r="T262" s="6">
        <v>8.3786989305117895E-3</v>
      </c>
      <c r="U262" s="3">
        <v>0</v>
      </c>
      <c r="V262" s="4">
        <v>0</v>
      </c>
      <c r="W262" s="3">
        <v>89.930000000001201</v>
      </c>
      <c r="X262" s="4">
        <v>8.3786989305117895E-3</v>
      </c>
      <c r="Y262" s="2">
        <v>-2484.0700000000002</v>
      </c>
      <c r="Z262" s="7">
        <v>-0.23143861505967001</v>
      </c>
      <c r="AA262" s="3">
        <v>-985.23</v>
      </c>
      <c r="AB262" s="4">
        <v>-9.1793011757011198E-2</v>
      </c>
      <c r="AC262" s="3">
        <v>-1498.84</v>
      </c>
      <c r="AD262" s="4">
        <v>-0.13964560330265899</v>
      </c>
      <c r="AE262" s="2">
        <v>0</v>
      </c>
      <c r="AF262" s="7">
        <v>0</v>
      </c>
      <c r="AG262" s="8">
        <v>-2394.14</v>
      </c>
      <c r="AH262" s="9">
        <v>-0.22305991612915799</v>
      </c>
      <c r="AI262" s="2">
        <v>-2394.14</v>
      </c>
      <c r="AJ262" s="7">
        <v>-0.22305991612915799</v>
      </c>
      <c r="AK262" s="10">
        <v>44757</v>
      </c>
      <c r="AL262" s="26">
        <v>31</v>
      </c>
      <c r="AM262" t="s">
        <v>39</v>
      </c>
      <c r="AN262" s="32">
        <v>-3102.18</v>
      </c>
      <c r="AO262" s="27">
        <v>-3102.18</v>
      </c>
    </row>
    <row r="263" spans="1:41">
      <c r="A263" t="s">
        <v>308</v>
      </c>
      <c r="B263" s="18">
        <v>297.66333333333301</v>
      </c>
      <c r="C263" s="2">
        <v>8929.9</v>
      </c>
      <c r="D263" s="3">
        <v>-8544.86</v>
      </c>
      <c r="E263" s="3">
        <v>385.04000000000099</v>
      </c>
      <c r="F263" s="4">
        <v>4.3118064032072002E-2</v>
      </c>
      <c r="G263" s="3">
        <v>2517.88</v>
      </c>
      <c r="H263" s="4">
        <v>0.28196060426208602</v>
      </c>
      <c r="I263" s="3">
        <v>-1224.99</v>
      </c>
      <c r="J263" s="3">
        <v>-907.85</v>
      </c>
      <c r="K263" s="3">
        <v>0</v>
      </c>
      <c r="L263" s="4">
        <v>0</v>
      </c>
      <c r="M263" s="3">
        <v>-12.6</v>
      </c>
      <c r="N263" s="4">
        <v>-1.41099004468135E-3</v>
      </c>
      <c r="O263" s="3">
        <v>0</v>
      </c>
      <c r="P263" s="4">
        <v>0</v>
      </c>
      <c r="Q263" s="3">
        <v>0</v>
      </c>
      <c r="R263" s="4">
        <v>0</v>
      </c>
      <c r="S263" s="5">
        <v>372.44</v>
      </c>
      <c r="T263" s="6">
        <v>4.1707073987390701E-2</v>
      </c>
      <c r="U263" s="3">
        <v>0</v>
      </c>
      <c r="V263" s="4">
        <v>0</v>
      </c>
      <c r="W263" s="3">
        <v>372.44</v>
      </c>
      <c r="X263" s="4">
        <v>4.1707073987390701E-2</v>
      </c>
      <c r="Y263" s="2">
        <v>-2711.73</v>
      </c>
      <c r="Z263" s="7">
        <v>-0.30366857411617199</v>
      </c>
      <c r="AA263" s="3">
        <v>-1154.23</v>
      </c>
      <c r="AB263" s="4">
        <v>-0.129254526926393</v>
      </c>
      <c r="AC263" s="3">
        <v>-1557.5</v>
      </c>
      <c r="AD263" s="4">
        <v>-0.17441404718977799</v>
      </c>
      <c r="AE263" s="2">
        <v>0</v>
      </c>
      <c r="AF263" s="7">
        <v>0</v>
      </c>
      <c r="AG263" s="8">
        <v>-2339.29</v>
      </c>
      <c r="AH263" s="9">
        <v>-0.261961500128781</v>
      </c>
      <c r="AI263" s="2">
        <v>-2339.29</v>
      </c>
      <c r="AJ263" s="7">
        <v>-0.261961500128781</v>
      </c>
      <c r="AK263" s="10">
        <v>44518</v>
      </c>
      <c r="AL263" s="26">
        <v>30</v>
      </c>
      <c r="AM263" t="s">
        <v>39</v>
      </c>
      <c r="AN263" s="32">
        <v>-2400.06</v>
      </c>
      <c r="AO263" s="27">
        <v>-2400.06</v>
      </c>
    </row>
    <row r="264" spans="1:41">
      <c r="A264" t="s">
        <v>309</v>
      </c>
      <c r="B264" s="18">
        <v>512.12032258064505</v>
      </c>
      <c r="C264" s="2">
        <v>15875.73</v>
      </c>
      <c r="D264" s="3">
        <v>-12075.62</v>
      </c>
      <c r="E264" s="3">
        <v>3800.11</v>
      </c>
      <c r="F264" s="4">
        <v>0.23936600080752199</v>
      </c>
      <c r="G264" s="3">
        <v>7284.28</v>
      </c>
      <c r="H264" s="4">
        <v>0.45883118445576998</v>
      </c>
      <c r="I264" s="3">
        <v>-2506.89</v>
      </c>
      <c r="J264" s="3">
        <v>-977.28</v>
      </c>
      <c r="K264" s="3">
        <v>-540.39</v>
      </c>
      <c r="L264" s="4">
        <v>-3.4038749714186398E-2</v>
      </c>
      <c r="M264" s="3">
        <v>-279.20999999999998</v>
      </c>
      <c r="N264" s="4">
        <v>-1.7587222760780102E-2</v>
      </c>
      <c r="O264" s="3">
        <v>0</v>
      </c>
      <c r="P264" s="4">
        <v>0</v>
      </c>
      <c r="Q264" s="3">
        <v>-1758.13</v>
      </c>
      <c r="R264" s="4">
        <v>-0.11074325401099699</v>
      </c>
      <c r="S264" s="5">
        <v>1222.3800000000001</v>
      </c>
      <c r="T264" s="6">
        <v>7.69967743215587E-2</v>
      </c>
      <c r="U264" s="3">
        <v>0</v>
      </c>
      <c r="V264" s="4">
        <v>0</v>
      </c>
      <c r="W264" s="3">
        <v>1222.3800000000001</v>
      </c>
      <c r="X264" s="4">
        <v>7.69967743215587E-2</v>
      </c>
      <c r="Y264" s="2">
        <v>-1719.3</v>
      </c>
      <c r="Z264" s="7">
        <v>-0.108297382230612</v>
      </c>
      <c r="AA264" s="3">
        <v>-515.03</v>
      </c>
      <c r="AB264" s="4">
        <v>-3.2441342854785303E-2</v>
      </c>
      <c r="AC264" s="3">
        <v>-1204.27</v>
      </c>
      <c r="AD264" s="4">
        <v>-7.5856039375827203E-2</v>
      </c>
      <c r="AE264" s="2">
        <v>0</v>
      </c>
      <c r="AF264" s="7">
        <v>0</v>
      </c>
      <c r="AG264" s="8">
        <v>-496.92000000000098</v>
      </c>
      <c r="AH264" s="9">
        <v>-3.1300607909053701E-2</v>
      </c>
      <c r="AI264" s="2">
        <v>-496.92000000000098</v>
      </c>
      <c r="AJ264" s="7">
        <v>-3.1300607909053701E-2</v>
      </c>
      <c r="AK264" s="10">
        <v>44489</v>
      </c>
      <c r="AL264" s="26">
        <v>31</v>
      </c>
      <c r="AM264" t="s">
        <v>39</v>
      </c>
      <c r="AN264" s="32">
        <v>633.07000000000301</v>
      </c>
      <c r="AO264" s="27">
        <v>633.07000000000301</v>
      </c>
    </row>
    <row r="265" spans="1:41">
      <c r="A265" t="s">
        <v>310</v>
      </c>
      <c r="B265" s="18">
        <v>1590.1419354838699</v>
      </c>
      <c r="C265" s="2">
        <v>49294.400000000001</v>
      </c>
      <c r="D265" s="3">
        <v>-40340.980000000003</v>
      </c>
      <c r="E265" s="3">
        <v>8953.4200000000092</v>
      </c>
      <c r="F265" s="4">
        <v>0.18163158492648299</v>
      </c>
      <c r="G265" s="3">
        <v>19469.14</v>
      </c>
      <c r="H265" s="4">
        <v>0.39495642507059597</v>
      </c>
      <c r="I265" s="3">
        <v>-942.07</v>
      </c>
      <c r="J265" s="3">
        <v>-9573.65</v>
      </c>
      <c r="K265" s="3">
        <v>461.89</v>
      </c>
      <c r="L265" s="4">
        <v>9.3700298614041392E-3</v>
      </c>
      <c r="M265" s="3">
        <v>-9.18</v>
      </c>
      <c r="N265" s="4">
        <v>-1.8622805024505801E-4</v>
      </c>
      <c r="O265" s="3">
        <v>0</v>
      </c>
      <c r="P265" s="4">
        <v>0</v>
      </c>
      <c r="Q265" s="3">
        <v>-3034.5</v>
      </c>
      <c r="R265" s="4">
        <v>-6.15587166087831E-2</v>
      </c>
      <c r="S265" s="5">
        <v>6371.6300000000101</v>
      </c>
      <c r="T265" s="6">
        <v>0.129256670128859</v>
      </c>
      <c r="U265" s="3">
        <v>0</v>
      </c>
      <c r="V265" s="4">
        <v>0</v>
      </c>
      <c r="W265" s="3">
        <v>6371.6300000000101</v>
      </c>
      <c r="X265" s="4">
        <v>0.129256670128859</v>
      </c>
      <c r="Y265" s="2">
        <v>-3055.68</v>
      </c>
      <c r="Z265" s="7">
        <v>-6.1988380018825603E-2</v>
      </c>
      <c r="AA265" s="3">
        <v>-1137.19</v>
      </c>
      <c r="AB265" s="4">
        <v>-2.30693547340063E-2</v>
      </c>
      <c r="AC265" s="3">
        <v>-1918.49</v>
      </c>
      <c r="AD265" s="4">
        <v>-3.8919025284819303E-2</v>
      </c>
      <c r="AE265" s="2">
        <v>0</v>
      </c>
      <c r="AF265" s="7">
        <v>0</v>
      </c>
      <c r="AG265" s="8">
        <v>3315.9500000000098</v>
      </c>
      <c r="AH265" s="9">
        <v>6.7268290110032894E-2</v>
      </c>
      <c r="AI265" s="2">
        <v>3315.9500000000098</v>
      </c>
      <c r="AJ265" s="7">
        <v>6.7268290110032894E-2</v>
      </c>
      <c r="AK265" s="10">
        <v>44645</v>
      </c>
      <c r="AL265" s="26">
        <v>31</v>
      </c>
      <c r="AM265" t="s">
        <v>39</v>
      </c>
      <c r="AN265" s="32">
        <v>4416.3</v>
      </c>
      <c r="AO265" s="27">
        <v>4416.3</v>
      </c>
    </row>
    <row r="266" spans="1:41">
      <c r="A266" t="s">
        <v>311</v>
      </c>
      <c r="B266" s="18">
        <v>858.75838709677396</v>
      </c>
      <c r="C266" s="2">
        <v>26621.51</v>
      </c>
      <c r="D266" s="3">
        <v>-16950.75</v>
      </c>
      <c r="E266" s="3">
        <v>9670.76</v>
      </c>
      <c r="F266" s="4">
        <v>0.36326865005027897</v>
      </c>
      <c r="G266" s="3">
        <v>11100.26</v>
      </c>
      <c r="H266" s="4">
        <v>0.41696582951154898</v>
      </c>
      <c r="I266" s="3">
        <v>-698.12</v>
      </c>
      <c r="J266" s="3">
        <v>-731.38</v>
      </c>
      <c r="K266" s="3">
        <v>-28.19</v>
      </c>
      <c r="L266" s="4">
        <v>-1.0589181455146601E-3</v>
      </c>
      <c r="M266" s="3">
        <v>-113.58</v>
      </c>
      <c r="N266" s="4">
        <v>-4.26647474166567E-3</v>
      </c>
      <c r="O266" s="3">
        <v>0</v>
      </c>
      <c r="P266" s="4">
        <v>0</v>
      </c>
      <c r="Q266" s="3">
        <v>-1758.13</v>
      </c>
      <c r="R266" s="4">
        <v>-6.6041708377924502E-2</v>
      </c>
      <c r="S266" s="5">
        <v>7770.86</v>
      </c>
      <c r="T266" s="6">
        <v>0.29190154878517399</v>
      </c>
      <c r="U266" s="3">
        <v>0</v>
      </c>
      <c r="V266" s="4">
        <v>0</v>
      </c>
      <c r="W266" s="3">
        <v>7770.86</v>
      </c>
      <c r="X266" s="4">
        <v>0.29190154878517399</v>
      </c>
      <c r="Y266" s="2">
        <v>-4604.5</v>
      </c>
      <c r="Z266" s="7">
        <v>-0.172961638915298</v>
      </c>
      <c r="AA266" s="3">
        <v>-3357.09</v>
      </c>
      <c r="AB266" s="4">
        <v>-0.12610441706725101</v>
      </c>
      <c r="AC266" s="3">
        <v>-1247.4100000000001</v>
      </c>
      <c r="AD266" s="4">
        <v>-4.6857221848046901E-2</v>
      </c>
      <c r="AE266" s="2">
        <v>0</v>
      </c>
      <c r="AF266" s="7">
        <v>0</v>
      </c>
      <c r="AG266" s="8">
        <v>3166.36</v>
      </c>
      <c r="AH266" s="9">
        <v>0.118939909869876</v>
      </c>
      <c r="AI266" s="2">
        <v>3166.36</v>
      </c>
      <c r="AJ266" s="7">
        <v>0.118939909869876</v>
      </c>
      <c r="AK266" s="10">
        <v>44491</v>
      </c>
      <c r="AL266" s="26">
        <v>31</v>
      </c>
      <c r="AM266" t="s">
        <v>39</v>
      </c>
      <c r="AN266" s="32">
        <v>1757.88</v>
      </c>
      <c r="AO266" s="27">
        <v>1757.88</v>
      </c>
    </row>
    <row r="267" spans="1:41">
      <c r="A267" t="s">
        <v>312</v>
      </c>
      <c r="B267" s="18">
        <v>2686.85387096774</v>
      </c>
      <c r="C267" s="2">
        <v>83292.47</v>
      </c>
      <c r="D267" s="3">
        <v>-45372.6</v>
      </c>
      <c r="E267" s="3">
        <v>37919.870000000003</v>
      </c>
      <c r="F267" s="4">
        <v>0.45526168211844398</v>
      </c>
      <c r="G267" s="3">
        <v>40194.959999999999</v>
      </c>
      <c r="H267" s="4">
        <v>0.48257615604387799</v>
      </c>
      <c r="I267" s="3">
        <v>-1799.13</v>
      </c>
      <c r="J267" s="3">
        <v>-475.96</v>
      </c>
      <c r="K267" s="3">
        <v>13.82</v>
      </c>
      <c r="L267" s="4">
        <v>1.6592136119867701E-4</v>
      </c>
      <c r="M267" s="3">
        <v>-175.64</v>
      </c>
      <c r="N267" s="4">
        <v>-2.1087140290112702E-3</v>
      </c>
      <c r="O267" s="3">
        <v>-29478</v>
      </c>
      <c r="P267" s="4">
        <v>-0.353909543083546</v>
      </c>
      <c r="Q267" s="3">
        <v>-8225.44</v>
      </c>
      <c r="R267" s="4">
        <v>-9.8753704866718403E-2</v>
      </c>
      <c r="S267" s="5">
        <v>54.610000000009698</v>
      </c>
      <c r="T267" s="6">
        <v>6.5564150036623596E-4</v>
      </c>
      <c r="U267" s="3">
        <v>-4719.0200000000004</v>
      </c>
      <c r="V267" s="4">
        <v>-5.6656021846872802E-2</v>
      </c>
      <c r="W267" s="3">
        <v>-4664.4099999999899</v>
      </c>
      <c r="X267" s="4">
        <v>-5.6000380346506597E-2</v>
      </c>
      <c r="Y267" s="2">
        <v>-4911.16</v>
      </c>
      <c r="Z267" s="7">
        <v>-5.8962833014797197E-2</v>
      </c>
      <c r="AA267" s="3">
        <v>-2430.91</v>
      </c>
      <c r="AB267" s="4">
        <v>-2.91852312700056E-2</v>
      </c>
      <c r="AC267" s="3">
        <v>-2480.25</v>
      </c>
      <c r="AD267" s="4">
        <v>-2.9777601744791601E-2</v>
      </c>
      <c r="AE267" s="2">
        <v>0</v>
      </c>
      <c r="AF267" s="7">
        <v>0</v>
      </c>
      <c r="AG267" s="8">
        <v>-4856.5499999999902</v>
      </c>
      <c r="AH267" s="9">
        <v>-5.8307191514430902E-2</v>
      </c>
      <c r="AI267" s="2">
        <v>-9575.5699999999906</v>
      </c>
      <c r="AJ267" s="7">
        <v>-0.114963213361304</v>
      </c>
      <c r="AK267" s="10">
        <v>44294</v>
      </c>
      <c r="AL267" s="26">
        <v>31</v>
      </c>
      <c r="AM267" t="s">
        <v>32</v>
      </c>
      <c r="AN267" s="32">
        <v>-5076.97</v>
      </c>
      <c r="AO267" s="27">
        <v>-10373.629999999999</v>
      </c>
    </row>
    <row r="268" spans="1:41">
      <c r="A268" t="s">
        <v>313</v>
      </c>
      <c r="B268" s="18">
        <v>531.59451612903194</v>
      </c>
      <c r="C268" s="2">
        <v>16479.43</v>
      </c>
      <c r="D268" s="3">
        <v>-14789.49</v>
      </c>
      <c r="E268" s="3">
        <v>1689.94</v>
      </c>
      <c r="F268" s="4">
        <v>0.102548449794683</v>
      </c>
      <c r="G268" s="3">
        <v>6433.22</v>
      </c>
      <c r="H268" s="4">
        <v>0.39037879344127802</v>
      </c>
      <c r="I268" s="3">
        <v>-2191.5500000000002</v>
      </c>
      <c r="J268" s="3">
        <v>-2551.73</v>
      </c>
      <c r="K268" s="3">
        <v>-803.23</v>
      </c>
      <c r="L268" s="4">
        <v>-4.8741370302249502E-2</v>
      </c>
      <c r="M268" s="3">
        <v>-111.7</v>
      </c>
      <c r="N268" s="4">
        <v>-6.7781470596980599E-3</v>
      </c>
      <c r="O268" s="3">
        <v>0</v>
      </c>
      <c r="P268" s="4">
        <v>0</v>
      </c>
      <c r="Q268" s="3">
        <v>-1355.15</v>
      </c>
      <c r="R268" s="4">
        <v>-8.2232819945835506E-2</v>
      </c>
      <c r="S268" s="5">
        <v>-580.14000000000101</v>
      </c>
      <c r="T268" s="6">
        <v>-3.5203887513099698E-2</v>
      </c>
      <c r="U268" s="3">
        <v>0</v>
      </c>
      <c r="V268" s="4">
        <v>0</v>
      </c>
      <c r="W268" s="3">
        <v>-580.14000000000101</v>
      </c>
      <c r="X268" s="4">
        <v>-3.5203887513099698E-2</v>
      </c>
      <c r="Y268" s="2">
        <v>-618.65</v>
      </c>
      <c r="Z268" s="7">
        <v>-3.7540740183367997E-2</v>
      </c>
      <c r="AA268" s="3">
        <v>-257.93</v>
      </c>
      <c r="AB268" s="4">
        <v>-1.5651633581986801E-2</v>
      </c>
      <c r="AC268" s="3">
        <v>-360.72</v>
      </c>
      <c r="AD268" s="4">
        <v>-2.18891066013812E-2</v>
      </c>
      <c r="AE268" s="2">
        <v>0</v>
      </c>
      <c r="AF268" s="7">
        <v>0</v>
      </c>
      <c r="AG268" s="8">
        <v>-1198.79</v>
      </c>
      <c r="AH268" s="9">
        <v>-7.2744627696467695E-2</v>
      </c>
      <c r="AI268" s="2">
        <v>-1198.79</v>
      </c>
      <c r="AJ268" s="7">
        <v>-7.2744627696467695E-2</v>
      </c>
      <c r="AK268" s="10">
        <v>44207</v>
      </c>
      <c r="AL268" s="26">
        <v>31</v>
      </c>
      <c r="AM268" t="s">
        <v>39</v>
      </c>
      <c r="AN268" s="32">
        <v>4782.74</v>
      </c>
      <c r="AO268" s="27">
        <v>4782.74</v>
      </c>
    </row>
    <row r="269" spans="1:41">
      <c r="A269" t="s">
        <v>314</v>
      </c>
      <c r="B269" s="18">
        <v>190.23193548387101</v>
      </c>
      <c r="C269" s="2">
        <v>5897.19</v>
      </c>
      <c r="D269" s="3">
        <v>-3826.21</v>
      </c>
      <c r="E269" s="3">
        <v>2070.98</v>
      </c>
      <c r="F269" s="4">
        <v>0.35118081662622402</v>
      </c>
      <c r="G269" s="3">
        <v>2341.8000000000002</v>
      </c>
      <c r="H269" s="4">
        <v>0.39710438361321199</v>
      </c>
      <c r="I269" s="3">
        <v>-291.98</v>
      </c>
      <c r="J269" s="3">
        <v>21.16</v>
      </c>
      <c r="K269" s="3">
        <v>49.5</v>
      </c>
      <c r="L269" s="4">
        <v>8.3938282470125605E-3</v>
      </c>
      <c r="M269" s="3">
        <v>0</v>
      </c>
      <c r="N269" s="4">
        <v>0</v>
      </c>
      <c r="O269" s="3">
        <v>0</v>
      </c>
      <c r="P269" s="4">
        <v>0</v>
      </c>
      <c r="Q269" s="3">
        <v>-1910.59</v>
      </c>
      <c r="R269" s="4">
        <v>-0.32398311738302499</v>
      </c>
      <c r="S269" s="5">
        <v>209.89</v>
      </c>
      <c r="T269" s="6">
        <v>3.5591527490211397E-2</v>
      </c>
      <c r="U269" s="3">
        <v>0</v>
      </c>
      <c r="V269" s="4">
        <v>0</v>
      </c>
      <c r="W269" s="3">
        <v>209.89</v>
      </c>
      <c r="X269" s="4">
        <v>3.5591527490211397E-2</v>
      </c>
      <c r="Y269" s="2">
        <v>-1368.14</v>
      </c>
      <c r="Z269" s="7">
        <v>-0.23199862985591499</v>
      </c>
      <c r="AA269" s="3">
        <v>-136.41999999999999</v>
      </c>
      <c r="AB269" s="4">
        <v>-2.3133051504191E-2</v>
      </c>
      <c r="AC269" s="3">
        <v>-1231.72</v>
      </c>
      <c r="AD269" s="4">
        <v>-0.20886557835172401</v>
      </c>
      <c r="AE269" s="2">
        <v>183.21</v>
      </c>
      <c r="AF269" s="7">
        <v>3.1067338851215601E-2</v>
      </c>
      <c r="AG269" s="8">
        <v>-975.04000000000099</v>
      </c>
      <c r="AH269" s="9">
        <v>-0.16533976351448801</v>
      </c>
      <c r="AI269" s="2">
        <v>-975.04000000000099</v>
      </c>
      <c r="AJ269" s="7">
        <v>-0.16533976351448801</v>
      </c>
      <c r="AK269" s="10">
        <v>44768</v>
      </c>
      <c r="AL269" s="26">
        <v>31</v>
      </c>
      <c r="AM269" t="s">
        <v>39</v>
      </c>
      <c r="AN269" s="32">
        <v>-3007.89</v>
      </c>
      <c r="AO269" s="27">
        <v>-3007.89</v>
      </c>
    </row>
    <row r="270" spans="1:41">
      <c r="A270" t="s">
        <v>315</v>
      </c>
      <c r="B270" s="18">
        <v>2752.9090322580601</v>
      </c>
      <c r="C270" s="2">
        <v>85340.18</v>
      </c>
      <c r="D270" s="3">
        <v>-43231.65</v>
      </c>
      <c r="E270" s="3">
        <v>42108.53</v>
      </c>
      <c r="F270" s="4">
        <v>0.49341974671250999</v>
      </c>
      <c r="G270" s="3">
        <v>44122.51</v>
      </c>
      <c r="H270" s="4">
        <v>0.51701918135162095</v>
      </c>
      <c r="I270" s="3">
        <v>-1175.83</v>
      </c>
      <c r="J270" s="3">
        <v>-838.15</v>
      </c>
      <c r="K270" s="3">
        <v>-97.32</v>
      </c>
      <c r="L270" s="4">
        <v>-1.14037725254388E-3</v>
      </c>
      <c r="M270" s="3">
        <v>0</v>
      </c>
      <c r="N270" s="4">
        <v>0</v>
      </c>
      <c r="O270" s="3">
        <v>-20176</v>
      </c>
      <c r="P270" s="4">
        <v>-0.23641853110691799</v>
      </c>
      <c r="Q270" s="3">
        <v>-381.13</v>
      </c>
      <c r="R270" s="4">
        <v>-4.4660088600703696E-3</v>
      </c>
      <c r="S270" s="5">
        <v>21454.080000000002</v>
      </c>
      <c r="T270" s="6">
        <v>0.25139482949297698</v>
      </c>
      <c r="U270" s="3">
        <v>0</v>
      </c>
      <c r="V270" s="4">
        <v>0</v>
      </c>
      <c r="W270" s="3">
        <v>21454.080000000002</v>
      </c>
      <c r="X270" s="4">
        <v>0.25139482949297698</v>
      </c>
      <c r="Y270" s="2">
        <v>-6172.68</v>
      </c>
      <c r="Z270" s="7">
        <v>-7.23302903743583E-2</v>
      </c>
      <c r="AA270" s="3">
        <v>-2400.9</v>
      </c>
      <c r="AB270" s="4">
        <v>-2.81332896180908E-2</v>
      </c>
      <c r="AC270" s="3">
        <v>-3771.7800000000102</v>
      </c>
      <c r="AD270" s="4">
        <v>-4.41970007562675E-2</v>
      </c>
      <c r="AE270" s="2">
        <v>0</v>
      </c>
      <c r="AF270" s="7">
        <v>0</v>
      </c>
      <c r="AG270" s="8">
        <v>15281.4</v>
      </c>
      <c r="AH270" s="9">
        <v>0.179064539118619</v>
      </c>
      <c r="AI270" s="2">
        <v>15281.4</v>
      </c>
      <c r="AJ270" s="7">
        <v>0.179064539118619</v>
      </c>
      <c r="AK270" s="10">
        <v>42522</v>
      </c>
      <c r="AL270" s="26">
        <v>31</v>
      </c>
      <c r="AM270" t="s">
        <v>36</v>
      </c>
      <c r="AN270" s="32">
        <v>14064.71</v>
      </c>
      <c r="AO270" s="27">
        <v>14064.71</v>
      </c>
    </row>
    <row r="271" spans="1:41">
      <c r="A271" t="s">
        <v>316</v>
      </c>
      <c r="B271" s="18">
        <v>560.80838709677403</v>
      </c>
      <c r="C271" s="2">
        <v>17385.060000000001</v>
      </c>
      <c r="D271" s="3">
        <v>-12759.07</v>
      </c>
      <c r="E271" s="3">
        <v>4625.99</v>
      </c>
      <c r="F271" s="4">
        <v>0.26608996460179002</v>
      </c>
      <c r="G271" s="3">
        <v>7492.62</v>
      </c>
      <c r="H271" s="4">
        <v>0.43098039351028999</v>
      </c>
      <c r="I271" s="3">
        <v>-521.91</v>
      </c>
      <c r="J271" s="3">
        <v>-2344.7199999999998</v>
      </c>
      <c r="K271" s="3">
        <v>-656.1</v>
      </c>
      <c r="L271" s="4">
        <v>-3.7739300295771203E-2</v>
      </c>
      <c r="M271" s="3">
        <v>0</v>
      </c>
      <c r="N271" s="4">
        <v>0</v>
      </c>
      <c r="O271" s="3">
        <v>0</v>
      </c>
      <c r="P271" s="4">
        <v>0</v>
      </c>
      <c r="Q271" s="3">
        <v>0</v>
      </c>
      <c r="R271" s="4">
        <v>0</v>
      </c>
      <c r="S271" s="5">
        <v>3969.89</v>
      </c>
      <c r="T271" s="6">
        <v>0.228350664306019</v>
      </c>
      <c r="U271" s="3">
        <v>0</v>
      </c>
      <c r="V271" s="4">
        <v>0</v>
      </c>
      <c r="W271" s="3">
        <v>3969.89</v>
      </c>
      <c r="X271" s="4">
        <v>0.228350664306019</v>
      </c>
      <c r="Y271" s="2">
        <v>-5143.54</v>
      </c>
      <c r="Z271" s="7">
        <v>-0.29585977845345401</v>
      </c>
      <c r="AA271" s="3">
        <v>-3605.02</v>
      </c>
      <c r="AB271" s="4">
        <v>-0.207363103722392</v>
      </c>
      <c r="AC271" s="3">
        <v>-1538.52</v>
      </c>
      <c r="AD271" s="4">
        <v>-8.8496674731062194E-2</v>
      </c>
      <c r="AE271" s="2">
        <v>0</v>
      </c>
      <c r="AF271" s="7">
        <v>0</v>
      </c>
      <c r="AG271" s="8">
        <v>-1173.6500000000001</v>
      </c>
      <c r="AH271" s="9">
        <v>-6.7509114147434601E-2</v>
      </c>
      <c r="AI271" s="2">
        <v>-1173.6500000000001</v>
      </c>
      <c r="AJ271" s="7">
        <v>-6.7509114147434601E-2</v>
      </c>
      <c r="AK271" s="10">
        <v>44496</v>
      </c>
      <c r="AL271" s="26">
        <v>31</v>
      </c>
      <c r="AM271" t="s">
        <v>42</v>
      </c>
      <c r="AN271" s="32">
        <v>-68.8799999999992</v>
      </c>
      <c r="AO271" s="27">
        <v>-68.8799999999992</v>
      </c>
    </row>
    <row r="272" spans="1:41">
      <c r="A272" t="s">
        <v>317</v>
      </c>
      <c r="B272" s="18">
        <v>3550.0454838709702</v>
      </c>
      <c r="C272" s="2">
        <v>110051.41</v>
      </c>
      <c r="D272" s="3">
        <v>-50875.94</v>
      </c>
      <c r="E272" s="3">
        <v>59175.47</v>
      </c>
      <c r="F272" s="4">
        <v>0.53770751324312904</v>
      </c>
      <c r="G272" s="3">
        <v>60769.35</v>
      </c>
      <c r="H272" s="4">
        <v>0.55219056257434596</v>
      </c>
      <c r="I272" s="3">
        <v>-1593.88</v>
      </c>
      <c r="J272" s="3">
        <v>0</v>
      </c>
      <c r="K272" s="3">
        <v>-218.47</v>
      </c>
      <c r="L272" s="4">
        <v>-1.9851631160382201E-3</v>
      </c>
      <c r="M272" s="3">
        <v>-456.4</v>
      </c>
      <c r="N272" s="4">
        <v>-4.1471526807334898E-3</v>
      </c>
      <c r="O272" s="3">
        <v>-43530</v>
      </c>
      <c r="P272" s="4">
        <v>-0.395542410587924</v>
      </c>
      <c r="Q272" s="3">
        <v>0</v>
      </c>
      <c r="R272" s="4">
        <v>0</v>
      </c>
      <c r="S272" s="5">
        <v>14970.6</v>
      </c>
      <c r="T272" s="6">
        <v>0.13603278685843301</v>
      </c>
      <c r="U272" s="3">
        <v>-8450.34</v>
      </c>
      <c r="V272" s="4">
        <v>-7.6785386030038094E-2</v>
      </c>
      <c r="W272" s="3">
        <v>6520.26</v>
      </c>
      <c r="X272" s="4">
        <v>5.9247400828394602E-2</v>
      </c>
      <c r="Y272" s="2">
        <v>-8282.1000000000204</v>
      </c>
      <c r="Z272" s="7">
        <v>-7.5256645962100993E-2</v>
      </c>
      <c r="AA272" s="3">
        <v>-1929.89</v>
      </c>
      <c r="AB272" s="4">
        <v>-1.7536258735803601E-2</v>
      </c>
      <c r="AC272" s="3">
        <v>-6352.21000000002</v>
      </c>
      <c r="AD272" s="4">
        <v>-5.77203872262975E-2</v>
      </c>
      <c r="AE272" s="2">
        <v>0</v>
      </c>
      <c r="AF272" s="7">
        <v>0</v>
      </c>
      <c r="AG272" s="8">
        <v>6688.49999999997</v>
      </c>
      <c r="AH272" s="9">
        <v>6.07761408963318E-2</v>
      </c>
      <c r="AI272" s="2">
        <v>-1761.8400000000299</v>
      </c>
      <c r="AJ272" s="7">
        <v>-1.6009245133706398E-2</v>
      </c>
      <c r="AK272" s="10">
        <v>41026</v>
      </c>
      <c r="AL272" s="26">
        <v>31</v>
      </c>
      <c r="AM272" t="s">
        <v>31</v>
      </c>
      <c r="AN272" s="32">
        <v>11604.75</v>
      </c>
      <c r="AO272" s="27">
        <v>3516.1400000000099</v>
      </c>
    </row>
    <row r="273" spans="1:41">
      <c r="A273" t="s">
        <v>318</v>
      </c>
      <c r="B273" s="18">
        <v>198.94419354838701</v>
      </c>
      <c r="C273" s="2">
        <v>6167.27</v>
      </c>
      <c r="D273" s="3">
        <v>-5810.77</v>
      </c>
      <c r="E273" s="3">
        <v>356.5</v>
      </c>
      <c r="F273" s="4">
        <v>5.7805155279402498E-2</v>
      </c>
      <c r="G273" s="3">
        <v>2634.58</v>
      </c>
      <c r="H273" s="4">
        <v>0.427187394098199</v>
      </c>
      <c r="I273" s="3">
        <v>-179.19</v>
      </c>
      <c r="J273" s="3">
        <v>-2098.89</v>
      </c>
      <c r="K273" s="3">
        <v>-1594.52</v>
      </c>
      <c r="L273" s="4">
        <v>-0.25854551527661301</v>
      </c>
      <c r="M273" s="3">
        <v>0</v>
      </c>
      <c r="N273" s="4">
        <v>0</v>
      </c>
      <c r="O273" s="3">
        <v>0</v>
      </c>
      <c r="P273" s="4">
        <v>0</v>
      </c>
      <c r="Q273" s="3">
        <v>-4228.22</v>
      </c>
      <c r="R273" s="4">
        <v>-0.68559022063246799</v>
      </c>
      <c r="S273" s="5">
        <v>-5466.24</v>
      </c>
      <c r="T273" s="6">
        <v>-0.88633058062967895</v>
      </c>
      <c r="U273" s="3">
        <v>0</v>
      </c>
      <c r="V273" s="4">
        <v>0</v>
      </c>
      <c r="W273" s="3">
        <v>-5466.24</v>
      </c>
      <c r="X273" s="4">
        <v>-0.88633058062967895</v>
      </c>
      <c r="Y273" s="2">
        <v>-5854.71</v>
      </c>
      <c r="Z273" s="7">
        <v>-0.94931955305994398</v>
      </c>
      <c r="AA273" s="3">
        <v>-75.040000000000006</v>
      </c>
      <c r="AB273" s="4">
        <v>-1.21674582108453E-2</v>
      </c>
      <c r="AC273" s="3">
        <v>-5779.67</v>
      </c>
      <c r="AD273" s="4">
        <v>-0.93715209484909801</v>
      </c>
      <c r="AE273" s="2">
        <v>0</v>
      </c>
      <c r="AF273" s="7">
        <v>0</v>
      </c>
      <c r="AG273" s="8">
        <v>-11320.95</v>
      </c>
      <c r="AH273" s="9">
        <v>-1.83565013368962</v>
      </c>
      <c r="AI273" s="2">
        <v>-11320.95</v>
      </c>
      <c r="AJ273" s="7">
        <v>-1.83565013368962</v>
      </c>
      <c r="AK273" s="10">
        <v>44281</v>
      </c>
      <c r="AL273" s="26">
        <v>31</v>
      </c>
      <c r="AM273" t="s">
        <v>38</v>
      </c>
      <c r="AN273" s="32">
        <v>-5429.91</v>
      </c>
      <c r="AO273" s="27">
        <v>-5429.91</v>
      </c>
    </row>
    <row r="274" spans="1:41">
      <c r="A274" t="s">
        <v>319</v>
      </c>
      <c r="B274" s="18">
        <v>4745.0325806451601</v>
      </c>
      <c r="C274" s="2">
        <v>147096.01</v>
      </c>
      <c r="D274" s="3">
        <v>-68774.570000000007</v>
      </c>
      <c r="E274" s="3">
        <v>78321.440000000002</v>
      </c>
      <c r="F274" s="4">
        <v>0.53245115214205996</v>
      </c>
      <c r="G274" s="3">
        <v>79252.740000000005</v>
      </c>
      <c r="H274" s="4">
        <v>0.53878239117430804</v>
      </c>
      <c r="I274" s="3">
        <v>-3484.63</v>
      </c>
      <c r="J274" s="3">
        <v>2553.33</v>
      </c>
      <c r="K274" s="3">
        <v>51.57</v>
      </c>
      <c r="L274" s="4">
        <v>3.50587347678567E-4</v>
      </c>
      <c r="M274" s="3">
        <v>-42.82</v>
      </c>
      <c r="N274" s="4">
        <v>-2.9110238952096697E-4</v>
      </c>
      <c r="O274" s="3">
        <v>-62068</v>
      </c>
      <c r="P274" s="4">
        <v>-0.42195570090582302</v>
      </c>
      <c r="Q274" s="3">
        <v>-1542.82</v>
      </c>
      <c r="R274" s="4">
        <v>-1.0488523787966801E-2</v>
      </c>
      <c r="S274" s="5">
        <v>14719.37</v>
      </c>
      <c r="T274" s="6">
        <v>0.100066412406428</v>
      </c>
      <c r="U274" s="3">
        <v>-10717.66</v>
      </c>
      <c r="V274" s="4">
        <v>-7.2861663616844499E-2</v>
      </c>
      <c r="W274" s="3">
        <v>4001.71</v>
      </c>
      <c r="X274" s="4">
        <v>2.7204748789583101E-2</v>
      </c>
      <c r="Y274" s="2">
        <v>-9868.5499999999793</v>
      </c>
      <c r="Z274" s="7">
        <v>-6.7089175294421502E-2</v>
      </c>
      <c r="AA274" s="3">
        <v>-4338.8</v>
      </c>
      <c r="AB274" s="4">
        <v>-2.9496381309051099E-2</v>
      </c>
      <c r="AC274" s="3">
        <v>-5529.74999999999</v>
      </c>
      <c r="AD274" s="4">
        <v>-3.7592793985370403E-2</v>
      </c>
      <c r="AE274" s="2">
        <v>0</v>
      </c>
      <c r="AF274" s="7">
        <v>0</v>
      </c>
      <c r="AG274" s="8">
        <v>4850.8200000000197</v>
      </c>
      <c r="AH274" s="9">
        <v>3.2977237112006098E-2</v>
      </c>
      <c r="AI274" s="2">
        <v>-5866.8399999999801</v>
      </c>
      <c r="AJ274" s="7">
        <v>-3.9884426504838401E-2</v>
      </c>
      <c r="AK274" s="10">
        <v>42145</v>
      </c>
      <c r="AL274" s="26">
        <v>31</v>
      </c>
      <c r="AM274" t="s">
        <v>31</v>
      </c>
      <c r="AN274" s="32">
        <v>-2521.8900000000099</v>
      </c>
      <c r="AO274" s="27">
        <v>-14551.46</v>
      </c>
    </row>
    <row r="275" spans="1:41">
      <c r="A275" t="s">
        <v>320</v>
      </c>
      <c r="B275" s="18">
        <v>833.58387096774197</v>
      </c>
      <c r="C275" s="2">
        <v>25841.1</v>
      </c>
      <c r="D275" s="3">
        <v>-17535.759999999998</v>
      </c>
      <c r="E275" s="3">
        <v>8305.34</v>
      </c>
      <c r="F275" s="4">
        <v>0.32140040478152998</v>
      </c>
      <c r="G275" s="3">
        <v>10340.120000000001</v>
      </c>
      <c r="H275" s="4">
        <v>0.40014240879838697</v>
      </c>
      <c r="I275" s="3">
        <v>-548.97</v>
      </c>
      <c r="J275" s="3">
        <v>-1485.81</v>
      </c>
      <c r="K275" s="3">
        <v>-102.37</v>
      </c>
      <c r="L275" s="4">
        <v>-3.9615186660010597E-3</v>
      </c>
      <c r="M275" s="3">
        <v>-227.16</v>
      </c>
      <c r="N275" s="4">
        <v>-8.7906474569581002E-3</v>
      </c>
      <c r="O275" s="3">
        <v>0</v>
      </c>
      <c r="P275" s="4">
        <v>0</v>
      </c>
      <c r="Q275" s="3">
        <v>-3633.31</v>
      </c>
      <c r="R275" s="4">
        <v>-0.14060198675753</v>
      </c>
      <c r="S275" s="5">
        <v>4342.5</v>
      </c>
      <c r="T275" s="6">
        <v>0.168046251901041</v>
      </c>
      <c r="U275" s="3">
        <v>0</v>
      </c>
      <c r="V275" s="4">
        <v>0</v>
      </c>
      <c r="W275" s="3">
        <v>4342.5</v>
      </c>
      <c r="X275" s="4">
        <v>0.168046251901041</v>
      </c>
      <c r="Y275" s="2">
        <v>-4706.21</v>
      </c>
      <c r="Z275" s="7">
        <v>-0.18212111713510701</v>
      </c>
      <c r="AA275" s="3">
        <v>-3453.62</v>
      </c>
      <c r="AB275" s="4">
        <v>-0.13364833540367901</v>
      </c>
      <c r="AC275" s="3">
        <v>-1252.5899999999999</v>
      </c>
      <c r="AD275" s="4">
        <v>-4.8472781731428001E-2</v>
      </c>
      <c r="AE275" s="2">
        <v>0</v>
      </c>
      <c r="AF275" s="7">
        <v>0</v>
      </c>
      <c r="AG275" s="8">
        <v>-363.71000000000402</v>
      </c>
      <c r="AH275" s="9">
        <v>-1.4074865234065301E-2</v>
      </c>
      <c r="AI275" s="2">
        <v>-363.71000000000402</v>
      </c>
      <c r="AJ275" s="7">
        <v>-1.4074865234065301E-2</v>
      </c>
      <c r="AK275" s="10">
        <v>44494</v>
      </c>
      <c r="AL275" s="26">
        <v>31</v>
      </c>
      <c r="AM275" t="s">
        <v>39</v>
      </c>
      <c r="AN275" s="32">
        <v>-4246.87</v>
      </c>
      <c r="AO275" s="27">
        <v>-4246.87</v>
      </c>
    </row>
    <row r="276" spans="1:41">
      <c r="A276" t="s">
        <v>321</v>
      </c>
      <c r="B276" s="18">
        <v>198.49225806451599</v>
      </c>
      <c r="C276" s="2">
        <v>6153.26</v>
      </c>
      <c r="D276" s="3">
        <v>-4421.99</v>
      </c>
      <c r="E276" s="3">
        <v>1731.27</v>
      </c>
      <c r="F276" s="4">
        <v>0.28135817436610799</v>
      </c>
      <c r="G276" s="3">
        <v>1733.64</v>
      </c>
      <c r="H276" s="4">
        <v>0.28174333605275897</v>
      </c>
      <c r="I276" s="3">
        <v>0</v>
      </c>
      <c r="J276" s="3">
        <v>-2.37</v>
      </c>
      <c r="K276" s="3">
        <v>292.20999999999998</v>
      </c>
      <c r="L276" s="4">
        <v>4.7488648293749998E-2</v>
      </c>
      <c r="M276" s="3">
        <v>-1227.4100000000001</v>
      </c>
      <c r="N276" s="4">
        <v>-0.19947312481513901</v>
      </c>
      <c r="O276" s="3">
        <v>0</v>
      </c>
      <c r="P276" s="4">
        <v>0</v>
      </c>
      <c r="Q276" s="3">
        <v>-402.98</v>
      </c>
      <c r="R276" s="4">
        <v>-6.5490487968978994E-2</v>
      </c>
      <c r="S276" s="5">
        <v>393.09</v>
      </c>
      <c r="T276" s="6">
        <v>6.3883209875740699E-2</v>
      </c>
      <c r="U276" s="3">
        <v>0</v>
      </c>
      <c r="V276" s="4">
        <v>0</v>
      </c>
      <c r="W276" s="3">
        <v>393.09</v>
      </c>
      <c r="X276" s="4">
        <v>6.3883209875740699E-2</v>
      </c>
      <c r="Y276" s="2">
        <v>-982.10000000000105</v>
      </c>
      <c r="Z276" s="7">
        <v>-0.15960645251460201</v>
      </c>
      <c r="AA276" s="3">
        <v>-688.78</v>
      </c>
      <c r="AB276" s="4">
        <v>-0.111937412038497</v>
      </c>
      <c r="AC276" s="3">
        <v>-293.32000000000102</v>
      </c>
      <c r="AD276" s="4">
        <v>-4.7669040476105401E-2</v>
      </c>
      <c r="AE276" s="2">
        <v>0</v>
      </c>
      <c r="AF276" s="7">
        <v>0</v>
      </c>
      <c r="AG276" s="8">
        <v>-589.01</v>
      </c>
      <c r="AH276" s="9">
        <v>-9.5723242638861394E-2</v>
      </c>
      <c r="AI276" s="2">
        <v>-589.01</v>
      </c>
      <c r="AJ276" s="7">
        <v>-9.5723242638861394E-2</v>
      </c>
      <c r="AK276" s="10">
        <v>44546</v>
      </c>
      <c r="AL276" s="26">
        <v>31</v>
      </c>
      <c r="AM276" t="s">
        <v>41</v>
      </c>
      <c r="AN276" s="32">
        <v>-493.6</v>
      </c>
      <c r="AO276" s="27">
        <v>-493.6</v>
      </c>
    </row>
    <row r="277" spans="1:41">
      <c r="A277" t="s">
        <v>322</v>
      </c>
      <c r="B277" s="18">
        <v>313.17483870967698</v>
      </c>
      <c r="C277" s="2">
        <v>9708.42</v>
      </c>
      <c r="D277" s="3">
        <v>-6985.28</v>
      </c>
      <c r="E277" s="3">
        <v>2723.14</v>
      </c>
      <c r="F277" s="4">
        <v>0.28049260332783299</v>
      </c>
      <c r="G277" s="3">
        <v>4339.5200000000004</v>
      </c>
      <c r="H277" s="4">
        <v>0.44698519429526101</v>
      </c>
      <c r="I277" s="3">
        <v>-1555.48</v>
      </c>
      <c r="J277" s="3">
        <v>-60.9</v>
      </c>
      <c r="K277" s="3">
        <v>-208.33</v>
      </c>
      <c r="L277" s="4">
        <v>-2.1458692557594299E-2</v>
      </c>
      <c r="M277" s="3">
        <v>-9.18</v>
      </c>
      <c r="N277" s="4">
        <v>-9.4557095799316501E-4</v>
      </c>
      <c r="O277" s="3">
        <v>0</v>
      </c>
      <c r="P277" s="4">
        <v>0</v>
      </c>
      <c r="Q277" s="3">
        <v>0</v>
      </c>
      <c r="R277" s="4">
        <v>0</v>
      </c>
      <c r="S277" s="5">
        <v>2505.63</v>
      </c>
      <c r="T277" s="6">
        <v>0.25808833981224499</v>
      </c>
      <c r="U277" s="3">
        <v>0</v>
      </c>
      <c r="V277" s="4">
        <v>0</v>
      </c>
      <c r="W277" s="3">
        <v>2505.63</v>
      </c>
      <c r="X277" s="4">
        <v>0.25808833981224499</v>
      </c>
      <c r="Y277" s="2">
        <v>-3510.7</v>
      </c>
      <c r="Z277" s="7">
        <v>-0.361613939240371</v>
      </c>
      <c r="AA277" s="3">
        <v>-240.88</v>
      </c>
      <c r="AB277" s="4">
        <v>-2.4811452326949202E-2</v>
      </c>
      <c r="AC277" s="3">
        <v>-3269.82</v>
      </c>
      <c r="AD277" s="4">
        <v>-0.33680248691342202</v>
      </c>
      <c r="AE277" s="2">
        <v>0</v>
      </c>
      <c r="AF277" s="7">
        <v>0</v>
      </c>
      <c r="AG277" s="8">
        <v>-1005.07</v>
      </c>
      <c r="AH277" s="9">
        <v>-0.103525599428125</v>
      </c>
      <c r="AI277" s="2">
        <v>-1005.07</v>
      </c>
      <c r="AJ277" s="7">
        <v>-0.103525599428125</v>
      </c>
      <c r="AK277" s="10">
        <v>42656</v>
      </c>
      <c r="AL277" s="26">
        <v>31</v>
      </c>
      <c r="AM277" t="s">
        <v>37</v>
      </c>
      <c r="AN277" s="32">
        <v>-1421.47</v>
      </c>
      <c r="AO277" s="27">
        <v>-1421.47</v>
      </c>
    </row>
    <row r="278" spans="1:41">
      <c r="A278" t="s">
        <v>323</v>
      </c>
      <c r="B278" s="18">
        <v>7618.3538709677396</v>
      </c>
      <c r="C278" s="2">
        <v>236168.97</v>
      </c>
      <c r="D278" s="3">
        <v>-103093.13</v>
      </c>
      <c r="E278" s="3">
        <v>133075.84</v>
      </c>
      <c r="F278" s="4">
        <v>0.56347724258610299</v>
      </c>
      <c r="G278" s="3">
        <v>135636.07999999999</v>
      </c>
      <c r="H278" s="4">
        <v>0.57431795548754805</v>
      </c>
      <c r="I278" s="3">
        <v>-3516.3</v>
      </c>
      <c r="J278" s="3">
        <v>956.06</v>
      </c>
      <c r="K278" s="3">
        <v>-185.85</v>
      </c>
      <c r="L278" s="4">
        <v>-7.8693657342029304E-4</v>
      </c>
      <c r="M278" s="3">
        <v>-723.28</v>
      </c>
      <c r="N278" s="4">
        <v>-3.0625530525877302E-3</v>
      </c>
      <c r="O278" s="3">
        <v>-86164</v>
      </c>
      <c r="P278" s="4">
        <v>-0.36484047840831901</v>
      </c>
      <c r="Q278" s="3">
        <v>0</v>
      </c>
      <c r="R278" s="4">
        <v>0</v>
      </c>
      <c r="S278" s="5">
        <v>46002.71</v>
      </c>
      <c r="T278" s="6">
        <v>0.194787274551775</v>
      </c>
      <c r="U278" s="3">
        <v>-13483.45</v>
      </c>
      <c r="V278" s="4">
        <v>-5.7092386014978999E-2</v>
      </c>
      <c r="W278" s="3">
        <v>32519.26</v>
      </c>
      <c r="X278" s="4">
        <v>0.13769488853679601</v>
      </c>
      <c r="Y278" s="2">
        <v>-17399.330000000002</v>
      </c>
      <c r="Z278" s="7">
        <v>-7.3673226419203E-2</v>
      </c>
      <c r="AA278" s="3">
        <v>-8225.9699999999993</v>
      </c>
      <c r="AB278" s="4">
        <v>-3.4830867069454499E-2</v>
      </c>
      <c r="AC278" s="3">
        <v>-9173.3599999999497</v>
      </c>
      <c r="AD278" s="4">
        <v>-3.8842359349748397E-2</v>
      </c>
      <c r="AE278" s="2">
        <v>0</v>
      </c>
      <c r="AF278" s="7">
        <v>0</v>
      </c>
      <c r="AG278" s="8">
        <v>28603.380000000099</v>
      </c>
      <c r="AH278" s="9">
        <v>0.121114048132572</v>
      </c>
      <c r="AI278" s="2">
        <v>15119.9300000001</v>
      </c>
      <c r="AJ278" s="7">
        <v>6.4021662117593497E-2</v>
      </c>
      <c r="AK278" s="10">
        <v>42551</v>
      </c>
      <c r="AL278" s="26">
        <v>31</v>
      </c>
      <c r="AM278" t="s">
        <v>33</v>
      </c>
      <c r="AN278" s="32">
        <v>22583.57</v>
      </c>
      <c r="AO278" s="27">
        <v>7371.0799999999699</v>
      </c>
    </row>
    <row r="279" spans="1:41">
      <c r="A279" t="s">
        <v>324</v>
      </c>
      <c r="B279" s="18">
        <v>3347.44483870968</v>
      </c>
      <c r="C279" s="2">
        <v>103770.79</v>
      </c>
      <c r="D279" s="3">
        <v>-54246.15</v>
      </c>
      <c r="E279" s="3">
        <v>49524.639999999999</v>
      </c>
      <c r="F279" s="4">
        <v>0.477250293652</v>
      </c>
      <c r="G279" s="3">
        <v>51100.28</v>
      </c>
      <c r="H279" s="4">
        <v>0.492434142594462</v>
      </c>
      <c r="I279" s="3">
        <v>-1575.64</v>
      </c>
      <c r="J279" s="3">
        <v>0</v>
      </c>
      <c r="K279" s="3">
        <v>19.88</v>
      </c>
      <c r="L279" s="4">
        <v>1.91576068756921E-4</v>
      </c>
      <c r="M279" s="3">
        <v>-105.77</v>
      </c>
      <c r="N279" s="4">
        <v>-1.01926563342151E-3</v>
      </c>
      <c r="O279" s="3">
        <v>-23220</v>
      </c>
      <c r="P279" s="4">
        <v>-0.22376239016779201</v>
      </c>
      <c r="Q279" s="3">
        <v>-1816.56</v>
      </c>
      <c r="R279" s="4">
        <v>-1.7505504198243101E-2</v>
      </c>
      <c r="S279" s="5">
        <v>24402.19</v>
      </c>
      <c r="T279" s="6">
        <v>0.23515470972130001</v>
      </c>
      <c r="U279" s="3">
        <v>-4756.33</v>
      </c>
      <c r="V279" s="4">
        <v>-4.5834959915020401E-2</v>
      </c>
      <c r="W279" s="3">
        <v>19645.86</v>
      </c>
      <c r="X279" s="4">
        <v>0.18931974980628</v>
      </c>
      <c r="Y279" s="2">
        <v>-4908.49</v>
      </c>
      <c r="Z279" s="7">
        <v>-4.73012684976186E-2</v>
      </c>
      <c r="AA279" s="3">
        <v>-1333.86</v>
      </c>
      <c r="AB279" s="4">
        <v>-1.28539061907498E-2</v>
      </c>
      <c r="AC279" s="3">
        <v>-3574.63</v>
      </c>
      <c r="AD279" s="4">
        <v>-3.4447362306868803E-2</v>
      </c>
      <c r="AE279" s="2">
        <v>0</v>
      </c>
      <c r="AF279" s="7">
        <v>0</v>
      </c>
      <c r="AG279" s="8">
        <v>19493.7</v>
      </c>
      <c r="AH279" s="9">
        <v>0.187853441223681</v>
      </c>
      <c r="AI279" s="2">
        <v>14737.37</v>
      </c>
      <c r="AJ279" s="7">
        <v>0.14201848130866099</v>
      </c>
      <c r="AK279" s="10">
        <v>41311</v>
      </c>
      <c r="AL279" s="26">
        <v>31</v>
      </c>
      <c r="AM279" t="s">
        <v>33</v>
      </c>
      <c r="AN279" s="32">
        <v>18102.71</v>
      </c>
      <c r="AO279" s="27">
        <v>12764.17</v>
      </c>
    </row>
    <row r="280" spans="1:41">
      <c r="A280" t="s">
        <v>325</v>
      </c>
      <c r="B280" s="18">
        <v>3200.7838709677399</v>
      </c>
      <c r="C280" s="2">
        <v>99224.3</v>
      </c>
      <c r="D280" s="3">
        <v>-50599.95</v>
      </c>
      <c r="E280" s="3">
        <v>48624.35</v>
      </c>
      <c r="F280" s="4">
        <v>0.49004477733780899</v>
      </c>
      <c r="G280" s="3">
        <v>49310.239999999998</v>
      </c>
      <c r="H280" s="4">
        <v>0.496957297758714</v>
      </c>
      <c r="I280" s="3">
        <v>-6.23</v>
      </c>
      <c r="J280" s="3">
        <v>-679.66</v>
      </c>
      <c r="K280" s="3">
        <v>195.34</v>
      </c>
      <c r="L280" s="4">
        <v>1.96867098079805E-3</v>
      </c>
      <c r="M280" s="3">
        <v>-494.87</v>
      </c>
      <c r="N280" s="4">
        <v>-4.9873871622173197E-3</v>
      </c>
      <c r="O280" s="3">
        <v>-23385</v>
      </c>
      <c r="P280" s="4">
        <v>-0.23567815545184001</v>
      </c>
      <c r="Q280" s="3">
        <v>-4065.55</v>
      </c>
      <c r="R280" s="4">
        <v>-4.09733301217544E-2</v>
      </c>
      <c r="S280" s="5">
        <v>20874.27</v>
      </c>
      <c r="T280" s="6">
        <v>0.21037457558279599</v>
      </c>
      <c r="U280" s="3">
        <v>-4165.91</v>
      </c>
      <c r="V280" s="4">
        <v>-4.1984775906708301E-2</v>
      </c>
      <c r="W280" s="3">
        <v>16708.36</v>
      </c>
      <c r="X280" s="4">
        <v>0.168389799676087</v>
      </c>
      <c r="Y280" s="2">
        <v>-2948.24</v>
      </c>
      <c r="Z280" s="7">
        <v>-2.9712882832128799E-2</v>
      </c>
      <c r="AA280" s="3">
        <v>-1813.09</v>
      </c>
      <c r="AB280" s="4">
        <v>-1.8272640875269499E-2</v>
      </c>
      <c r="AC280" s="3">
        <v>-1135.1500000000001</v>
      </c>
      <c r="AD280" s="4">
        <v>-1.14402419568593E-2</v>
      </c>
      <c r="AE280" s="2">
        <v>0</v>
      </c>
      <c r="AF280" s="7">
        <v>0</v>
      </c>
      <c r="AG280" s="8">
        <v>17926.03</v>
      </c>
      <c r="AH280" s="9">
        <v>0.18066169275066701</v>
      </c>
      <c r="AI280" s="2">
        <v>13760.12</v>
      </c>
      <c r="AJ280" s="7">
        <v>0.138676916843959</v>
      </c>
      <c r="AK280" s="10">
        <v>45251</v>
      </c>
      <c r="AL280" s="26">
        <v>31</v>
      </c>
      <c r="AM280" t="s">
        <v>35</v>
      </c>
      <c r="AN280" s="32">
        <v>12539.13</v>
      </c>
      <c r="AO280" s="27">
        <v>7863.28999999999</v>
      </c>
    </row>
    <row r="281" spans="1:41">
      <c r="A281" t="s">
        <v>326</v>
      </c>
      <c r="B281" s="18">
        <v>400.82935483871</v>
      </c>
      <c r="C281" s="2">
        <v>12425.71</v>
      </c>
      <c r="D281" s="3">
        <v>-8345.18</v>
      </c>
      <c r="E281" s="3">
        <v>4080.53</v>
      </c>
      <c r="F281" s="4">
        <v>0.32839411188576001</v>
      </c>
      <c r="G281" s="3">
        <v>4080.53</v>
      </c>
      <c r="H281" s="4">
        <v>0.32839411188576001</v>
      </c>
      <c r="I281" s="3">
        <v>0</v>
      </c>
      <c r="J281" s="3">
        <v>0</v>
      </c>
      <c r="K281" s="3">
        <v>-178.05</v>
      </c>
      <c r="L281" s="4">
        <v>-1.43291610700717E-2</v>
      </c>
      <c r="M281" s="3">
        <v>-893.79</v>
      </c>
      <c r="N281" s="4">
        <v>-7.1930698527488596E-2</v>
      </c>
      <c r="O281" s="3">
        <v>0</v>
      </c>
      <c r="P281" s="4">
        <v>0</v>
      </c>
      <c r="Q281" s="3">
        <v>-402.98</v>
      </c>
      <c r="R281" s="4">
        <v>-3.2431144779654399E-2</v>
      </c>
      <c r="S281" s="5">
        <v>2605.71</v>
      </c>
      <c r="T281" s="6">
        <v>0.20970310750854501</v>
      </c>
      <c r="U281" s="3">
        <v>0</v>
      </c>
      <c r="V281" s="4">
        <v>0</v>
      </c>
      <c r="W281" s="3">
        <v>2605.71</v>
      </c>
      <c r="X281" s="4">
        <v>0.20970310750854501</v>
      </c>
      <c r="Y281" s="2">
        <v>-1381.7</v>
      </c>
      <c r="Z281" s="7">
        <v>-0.111196865209312</v>
      </c>
      <c r="AA281" s="3">
        <v>-1000.92</v>
      </c>
      <c r="AB281" s="4">
        <v>-8.0552338659118899E-2</v>
      </c>
      <c r="AC281" s="3">
        <v>-380.78</v>
      </c>
      <c r="AD281" s="4">
        <v>-3.0644526550193101E-2</v>
      </c>
      <c r="AE281" s="2">
        <v>0</v>
      </c>
      <c r="AF281" s="7">
        <v>0</v>
      </c>
      <c r="AG281" s="8">
        <v>1224.01</v>
      </c>
      <c r="AH281" s="9">
        <v>9.8506242299232896E-2</v>
      </c>
      <c r="AI281" s="2">
        <v>1224.01</v>
      </c>
      <c r="AJ281" s="7">
        <v>9.8506242299232896E-2</v>
      </c>
      <c r="AK281" s="10">
        <v>44546</v>
      </c>
      <c r="AL281" s="26">
        <v>31</v>
      </c>
      <c r="AM281" t="s">
        <v>41</v>
      </c>
      <c r="AN281" s="32">
        <v>730.21</v>
      </c>
      <c r="AO281" s="27">
        <v>730.21</v>
      </c>
    </row>
    <row r="282" spans="1:41">
      <c r="A282" t="s">
        <v>327</v>
      </c>
      <c r="B282" s="18">
        <v>2834.42903225806</v>
      </c>
      <c r="C282" s="2">
        <v>87867.3</v>
      </c>
      <c r="D282" s="3">
        <v>-42920.01</v>
      </c>
      <c r="E282" s="3">
        <v>44947.29</v>
      </c>
      <c r="F282" s="4">
        <v>0.51153603217579202</v>
      </c>
      <c r="G282" s="3">
        <v>45086.9</v>
      </c>
      <c r="H282" s="4">
        <v>0.51312490539711597</v>
      </c>
      <c r="I282" s="3">
        <v>-139.61000000000001</v>
      </c>
      <c r="J282" s="3">
        <v>0</v>
      </c>
      <c r="K282" s="3">
        <v>108.44</v>
      </c>
      <c r="L282" s="4">
        <v>1.23413374486299E-3</v>
      </c>
      <c r="M282" s="3">
        <v>-571.44000000000005</v>
      </c>
      <c r="N282" s="4">
        <v>-6.5034432604620801E-3</v>
      </c>
      <c r="O282" s="3">
        <v>-21262</v>
      </c>
      <c r="P282" s="4">
        <v>-0.24197852898632399</v>
      </c>
      <c r="Q282" s="3">
        <v>-402.98</v>
      </c>
      <c r="R282" s="4">
        <v>-4.5862340142464797E-3</v>
      </c>
      <c r="S282" s="5">
        <v>22819.31</v>
      </c>
      <c r="T282" s="6">
        <v>0.25970195965962301</v>
      </c>
      <c r="U282" s="3">
        <v>-3606.87</v>
      </c>
      <c r="V282" s="4">
        <v>-4.10490592063259E-2</v>
      </c>
      <c r="W282" s="3">
        <v>19212.439999999999</v>
      </c>
      <c r="X282" s="4">
        <v>0.21865290045329699</v>
      </c>
      <c r="Y282" s="2">
        <v>-5885.09</v>
      </c>
      <c r="Z282" s="7">
        <v>-6.6977021030576803E-2</v>
      </c>
      <c r="AA282" s="3">
        <v>-1025.1400000000001</v>
      </c>
      <c r="AB282" s="4">
        <v>-1.1666911353825599E-2</v>
      </c>
      <c r="AC282" s="3">
        <v>-4859.95</v>
      </c>
      <c r="AD282" s="4">
        <v>-5.53101096767512E-2</v>
      </c>
      <c r="AE282" s="2">
        <v>0</v>
      </c>
      <c r="AF282" s="7">
        <v>0</v>
      </c>
      <c r="AG282" s="8">
        <v>16934.22</v>
      </c>
      <c r="AH282" s="9">
        <v>0.19272493862904599</v>
      </c>
      <c r="AI282" s="2">
        <v>13327.35</v>
      </c>
      <c r="AJ282" s="7">
        <v>0.15167587942272001</v>
      </c>
      <c r="AK282" s="10">
        <v>40931</v>
      </c>
      <c r="AL282" s="26">
        <v>31</v>
      </c>
      <c r="AM282" t="s">
        <v>35</v>
      </c>
      <c r="AN282" s="32">
        <v>-4466.1699999999801</v>
      </c>
      <c r="AO282" s="27">
        <v>-10212.67</v>
      </c>
    </row>
    <row r="283" spans="1:41">
      <c r="A283" t="s">
        <v>328</v>
      </c>
      <c r="B283" s="18">
        <v>249.48806451612899</v>
      </c>
      <c r="C283" s="2">
        <v>7734.13</v>
      </c>
      <c r="D283" s="3">
        <v>-5773.22</v>
      </c>
      <c r="E283" s="3">
        <v>1960.91</v>
      </c>
      <c r="F283" s="4">
        <v>0.25353982930206798</v>
      </c>
      <c r="G283" s="3">
        <v>2160.69</v>
      </c>
      <c r="H283" s="4">
        <v>0.27937078895751699</v>
      </c>
      <c r="I283" s="3">
        <v>-199.78</v>
      </c>
      <c r="J283" s="3">
        <v>0</v>
      </c>
      <c r="K283" s="3">
        <v>-25.73</v>
      </c>
      <c r="L283" s="4">
        <v>-3.32681245337226E-3</v>
      </c>
      <c r="M283" s="3">
        <v>-395.76</v>
      </c>
      <c r="N283" s="4">
        <v>-5.1170590615880501E-2</v>
      </c>
      <c r="O283" s="3">
        <v>0</v>
      </c>
      <c r="P283" s="4">
        <v>0</v>
      </c>
      <c r="Q283" s="3">
        <v>-880.67</v>
      </c>
      <c r="R283" s="4">
        <v>-0.11386801101093499</v>
      </c>
      <c r="S283" s="5">
        <v>658.75000000000102</v>
      </c>
      <c r="T283" s="6">
        <v>8.5174415221880198E-2</v>
      </c>
      <c r="U283" s="3">
        <v>0</v>
      </c>
      <c r="V283" s="4">
        <v>0</v>
      </c>
      <c r="W283" s="3">
        <v>658.75000000000102</v>
      </c>
      <c r="X283" s="4">
        <v>8.5174415221880198E-2</v>
      </c>
      <c r="Y283" s="2">
        <v>-482.8</v>
      </c>
      <c r="Z283" s="7">
        <v>-6.2424603672294098E-2</v>
      </c>
      <c r="AA283" s="3">
        <v>-169.34</v>
      </c>
      <c r="AB283" s="4">
        <v>-2.18951582143046E-2</v>
      </c>
      <c r="AC283" s="3">
        <v>-313.45999999999998</v>
      </c>
      <c r="AD283" s="4">
        <v>-4.0529445457989401E-2</v>
      </c>
      <c r="AE283" s="2">
        <v>0</v>
      </c>
      <c r="AF283" s="7">
        <v>0</v>
      </c>
      <c r="AG283" s="8">
        <v>175.95000000000101</v>
      </c>
      <c r="AH283" s="9">
        <v>2.2749811549586101E-2</v>
      </c>
      <c r="AI283" s="2">
        <v>175.95000000000101</v>
      </c>
      <c r="AJ283" s="7">
        <v>2.2749811549586101E-2</v>
      </c>
      <c r="AK283" s="10">
        <v>44422</v>
      </c>
      <c r="AL283" s="26">
        <v>31</v>
      </c>
      <c r="AM283" t="s">
        <v>41</v>
      </c>
      <c r="AN283" s="32">
        <v>-652.70000000000005</v>
      </c>
      <c r="AO283" s="27">
        <v>-652.70000000000005</v>
      </c>
    </row>
    <row r="284" spans="1:41">
      <c r="A284" t="s">
        <v>329</v>
      </c>
      <c r="B284" s="18">
        <v>166.14354838709701</v>
      </c>
      <c r="C284" s="2">
        <v>5150.45</v>
      </c>
      <c r="D284" s="3">
        <v>-3657.2</v>
      </c>
      <c r="E284" s="3">
        <v>1493.25</v>
      </c>
      <c r="F284" s="4">
        <v>0.28992612296012998</v>
      </c>
      <c r="G284" s="3">
        <v>1493.25</v>
      </c>
      <c r="H284" s="4">
        <v>0.28992612296012998</v>
      </c>
      <c r="I284" s="3">
        <v>0</v>
      </c>
      <c r="J284" s="3">
        <v>0</v>
      </c>
      <c r="K284" s="3">
        <v>155.74</v>
      </c>
      <c r="L284" s="4">
        <v>3.0238134531934101E-2</v>
      </c>
      <c r="M284" s="3">
        <v>-1437.26</v>
      </c>
      <c r="N284" s="4">
        <v>-0.27905522818394501</v>
      </c>
      <c r="O284" s="3">
        <v>0</v>
      </c>
      <c r="P284" s="4">
        <v>0</v>
      </c>
      <c r="Q284" s="3">
        <v>-402.98</v>
      </c>
      <c r="R284" s="4">
        <v>-7.8241707035307598E-2</v>
      </c>
      <c r="S284" s="5">
        <v>-191.25</v>
      </c>
      <c r="T284" s="6">
        <v>-3.7132677727188902E-2</v>
      </c>
      <c r="U284" s="3">
        <v>0</v>
      </c>
      <c r="V284" s="4">
        <v>0</v>
      </c>
      <c r="W284" s="3">
        <v>-191.25</v>
      </c>
      <c r="X284" s="4">
        <v>-3.7132677727188902E-2</v>
      </c>
      <c r="Y284" s="2">
        <v>-773.63</v>
      </c>
      <c r="Z284" s="7">
        <v>-0.15020629265404001</v>
      </c>
      <c r="AA284" s="3">
        <v>-529.02</v>
      </c>
      <c r="AB284" s="4">
        <v>-0.102713355143725</v>
      </c>
      <c r="AC284" s="3">
        <v>-244.61</v>
      </c>
      <c r="AD284" s="4">
        <v>-4.7492937510314602E-2</v>
      </c>
      <c r="AE284" s="2">
        <v>0</v>
      </c>
      <c r="AF284" s="7">
        <v>0</v>
      </c>
      <c r="AG284" s="8">
        <v>-964.88</v>
      </c>
      <c r="AH284" s="9">
        <v>-0.18733897038122899</v>
      </c>
      <c r="AI284" s="2">
        <v>-964.88</v>
      </c>
      <c r="AJ284" s="7">
        <v>-0.18733897038122899</v>
      </c>
      <c r="AK284" s="10">
        <v>44546</v>
      </c>
      <c r="AL284" s="26">
        <v>31</v>
      </c>
      <c r="AM284" t="s">
        <v>41</v>
      </c>
      <c r="AN284" s="32">
        <v>-932.78</v>
      </c>
      <c r="AO284" s="27">
        <v>-932.78</v>
      </c>
    </row>
    <row r="285" spans="1:41">
      <c r="A285" t="s">
        <v>330</v>
      </c>
      <c r="B285" s="18">
        <v>732.31935483870996</v>
      </c>
      <c r="C285" s="2">
        <v>22701.9</v>
      </c>
      <c r="D285" s="3">
        <v>-17772.34</v>
      </c>
      <c r="E285" s="3">
        <v>4929.5600000000004</v>
      </c>
      <c r="F285" s="4">
        <v>0.21714305851052099</v>
      </c>
      <c r="G285" s="3">
        <v>9503.11</v>
      </c>
      <c r="H285" s="4">
        <v>0.41860416969504799</v>
      </c>
      <c r="I285" s="3">
        <v>-1320.63</v>
      </c>
      <c r="J285" s="3">
        <v>-3252.92</v>
      </c>
      <c r="K285" s="3">
        <v>-705.01</v>
      </c>
      <c r="L285" s="4">
        <v>-3.1055109924719999E-2</v>
      </c>
      <c r="M285" s="3">
        <v>-39.4</v>
      </c>
      <c r="N285" s="4">
        <v>-1.7355375541254301E-3</v>
      </c>
      <c r="O285" s="3">
        <v>0</v>
      </c>
      <c r="P285" s="4">
        <v>0</v>
      </c>
      <c r="Q285" s="3">
        <v>-2372</v>
      </c>
      <c r="R285" s="4">
        <v>-0.104484646659531</v>
      </c>
      <c r="S285" s="5">
        <v>1813.15</v>
      </c>
      <c r="T285" s="6">
        <v>7.98677643721451E-2</v>
      </c>
      <c r="U285" s="3">
        <v>0</v>
      </c>
      <c r="V285" s="4">
        <v>0</v>
      </c>
      <c r="W285" s="3">
        <v>1813.15</v>
      </c>
      <c r="X285" s="4">
        <v>7.98677643721451E-2</v>
      </c>
      <c r="Y285" s="2">
        <v>-2566.5300000000002</v>
      </c>
      <c r="Z285" s="7">
        <v>-0.113053532964201</v>
      </c>
      <c r="AA285" s="3">
        <v>-2367.2600000000002</v>
      </c>
      <c r="AB285" s="4">
        <v>-0.10427585356291801</v>
      </c>
      <c r="AC285" s="3">
        <v>-199.27</v>
      </c>
      <c r="AD285" s="4">
        <v>-8.7776794012836105E-3</v>
      </c>
      <c r="AE285" s="2">
        <v>0</v>
      </c>
      <c r="AF285" s="7">
        <v>0</v>
      </c>
      <c r="AG285" s="8">
        <v>-753.38</v>
      </c>
      <c r="AH285" s="9">
        <v>-3.31857685920562E-2</v>
      </c>
      <c r="AI285" s="2">
        <v>-753.38</v>
      </c>
      <c r="AJ285" s="7">
        <v>-3.31857685920562E-2</v>
      </c>
      <c r="AK285" s="10">
        <v>44536</v>
      </c>
      <c r="AL285" s="26">
        <v>31</v>
      </c>
      <c r="AM285" t="s">
        <v>39</v>
      </c>
      <c r="AN285" s="32">
        <v>-802.78</v>
      </c>
      <c r="AO285" s="27">
        <v>-802.78</v>
      </c>
    </row>
    <row r="286" spans="1:41">
      <c r="A286" t="s">
        <v>331</v>
      </c>
      <c r="B286" s="18">
        <v>476.18096774193498</v>
      </c>
      <c r="C286" s="2">
        <v>14761.61</v>
      </c>
      <c r="D286" s="3">
        <v>-9279.7199999999993</v>
      </c>
      <c r="E286" s="3">
        <v>5481.89</v>
      </c>
      <c r="F286" s="4">
        <v>0.37136125395536101</v>
      </c>
      <c r="G286" s="3">
        <v>7463.42</v>
      </c>
      <c r="H286" s="4">
        <v>0.50559661175169901</v>
      </c>
      <c r="I286" s="3">
        <v>-1981.53</v>
      </c>
      <c r="J286" s="3">
        <v>0</v>
      </c>
      <c r="K286" s="3">
        <v>-64.319999999999993</v>
      </c>
      <c r="L286" s="4">
        <v>-4.3572482947320801E-3</v>
      </c>
      <c r="M286" s="3">
        <v>-31.2</v>
      </c>
      <c r="N286" s="4">
        <v>-2.11359059072825E-3</v>
      </c>
      <c r="O286" s="3">
        <v>0</v>
      </c>
      <c r="P286" s="4">
        <v>0</v>
      </c>
      <c r="Q286" s="3">
        <v>-2372</v>
      </c>
      <c r="R286" s="4">
        <v>-0.16068707952587799</v>
      </c>
      <c r="S286" s="5">
        <v>3014.37</v>
      </c>
      <c r="T286" s="6">
        <v>0.20420333554402301</v>
      </c>
      <c r="U286" s="3">
        <v>0</v>
      </c>
      <c r="V286" s="4">
        <v>0</v>
      </c>
      <c r="W286" s="3">
        <v>3014.37</v>
      </c>
      <c r="X286" s="4">
        <v>0.20420333554402301</v>
      </c>
      <c r="Y286" s="2">
        <v>-3541.98</v>
      </c>
      <c r="Z286" s="7">
        <v>-0.23994537181242401</v>
      </c>
      <c r="AA286" s="3">
        <v>-1947.05</v>
      </c>
      <c r="AB286" s="4">
        <v>-0.131899569220431</v>
      </c>
      <c r="AC286" s="3">
        <v>-1594.93</v>
      </c>
      <c r="AD286" s="4">
        <v>-0.10804580259199401</v>
      </c>
      <c r="AE286" s="2">
        <v>0</v>
      </c>
      <c r="AF286" s="7">
        <v>0</v>
      </c>
      <c r="AG286" s="8">
        <v>-527.60999999999899</v>
      </c>
      <c r="AH286" s="9">
        <v>-3.57420362684015E-2</v>
      </c>
      <c r="AI286" s="2">
        <v>-527.60999999999899</v>
      </c>
      <c r="AJ286" s="7">
        <v>-3.57420362684015E-2</v>
      </c>
      <c r="AK286" s="10">
        <v>44550</v>
      </c>
      <c r="AL286" s="26">
        <v>31</v>
      </c>
      <c r="AM286" t="s">
        <v>39</v>
      </c>
      <c r="AN286" s="32">
        <v>-1691.95</v>
      </c>
      <c r="AO286" s="27">
        <v>-1691.95</v>
      </c>
    </row>
    <row r="287" spans="1:41">
      <c r="A287" t="s">
        <v>332</v>
      </c>
      <c r="B287" s="18">
        <v>407.567096774194</v>
      </c>
      <c r="C287" s="2">
        <v>12634.58</v>
      </c>
      <c r="D287" s="3">
        <v>-10051.73</v>
      </c>
      <c r="E287" s="3">
        <v>2582.85</v>
      </c>
      <c r="F287" s="4">
        <v>0.204427056538484</v>
      </c>
      <c r="G287" s="3">
        <v>6030.93</v>
      </c>
      <c r="H287" s="4">
        <v>0.47733521810776502</v>
      </c>
      <c r="I287" s="3">
        <v>-1769.75</v>
      </c>
      <c r="J287" s="3">
        <v>-1678.33</v>
      </c>
      <c r="K287" s="3">
        <v>-465.16</v>
      </c>
      <c r="L287" s="4">
        <v>-3.6816419698953197E-2</v>
      </c>
      <c r="M287" s="3">
        <v>-15.11</v>
      </c>
      <c r="N287" s="4">
        <v>-1.1959242016750899E-3</v>
      </c>
      <c r="O287" s="3">
        <v>0</v>
      </c>
      <c r="P287" s="4">
        <v>0</v>
      </c>
      <c r="Q287" s="3">
        <v>-2812.59</v>
      </c>
      <c r="R287" s="4">
        <v>-0.22261048645859199</v>
      </c>
      <c r="S287" s="5">
        <v>-710.01</v>
      </c>
      <c r="T287" s="6">
        <v>-5.61957738207364E-2</v>
      </c>
      <c r="U287" s="3">
        <v>0</v>
      </c>
      <c r="V287" s="4">
        <v>0</v>
      </c>
      <c r="W287" s="3">
        <v>-710.01</v>
      </c>
      <c r="X287" s="4">
        <v>-5.61957738207364E-2</v>
      </c>
      <c r="Y287" s="2">
        <v>-2752.66</v>
      </c>
      <c r="Z287" s="7">
        <v>-0.21786715506174301</v>
      </c>
      <c r="AA287" s="3">
        <v>-1176.4100000000001</v>
      </c>
      <c r="AB287" s="4">
        <v>-9.3110336869132199E-2</v>
      </c>
      <c r="AC287" s="3">
        <v>-1576.25</v>
      </c>
      <c r="AD287" s="4">
        <v>-0.124756818192611</v>
      </c>
      <c r="AE287" s="2">
        <v>0</v>
      </c>
      <c r="AF287" s="7">
        <v>0</v>
      </c>
      <c r="AG287" s="8">
        <v>-3462.67</v>
      </c>
      <c r="AH287" s="9">
        <v>-0.27406292888248002</v>
      </c>
      <c r="AI287" s="2">
        <v>-3462.67</v>
      </c>
      <c r="AJ287" s="7">
        <v>-0.27406292888248002</v>
      </c>
      <c r="AK287" s="10">
        <v>44760</v>
      </c>
      <c r="AL287" s="26">
        <v>31</v>
      </c>
      <c r="AM287" t="s">
        <v>39</v>
      </c>
      <c r="AN287" s="32">
        <v>-317.97000000000202</v>
      </c>
      <c r="AO287" s="27">
        <v>-317.97000000000202</v>
      </c>
    </row>
    <row r="288" spans="1:41">
      <c r="A288" t="s">
        <v>333</v>
      </c>
      <c r="B288" s="18">
        <v>480.73096774193601</v>
      </c>
      <c r="C288" s="2">
        <v>14902.66</v>
      </c>
      <c r="D288" s="3">
        <v>-11010.47</v>
      </c>
      <c r="E288" s="3">
        <v>3892.19</v>
      </c>
      <c r="F288" s="4">
        <v>0.26117417964309703</v>
      </c>
      <c r="G288" s="3">
        <v>7123.01</v>
      </c>
      <c r="H288" s="4">
        <v>0.47796903371612798</v>
      </c>
      <c r="I288" s="3">
        <v>-1387.88</v>
      </c>
      <c r="J288" s="3">
        <v>-1842.94</v>
      </c>
      <c r="K288" s="3">
        <v>249.51</v>
      </c>
      <c r="L288" s="4">
        <v>1.6742648627828899E-2</v>
      </c>
      <c r="M288" s="3">
        <v>-59</v>
      </c>
      <c r="N288" s="4">
        <v>-3.9590247647064303E-3</v>
      </c>
      <c r="O288" s="3">
        <v>0</v>
      </c>
      <c r="P288" s="4">
        <v>0</v>
      </c>
      <c r="Q288" s="3">
        <v>-4502.29</v>
      </c>
      <c r="R288" s="4">
        <v>-0.302113179794748</v>
      </c>
      <c r="S288" s="5">
        <v>-419.590000000001</v>
      </c>
      <c r="T288" s="6">
        <v>-2.8155376288528398E-2</v>
      </c>
      <c r="U288" s="3">
        <v>0</v>
      </c>
      <c r="V288" s="4">
        <v>0</v>
      </c>
      <c r="W288" s="3">
        <v>-419.590000000001</v>
      </c>
      <c r="X288" s="4">
        <v>-2.8155376288528398E-2</v>
      </c>
      <c r="Y288" s="2">
        <v>-587.42999999999904</v>
      </c>
      <c r="Z288" s="7">
        <v>-3.9417795212398299E-2</v>
      </c>
      <c r="AA288" s="3">
        <v>-202.97</v>
      </c>
      <c r="AB288" s="4">
        <v>-1.36197162117367E-2</v>
      </c>
      <c r="AC288" s="3">
        <v>-384.45999999999901</v>
      </c>
      <c r="AD288" s="4">
        <v>-2.5798079000661601E-2</v>
      </c>
      <c r="AE288" s="2">
        <v>0</v>
      </c>
      <c r="AF288" s="7">
        <v>0</v>
      </c>
      <c r="AG288" s="8">
        <v>-1007.02</v>
      </c>
      <c r="AH288" s="9">
        <v>-6.7573171500926704E-2</v>
      </c>
      <c r="AI288" s="2">
        <v>-1007.02</v>
      </c>
      <c r="AJ288" s="7">
        <v>-6.7573171500926704E-2</v>
      </c>
      <c r="AK288" s="10">
        <v>44413</v>
      </c>
      <c r="AL288" s="26">
        <v>31</v>
      </c>
      <c r="AM288" t="s">
        <v>38</v>
      </c>
      <c r="AN288" s="32">
        <v>-2360.09</v>
      </c>
      <c r="AO288" s="27">
        <v>-2360.09</v>
      </c>
    </row>
    <row r="289" spans="1:41">
      <c r="A289" t="s">
        <v>334</v>
      </c>
      <c r="B289" s="18">
        <v>766.79774193548405</v>
      </c>
      <c r="C289" s="2">
        <v>23770.73</v>
      </c>
      <c r="D289" s="3">
        <v>-14074.76</v>
      </c>
      <c r="E289" s="3">
        <v>9695.9699999999993</v>
      </c>
      <c r="F289" s="4">
        <v>0.40789534019359103</v>
      </c>
      <c r="G289" s="3">
        <v>10905.53</v>
      </c>
      <c r="H289" s="4">
        <v>0.458779768227564</v>
      </c>
      <c r="I289" s="3">
        <v>-1209.56</v>
      </c>
      <c r="J289" s="3">
        <v>0</v>
      </c>
      <c r="K289" s="3">
        <v>-111.7</v>
      </c>
      <c r="L289" s="4">
        <v>-4.6990563604903998E-3</v>
      </c>
      <c r="M289" s="3">
        <v>-110.3</v>
      </c>
      <c r="N289" s="4">
        <v>-4.64016039894442E-3</v>
      </c>
      <c r="O289" s="3">
        <v>0</v>
      </c>
      <c r="P289" s="4">
        <v>0</v>
      </c>
      <c r="Q289" s="3">
        <v>-1237.05</v>
      </c>
      <c r="R289" s="4">
        <v>-5.2040892307472303E-2</v>
      </c>
      <c r="S289" s="5">
        <v>8236.92</v>
      </c>
      <c r="T289" s="6">
        <v>0.34651523112668398</v>
      </c>
      <c r="U289" s="3">
        <v>0</v>
      </c>
      <c r="V289" s="4">
        <v>0</v>
      </c>
      <c r="W289" s="3">
        <v>8236.92</v>
      </c>
      <c r="X289" s="4">
        <v>0.34651523112668398</v>
      </c>
      <c r="Y289" s="2">
        <v>-1191.28</v>
      </c>
      <c r="Z289" s="7">
        <v>-5.0115415050358103E-2</v>
      </c>
      <c r="AA289" s="3">
        <v>-322.61</v>
      </c>
      <c r="AB289" s="4">
        <v>-1.3571732967393099E-2</v>
      </c>
      <c r="AC289" s="3">
        <v>-868.66999999999803</v>
      </c>
      <c r="AD289" s="4">
        <v>-3.6543682082964997E-2</v>
      </c>
      <c r="AE289" s="2">
        <v>0</v>
      </c>
      <c r="AF289" s="7">
        <v>0</v>
      </c>
      <c r="AG289" s="8">
        <v>7045.64</v>
      </c>
      <c r="AH289" s="9">
        <v>0.29639981607632598</v>
      </c>
      <c r="AI289" s="2">
        <v>7045.64</v>
      </c>
      <c r="AJ289" s="7">
        <v>0.29639981607632598</v>
      </c>
      <c r="AK289" s="10">
        <v>44732</v>
      </c>
      <c r="AL289" s="26">
        <v>31</v>
      </c>
      <c r="AM289" t="s">
        <v>40</v>
      </c>
      <c r="AN289" s="32">
        <v>1955.8</v>
      </c>
      <c r="AO289" s="27">
        <v>1955.8</v>
      </c>
    </row>
    <row r="290" spans="1:41">
      <c r="A290" t="s">
        <v>335</v>
      </c>
      <c r="B290" s="18">
        <v>319.98709677419401</v>
      </c>
      <c r="C290" s="2">
        <v>9919.6</v>
      </c>
      <c r="D290" s="3">
        <v>-4434.2299999999996</v>
      </c>
      <c r="E290" s="3">
        <v>5485.37</v>
      </c>
      <c r="F290" s="4">
        <v>0.55298298318480599</v>
      </c>
      <c r="G290" s="3">
        <v>4601.87</v>
      </c>
      <c r="H290" s="4">
        <v>0.463916891810154</v>
      </c>
      <c r="I290" s="3">
        <v>-1336</v>
      </c>
      <c r="J290" s="3">
        <v>2219.5</v>
      </c>
      <c r="K290" s="3">
        <v>-432.42</v>
      </c>
      <c r="L290" s="4">
        <v>-4.3592483567885802E-2</v>
      </c>
      <c r="M290" s="3">
        <v>-269.10000000000002</v>
      </c>
      <c r="N290" s="4">
        <v>-2.7128110004435699E-2</v>
      </c>
      <c r="O290" s="3">
        <v>0</v>
      </c>
      <c r="P290" s="4">
        <v>0</v>
      </c>
      <c r="Q290" s="3">
        <v>-4747.74</v>
      </c>
      <c r="R290" s="4">
        <v>-0.478622121859752</v>
      </c>
      <c r="S290" s="5">
        <v>36.109999999999701</v>
      </c>
      <c r="T290" s="6">
        <v>3.6402677527319302E-3</v>
      </c>
      <c r="U290" s="3">
        <v>0</v>
      </c>
      <c r="V290" s="4">
        <v>0</v>
      </c>
      <c r="W290" s="3">
        <v>36.109999999999701</v>
      </c>
      <c r="X290" s="4">
        <v>3.6402677527319302E-3</v>
      </c>
      <c r="Y290" s="2">
        <v>-2081.6</v>
      </c>
      <c r="Z290" s="7">
        <v>-0.209847171256905</v>
      </c>
      <c r="AA290" s="3">
        <v>-158.58000000000001</v>
      </c>
      <c r="AB290" s="4">
        <v>-1.5986531714988501E-2</v>
      </c>
      <c r="AC290" s="3">
        <v>-1923.02</v>
      </c>
      <c r="AD290" s="4">
        <v>-0.19386063954191701</v>
      </c>
      <c r="AE290" s="2">
        <v>167.21</v>
      </c>
      <c r="AF290" s="7">
        <v>1.6856526472841599E-2</v>
      </c>
      <c r="AG290" s="8">
        <v>-1878.28</v>
      </c>
      <c r="AH290" s="9">
        <v>-0.18935037703133201</v>
      </c>
      <c r="AI290" s="2">
        <v>-1878.28</v>
      </c>
      <c r="AJ290" s="7">
        <v>-0.18935037703133201</v>
      </c>
      <c r="AK290" s="10">
        <v>44762</v>
      </c>
      <c r="AL290" s="26">
        <v>31</v>
      </c>
      <c r="AM290" t="s">
        <v>38</v>
      </c>
      <c r="AN290" s="32">
        <v>-7129.46</v>
      </c>
      <c r="AO290" s="27">
        <v>-7129.46</v>
      </c>
    </row>
    <row r="291" spans="1:41">
      <c r="A291" t="s">
        <v>336</v>
      </c>
      <c r="B291" s="18">
        <v>1462.3161290322601</v>
      </c>
      <c r="C291" s="2">
        <v>45331.8</v>
      </c>
      <c r="D291" s="3">
        <v>-26012.25</v>
      </c>
      <c r="E291" s="3">
        <v>19319.55</v>
      </c>
      <c r="F291" s="4">
        <v>0.42618095906185099</v>
      </c>
      <c r="G291" s="3">
        <v>21522.68</v>
      </c>
      <c r="H291" s="4">
        <v>0.47478105877110499</v>
      </c>
      <c r="I291" s="3">
        <v>-527.54999999999995</v>
      </c>
      <c r="J291" s="3">
        <v>-1675.58</v>
      </c>
      <c r="K291" s="3">
        <v>-100.35</v>
      </c>
      <c r="L291" s="4">
        <v>-2.21367781557317E-3</v>
      </c>
      <c r="M291" s="3">
        <v>0</v>
      </c>
      <c r="N291" s="4">
        <v>0</v>
      </c>
      <c r="O291" s="3">
        <v>0</v>
      </c>
      <c r="P291" s="4">
        <v>0</v>
      </c>
      <c r="Q291" s="3">
        <v>-4141.78</v>
      </c>
      <c r="R291" s="4">
        <v>-9.1365884434326403E-2</v>
      </c>
      <c r="S291" s="5">
        <v>15077.42</v>
      </c>
      <c r="T291" s="6">
        <v>0.332601396811951</v>
      </c>
      <c r="U291" s="3">
        <v>0</v>
      </c>
      <c r="V291" s="4">
        <v>0</v>
      </c>
      <c r="W291" s="3">
        <v>15077.42</v>
      </c>
      <c r="X291" s="4">
        <v>0.332601396811951</v>
      </c>
      <c r="Y291" s="2">
        <v>-2874.07</v>
      </c>
      <c r="Z291" s="7">
        <v>-6.3400747378220199E-2</v>
      </c>
      <c r="AA291" s="3">
        <v>-1086.1600000000001</v>
      </c>
      <c r="AB291" s="4">
        <v>-2.3960222183985601E-2</v>
      </c>
      <c r="AC291" s="3">
        <v>-1787.91</v>
      </c>
      <c r="AD291" s="4">
        <v>-3.9440525194234501E-2</v>
      </c>
      <c r="AE291" s="2">
        <v>0</v>
      </c>
      <c r="AF291" s="7">
        <v>0</v>
      </c>
      <c r="AG291" s="8">
        <v>12203.35</v>
      </c>
      <c r="AH291" s="9">
        <v>0.26920064943373101</v>
      </c>
      <c r="AI291" s="2">
        <v>12203.35</v>
      </c>
      <c r="AJ291" s="7">
        <v>0.26920064943373101</v>
      </c>
      <c r="AK291" s="10">
        <v>44197</v>
      </c>
      <c r="AL291" s="26">
        <v>31</v>
      </c>
      <c r="AM291" t="s">
        <v>34</v>
      </c>
      <c r="AN291" s="32">
        <v>12718.06</v>
      </c>
      <c r="AO291" s="27">
        <v>12718.06</v>
      </c>
    </row>
    <row r="292" spans="1:41">
      <c r="A292" t="s">
        <v>337</v>
      </c>
      <c r="B292" s="18">
        <v>751.58258064516099</v>
      </c>
      <c r="C292" s="2">
        <v>23299.06</v>
      </c>
      <c r="D292" s="3">
        <v>-15585.57</v>
      </c>
      <c r="E292" s="3">
        <v>7713.49</v>
      </c>
      <c r="F292" s="4">
        <v>0.33106442920873203</v>
      </c>
      <c r="G292" s="3">
        <v>9148.3799999999992</v>
      </c>
      <c r="H292" s="4">
        <v>0.39265017558648302</v>
      </c>
      <c r="I292" s="3">
        <v>-1308.74</v>
      </c>
      <c r="J292" s="3">
        <v>-126.15</v>
      </c>
      <c r="K292" s="3">
        <v>-154.84</v>
      </c>
      <c r="L292" s="4">
        <v>-6.6457616745053197E-3</v>
      </c>
      <c r="M292" s="3">
        <v>-118.6</v>
      </c>
      <c r="N292" s="4">
        <v>-5.0903341164836701E-3</v>
      </c>
      <c r="O292" s="3">
        <v>0</v>
      </c>
      <c r="P292" s="4">
        <v>0</v>
      </c>
      <c r="Q292" s="3">
        <v>-1588.23</v>
      </c>
      <c r="R292" s="4">
        <v>-6.8167127772536806E-2</v>
      </c>
      <c r="S292" s="5">
        <v>5851.82</v>
      </c>
      <c r="T292" s="6">
        <v>0.251161205645206</v>
      </c>
      <c r="U292" s="3">
        <v>0</v>
      </c>
      <c r="V292" s="4">
        <v>0</v>
      </c>
      <c r="W292" s="3">
        <v>5851.82</v>
      </c>
      <c r="X292" s="4">
        <v>0.251161205645206</v>
      </c>
      <c r="Y292" s="2">
        <v>-5932.18</v>
      </c>
      <c r="Z292" s="7">
        <v>-0.254610271830709</v>
      </c>
      <c r="AA292" s="3">
        <v>-3198.28</v>
      </c>
      <c r="AB292" s="4">
        <v>-0.13727077401405899</v>
      </c>
      <c r="AC292" s="3">
        <v>-2733.9</v>
      </c>
      <c r="AD292" s="4">
        <v>-0.11733949781665</v>
      </c>
      <c r="AE292" s="2">
        <v>0</v>
      </c>
      <c r="AF292" s="7">
        <v>0</v>
      </c>
      <c r="AG292" s="8">
        <v>-80.359999999999701</v>
      </c>
      <c r="AH292" s="9">
        <v>-3.4490661855027501E-3</v>
      </c>
      <c r="AI292" s="2">
        <v>-80.359999999999701</v>
      </c>
      <c r="AJ292" s="7">
        <v>-3.4490661855027501E-3</v>
      </c>
      <c r="AK292" s="10">
        <v>44778</v>
      </c>
      <c r="AL292" s="26">
        <v>31</v>
      </c>
      <c r="AM292" t="s">
        <v>39</v>
      </c>
      <c r="AN292" s="32">
        <v>-387.45000000000101</v>
      </c>
      <c r="AO292" s="27">
        <v>-387.45000000000101</v>
      </c>
    </row>
    <row r="293" spans="1:41">
      <c r="A293" t="s">
        <v>338</v>
      </c>
      <c r="B293" s="18">
        <v>5201.4722580645202</v>
      </c>
      <c r="C293" s="2">
        <v>161245.64000000001</v>
      </c>
      <c r="D293" s="3">
        <v>-80649.36</v>
      </c>
      <c r="E293" s="3">
        <v>80596.28</v>
      </c>
      <c r="F293" s="4">
        <v>0.499835406402307</v>
      </c>
      <c r="G293" s="3">
        <v>80235.350000000006</v>
      </c>
      <c r="H293" s="4">
        <v>0.49759702029772701</v>
      </c>
      <c r="I293" s="3">
        <v>-485.05</v>
      </c>
      <c r="J293" s="3">
        <v>845.98</v>
      </c>
      <c r="K293" s="3">
        <v>-2212.42</v>
      </c>
      <c r="L293" s="4">
        <v>-1.3720805102079001E-2</v>
      </c>
      <c r="M293" s="3">
        <v>-3035.37</v>
      </c>
      <c r="N293" s="4">
        <v>-1.8824508991374899E-2</v>
      </c>
      <c r="O293" s="3">
        <v>-46330</v>
      </c>
      <c r="P293" s="4">
        <v>-0.28732559838517202</v>
      </c>
      <c r="Q293" s="3">
        <v>-1810.77</v>
      </c>
      <c r="R293" s="4">
        <v>-1.1229885037511701E-2</v>
      </c>
      <c r="S293" s="5">
        <v>27207.72</v>
      </c>
      <c r="T293" s="6">
        <v>0.16873460888616901</v>
      </c>
      <c r="U293" s="3">
        <v>-8393.27</v>
      </c>
      <c r="V293" s="4">
        <v>-5.2052694261996803E-2</v>
      </c>
      <c r="W293" s="3">
        <v>18814.45</v>
      </c>
      <c r="X293" s="4">
        <v>0.116681914624172</v>
      </c>
      <c r="Y293" s="2">
        <v>-8156.7000000000098</v>
      </c>
      <c r="Z293" s="7">
        <v>-5.05855538171451E-2</v>
      </c>
      <c r="AA293" s="3">
        <v>-2633.06</v>
      </c>
      <c r="AB293" s="4">
        <v>-1.6329495792878498E-2</v>
      </c>
      <c r="AC293" s="3">
        <v>-5523.6400000000103</v>
      </c>
      <c r="AD293" s="4">
        <v>-3.4256058024266602E-2</v>
      </c>
      <c r="AE293" s="2">
        <v>642.57000000000005</v>
      </c>
      <c r="AF293" s="7">
        <v>3.9850379830425201E-3</v>
      </c>
      <c r="AG293" s="8">
        <v>19693.59</v>
      </c>
      <c r="AH293" s="9">
        <v>0.122134093052066</v>
      </c>
      <c r="AI293" s="2">
        <v>11300.32</v>
      </c>
      <c r="AJ293" s="7">
        <v>7.0081398790069693E-2</v>
      </c>
      <c r="AK293" s="10">
        <v>40638</v>
      </c>
      <c r="AL293" s="26">
        <v>31</v>
      </c>
      <c r="AM293" t="s">
        <v>35</v>
      </c>
      <c r="AN293" s="32">
        <v>24216.59</v>
      </c>
      <c r="AO293" s="27">
        <v>14795.93</v>
      </c>
    </row>
    <row r="294" spans="1:41">
      <c r="A294" t="s">
        <v>339</v>
      </c>
      <c r="B294" s="18">
        <v>371.84161290322601</v>
      </c>
      <c r="C294" s="2">
        <v>11527.09</v>
      </c>
      <c r="D294" s="3">
        <v>-7511.32</v>
      </c>
      <c r="E294" s="3">
        <v>4015.77</v>
      </c>
      <c r="F294" s="4">
        <v>0.34837673688676002</v>
      </c>
      <c r="G294" s="3">
        <v>3944.92</v>
      </c>
      <c r="H294" s="4">
        <v>0.34223034608040698</v>
      </c>
      <c r="I294" s="3">
        <v>0</v>
      </c>
      <c r="J294" s="3">
        <v>70.849999999999994</v>
      </c>
      <c r="K294" s="3">
        <v>-130.63999999999999</v>
      </c>
      <c r="L294" s="4">
        <v>-1.13333026809021E-2</v>
      </c>
      <c r="M294" s="3">
        <v>-1401.42</v>
      </c>
      <c r="N294" s="4">
        <v>-0.121576217414803</v>
      </c>
      <c r="O294" s="3">
        <v>0</v>
      </c>
      <c r="P294" s="4">
        <v>0</v>
      </c>
      <c r="Q294" s="3">
        <v>-402.98</v>
      </c>
      <c r="R294" s="4">
        <v>-3.49593869745096E-2</v>
      </c>
      <c r="S294" s="5">
        <v>2080.73</v>
      </c>
      <c r="T294" s="6">
        <v>0.18050782981654501</v>
      </c>
      <c r="U294" s="3">
        <v>0</v>
      </c>
      <c r="V294" s="4">
        <v>0</v>
      </c>
      <c r="W294" s="3">
        <v>2080.73</v>
      </c>
      <c r="X294" s="4">
        <v>0.18050782981654501</v>
      </c>
      <c r="Y294" s="2">
        <v>-1922.91</v>
      </c>
      <c r="Z294" s="7">
        <v>-0.166816603323128</v>
      </c>
      <c r="AA294" s="3">
        <v>-1481.18</v>
      </c>
      <c r="AB294" s="4">
        <v>-0.12849557000075501</v>
      </c>
      <c r="AC294" s="3">
        <v>-441.73</v>
      </c>
      <c r="AD294" s="4">
        <v>-3.8321033322373702E-2</v>
      </c>
      <c r="AE294" s="2">
        <v>0</v>
      </c>
      <c r="AF294" s="7">
        <v>0</v>
      </c>
      <c r="AG294" s="8">
        <v>157.82000000000099</v>
      </c>
      <c r="AH294" s="9">
        <v>1.36912264934169E-2</v>
      </c>
      <c r="AI294" s="2">
        <v>157.82000000000099</v>
      </c>
      <c r="AJ294" s="7">
        <v>1.36912264934169E-2</v>
      </c>
      <c r="AK294" s="10">
        <v>44575</v>
      </c>
      <c r="AL294" s="26">
        <v>31</v>
      </c>
      <c r="AM294" t="s">
        <v>41</v>
      </c>
      <c r="AN294" s="32">
        <v>19.6599999999994</v>
      </c>
      <c r="AO294" s="27">
        <v>19.6599999999994</v>
      </c>
    </row>
    <row r="295" spans="1:41">
      <c r="A295" t="s">
        <v>340</v>
      </c>
      <c r="B295" s="18">
        <v>469.91225806451598</v>
      </c>
      <c r="C295" s="2">
        <v>14567.28</v>
      </c>
      <c r="D295" s="3">
        <v>-9926.34</v>
      </c>
      <c r="E295" s="3">
        <v>4640.9399999999996</v>
      </c>
      <c r="F295" s="4">
        <v>0.31858658582796501</v>
      </c>
      <c r="G295" s="3">
        <v>4640.9399999999996</v>
      </c>
      <c r="H295" s="4">
        <v>0.31858658582796501</v>
      </c>
      <c r="I295" s="3">
        <v>0</v>
      </c>
      <c r="J295" s="3">
        <v>0</v>
      </c>
      <c r="K295" s="3">
        <v>-151.63999999999999</v>
      </c>
      <c r="L295" s="4">
        <v>-1.04096303496603E-2</v>
      </c>
      <c r="M295" s="3">
        <v>-1647.28</v>
      </c>
      <c r="N295" s="4">
        <v>-0.11308082222625</v>
      </c>
      <c r="O295" s="3">
        <v>0</v>
      </c>
      <c r="P295" s="4">
        <v>0</v>
      </c>
      <c r="Q295" s="3">
        <v>-402.98</v>
      </c>
      <c r="R295" s="4">
        <v>-2.7663366119138201E-2</v>
      </c>
      <c r="S295" s="5">
        <v>2439.04</v>
      </c>
      <c r="T295" s="6">
        <v>0.16743276713291699</v>
      </c>
      <c r="U295" s="3">
        <v>0</v>
      </c>
      <c r="V295" s="4">
        <v>0</v>
      </c>
      <c r="W295" s="3">
        <v>2439.04</v>
      </c>
      <c r="X295" s="4">
        <v>0.16743276713291699</v>
      </c>
      <c r="Y295" s="2">
        <v>-2491.6799999999998</v>
      </c>
      <c r="Z295" s="7">
        <v>-0.171046344959389</v>
      </c>
      <c r="AA295" s="3">
        <v>-1963.87</v>
      </c>
      <c r="AB295" s="4">
        <v>-0.134813774431466</v>
      </c>
      <c r="AC295" s="3">
        <v>-527.81000000000199</v>
      </c>
      <c r="AD295" s="4">
        <v>-3.6232570527923003E-2</v>
      </c>
      <c r="AE295" s="2">
        <v>0</v>
      </c>
      <c r="AF295" s="7">
        <v>0</v>
      </c>
      <c r="AG295" s="8">
        <v>-52.640000000003099</v>
      </c>
      <c r="AH295" s="9">
        <v>-3.6135778264715901E-3</v>
      </c>
      <c r="AI295" s="2">
        <v>-52.640000000003099</v>
      </c>
      <c r="AJ295" s="7">
        <v>-3.6135778264715901E-3</v>
      </c>
      <c r="AK295" s="10">
        <v>44411</v>
      </c>
      <c r="AL295" s="26">
        <v>31</v>
      </c>
      <c r="AM295" t="s">
        <v>41</v>
      </c>
      <c r="AN295" s="32">
        <v>-442.57999999999902</v>
      </c>
      <c r="AO295" s="27">
        <v>-442.57999999999902</v>
      </c>
    </row>
    <row r="296" spans="1:41">
      <c r="A296" t="s">
        <v>341</v>
      </c>
      <c r="B296" s="18">
        <v>4427.9016129032298</v>
      </c>
      <c r="C296" s="2">
        <v>137264.95000000001</v>
      </c>
      <c r="D296" s="3">
        <v>-68318.62</v>
      </c>
      <c r="E296" s="3">
        <v>68946.33</v>
      </c>
      <c r="F296" s="4">
        <v>0.50228649046970797</v>
      </c>
      <c r="G296" s="3">
        <v>69005.27</v>
      </c>
      <c r="H296" s="4">
        <v>0.50271587903539805</v>
      </c>
      <c r="I296" s="3">
        <v>-1748.89</v>
      </c>
      <c r="J296" s="3">
        <v>1689.95</v>
      </c>
      <c r="K296" s="3">
        <v>492.94</v>
      </c>
      <c r="L296" s="4">
        <v>3.5911571016490401E-3</v>
      </c>
      <c r="M296" s="3">
        <v>-12.6</v>
      </c>
      <c r="N296" s="4">
        <v>-9.1793280076232097E-5</v>
      </c>
      <c r="O296" s="3">
        <v>-41482</v>
      </c>
      <c r="P296" s="4">
        <v>-0.30220387651764002</v>
      </c>
      <c r="Q296" s="3">
        <v>-4948.6400000000003</v>
      </c>
      <c r="R296" s="4">
        <v>-3.6051737898130598E-2</v>
      </c>
      <c r="S296" s="5">
        <v>22996.03</v>
      </c>
      <c r="T296" s="6">
        <v>0.16753023987551099</v>
      </c>
      <c r="U296" s="3">
        <v>-5524.55</v>
      </c>
      <c r="V296" s="4">
        <v>-4.0247346463900699E-2</v>
      </c>
      <c r="W296" s="3">
        <v>17471.48</v>
      </c>
      <c r="X296" s="4">
        <v>0.12728289341161</v>
      </c>
      <c r="Y296" s="2">
        <v>-6215.4699999999903</v>
      </c>
      <c r="Z296" s="7">
        <v>-4.5280823691699799E-2</v>
      </c>
      <c r="AA296" s="3">
        <v>-3051.75</v>
      </c>
      <c r="AB296" s="4">
        <v>-2.22325509898922E-2</v>
      </c>
      <c r="AC296" s="3">
        <v>-3163.7199999999898</v>
      </c>
      <c r="AD296" s="4">
        <v>-2.30482727018076E-2</v>
      </c>
      <c r="AE296" s="2">
        <v>0</v>
      </c>
      <c r="AF296" s="7">
        <v>0</v>
      </c>
      <c r="AG296" s="8">
        <v>16780.560000000001</v>
      </c>
      <c r="AH296" s="9">
        <v>0.12224941618381099</v>
      </c>
      <c r="AI296" s="2">
        <v>11256.01</v>
      </c>
      <c r="AJ296" s="7">
        <v>8.2002069719910406E-2</v>
      </c>
      <c r="AK296" s="10">
        <v>41091</v>
      </c>
      <c r="AL296" s="26">
        <v>31</v>
      </c>
      <c r="AM296" t="s">
        <v>33</v>
      </c>
      <c r="AN296" s="32">
        <v>17271.759999999998</v>
      </c>
      <c r="AO296" s="27">
        <v>11070.98</v>
      </c>
    </row>
    <row r="297" spans="1:41">
      <c r="A297" t="s">
        <v>342</v>
      </c>
      <c r="B297" s="18">
        <v>430.057419354839</v>
      </c>
      <c r="C297" s="2">
        <v>13331.78</v>
      </c>
      <c r="D297" s="3">
        <v>-8960.69</v>
      </c>
      <c r="E297" s="3">
        <v>4371.09</v>
      </c>
      <c r="F297" s="4">
        <v>0.32786994684880799</v>
      </c>
      <c r="G297" s="3">
        <v>4371.09</v>
      </c>
      <c r="H297" s="4">
        <v>0.32786994684880799</v>
      </c>
      <c r="I297" s="3">
        <v>0</v>
      </c>
      <c r="J297" s="3">
        <v>0</v>
      </c>
      <c r="K297" s="3">
        <v>-532.98</v>
      </c>
      <c r="L297" s="4">
        <v>-3.9978157455343499E-2</v>
      </c>
      <c r="M297" s="3">
        <v>-1725.65</v>
      </c>
      <c r="N297" s="4">
        <v>-0.129438829623651</v>
      </c>
      <c r="O297" s="3">
        <v>0</v>
      </c>
      <c r="P297" s="4">
        <v>0</v>
      </c>
      <c r="Q297" s="3">
        <v>-402.98</v>
      </c>
      <c r="R297" s="4">
        <v>-3.02270214479987E-2</v>
      </c>
      <c r="S297" s="5">
        <v>1709.48</v>
      </c>
      <c r="T297" s="6">
        <v>0.128225938321814</v>
      </c>
      <c r="U297" s="3">
        <v>0</v>
      </c>
      <c r="V297" s="4">
        <v>0</v>
      </c>
      <c r="W297" s="3">
        <v>1709.48</v>
      </c>
      <c r="X297" s="4">
        <v>0.128225938321814</v>
      </c>
      <c r="Y297" s="2">
        <v>-2111.41</v>
      </c>
      <c r="Z297" s="7">
        <v>-0.15837420059436899</v>
      </c>
      <c r="AA297" s="3">
        <v>-1820.3</v>
      </c>
      <c r="AB297" s="4">
        <v>-0.136538406724383</v>
      </c>
      <c r="AC297" s="3">
        <v>-291.11</v>
      </c>
      <c r="AD297" s="4">
        <v>-2.1835793869985801E-2</v>
      </c>
      <c r="AE297" s="2">
        <v>0</v>
      </c>
      <c r="AF297" s="7">
        <v>0</v>
      </c>
      <c r="AG297" s="8">
        <v>-401.93</v>
      </c>
      <c r="AH297" s="9">
        <v>-3.01482622725547E-2</v>
      </c>
      <c r="AI297" s="2">
        <v>-401.93</v>
      </c>
      <c r="AJ297" s="7">
        <v>-3.01482622725547E-2</v>
      </c>
      <c r="AK297" s="10">
        <v>44651</v>
      </c>
      <c r="AL297" s="26">
        <v>31</v>
      </c>
      <c r="AM297" t="s">
        <v>41</v>
      </c>
      <c r="AN297" s="32">
        <v>-501.72000000000298</v>
      </c>
      <c r="AO297" s="27">
        <v>-501.72000000000298</v>
      </c>
    </row>
    <row r="298" spans="1:41">
      <c r="A298" t="s">
        <v>343</v>
      </c>
      <c r="B298" s="18">
        <v>650.91935483870998</v>
      </c>
      <c r="C298" s="2">
        <v>20178.5</v>
      </c>
      <c r="D298" s="3">
        <v>-17094.849999999999</v>
      </c>
      <c r="E298" s="3">
        <v>3083.65</v>
      </c>
      <c r="F298" s="4">
        <v>0.15281859404812101</v>
      </c>
      <c r="G298" s="3">
        <v>7680.62</v>
      </c>
      <c r="H298" s="4">
        <v>0.38063384295165698</v>
      </c>
      <c r="I298" s="3">
        <v>-3100.02</v>
      </c>
      <c r="J298" s="3">
        <v>-1496.95</v>
      </c>
      <c r="K298" s="3">
        <v>-703.81</v>
      </c>
      <c r="L298" s="4">
        <v>-3.4879203112223402E-2</v>
      </c>
      <c r="M298" s="3">
        <v>-223.93</v>
      </c>
      <c r="N298" s="4">
        <v>-1.10974552122308E-2</v>
      </c>
      <c r="O298" s="3">
        <v>0</v>
      </c>
      <c r="P298" s="4">
        <v>0</v>
      </c>
      <c r="Q298" s="3">
        <v>-2363.87</v>
      </c>
      <c r="R298" s="4">
        <v>-0.117147954506034</v>
      </c>
      <c r="S298" s="5">
        <v>-207.95999999999901</v>
      </c>
      <c r="T298" s="6">
        <v>-1.03060187823673E-2</v>
      </c>
      <c r="U298" s="3">
        <v>0</v>
      </c>
      <c r="V298" s="4">
        <v>0</v>
      </c>
      <c r="W298" s="3">
        <v>-207.95999999999901</v>
      </c>
      <c r="X298" s="4">
        <v>-1.03060187823673E-2</v>
      </c>
      <c r="Y298" s="2">
        <v>-2959.31</v>
      </c>
      <c r="Z298" s="7">
        <v>-0.14665658993483199</v>
      </c>
      <c r="AA298" s="3">
        <v>-882.26</v>
      </c>
      <c r="AB298" s="4">
        <v>-4.37227742399088E-2</v>
      </c>
      <c r="AC298" s="3">
        <v>-2077.0500000000002</v>
      </c>
      <c r="AD298" s="4">
        <v>-0.10293381569492301</v>
      </c>
      <c r="AE298" s="2">
        <v>0</v>
      </c>
      <c r="AF298" s="7">
        <v>0</v>
      </c>
      <c r="AG298" s="8">
        <v>-3167.27</v>
      </c>
      <c r="AH298" s="9">
        <v>-0.156962608717199</v>
      </c>
      <c r="AI298" s="2">
        <v>-3167.27</v>
      </c>
      <c r="AJ298" s="7">
        <v>-0.156962608717199</v>
      </c>
      <c r="AK298" s="10">
        <v>44768</v>
      </c>
      <c r="AL298" s="26">
        <v>31</v>
      </c>
      <c r="AM298" t="s">
        <v>39</v>
      </c>
      <c r="AN298" s="32">
        <v>464.18999999999801</v>
      </c>
      <c r="AO298" s="27">
        <v>464.18999999999801</v>
      </c>
    </row>
    <row r="299" spans="1:41">
      <c r="A299" t="s">
        <v>344</v>
      </c>
      <c r="B299" s="18">
        <v>1284.4748387096799</v>
      </c>
      <c r="C299" s="2">
        <v>39818.720000000001</v>
      </c>
      <c r="D299" s="3">
        <v>-30151.119999999999</v>
      </c>
      <c r="E299" s="3">
        <v>9667.6</v>
      </c>
      <c r="F299" s="4">
        <v>0.242790325756328</v>
      </c>
      <c r="G299" s="3">
        <v>16972.78</v>
      </c>
      <c r="H299" s="4">
        <v>0.42625127075907998</v>
      </c>
      <c r="I299" s="3">
        <v>-707.61</v>
      </c>
      <c r="J299" s="3">
        <v>-6597.57</v>
      </c>
      <c r="K299" s="3">
        <v>-78.08</v>
      </c>
      <c r="L299" s="4">
        <v>-1.9608867386997899E-3</v>
      </c>
      <c r="M299" s="3">
        <v>-336.45</v>
      </c>
      <c r="N299" s="4">
        <v>-8.4495433303732499E-3</v>
      </c>
      <c r="O299" s="3">
        <v>0</v>
      </c>
      <c r="P299" s="4">
        <v>0</v>
      </c>
      <c r="Q299" s="3">
        <v>-3184.42</v>
      </c>
      <c r="R299" s="4">
        <v>-7.9972937352079596E-2</v>
      </c>
      <c r="S299" s="5">
        <v>6068.65</v>
      </c>
      <c r="T299" s="6">
        <v>0.15240695833517501</v>
      </c>
      <c r="U299" s="3">
        <v>0</v>
      </c>
      <c r="V299" s="4">
        <v>0</v>
      </c>
      <c r="W299" s="3">
        <v>6068.65</v>
      </c>
      <c r="X299" s="4">
        <v>0.15240695833517501</v>
      </c>
      <c r="Y299" s="2">
        <v>-4155.71</v>
      </c>
      <c r="Z299" s="7">
        <v>-0.104365735513347</v>
      </c>
      <c r="AA299" s="3">
        <v>-638.48</v>
      </c>
      <c r="AB299" s="4">
        <v>-1.6034669120453902E-2</v>
      </c>
      <c r="AC299" s="3">
        <v>-3517.23</v>
      </c>
      <c r="AD299" s="4">
        <v>-8.8331066392892593E-2</v>
      </c>
      <c r="AE299" s="2">
        <v>0</v>
      </c>
      <c r="AF299" s="7">
        <v>0</v>
      </c>
      <c r="AG299" s="8">
        <v>1912.94</v>
      </c>
      <c r="AH299" s="9">
        <v>4.8041222821828503E-2</v>
      </c>
      <c r="AI299" s="2">
        <v>1912.94</v>
      </c>
      <c r="AJ299" s="7">
        <v>4.8041222821828503E-2</v>
      </c>
      <c r="AK299" s="10">
        <v>44470</v>
      </c>
      <c r="AL299" s="26">
        <v>31</v>
      </c>
      <c r="AM299" t="s">
        <v>39</v>
      </c>
      <c r="AN299" s="32">
        <v>9333.39</v>
      </c>
      <c r="AO299" s="27">
        <v>9333.39</v>
      </c>
    </row>
    <row r="300" spans="1:41">
      <c r="A300" t="s">
        <v>345</v>
      </c>
      <c r="B300" s="18">
        <v>1208.9535483871</v>
      </c>
      <c r="C300" s="2">
        <v>37477.56</v>
      </c>
      <c r="D300" s="3">
        <v>-24479.19</v>
      </c>
      <c r="E300" s="3">
        <v>12998.37</v>
      </c>
      <c r="F300" s="4">
        <v>0.346830743516921</v>
      </c>
      <c r="G300" s="3">
        <v>16617.150000000001</v>
      </c>
      <c r="H300" s="4">
        <v>0.443389324171584</v>
      </c>
      <c r="I300" s="3">
        <v>-1553.91</v>
      </c>
      <c r="J300" s="3">
        <v>-2064.87</v>
      </c>
      <c r="K300" s="3">
        <v>177.82</v>
      </c>
      <c r="L300" s="4">
        <v>4.7447058986764303E-3</v>
      </c>
      <c r="M300" s="3">
        <v>-666.54</v>
      </c>
      <c r="N300" s="4">
        <v>-1.7785042569473601E-2</v>
      </c>
      <c r="O300" s="3">
        <v>0</v>
      </c>
      <c r="P300" s="4">
        <v>0</v>
      </c>
      <c r="Q300" s="3">
        <v>-3703.61</v>
      </c>
      <c r="R300" s="4">
        <v>-9.8822068459099299E-2</v>
      </c>
      <c r="S300" s="5">
        <v>8806.0400000000009</v>
      </c>
      <c r="T300" s="6">
        <v>0.23496833838702399</v>
      </c>
      <c r="U300" s="3">
        <v>0</v>
      </c>
      <c r="V300" s="4">
        <v>0</v>
      </c>
      <c r="W300" s="3">
        <v>8806.0400000000009</v>
      </c>
      <c r="X300" s="4">
        <v>0.23496833838702399</v>
      </c>
      <c r="Y300" s="2">
        <v>-5873.9</v>
      </c>
      <c r="Z300" s="7">
        <v>-0.156731121236281</v>
      </c>
      <c r="AA300" s="3">
        <v>-4648.34</v>
      </c>
      <c r="AB300" s="4">
        <v>-0.124029952857123</v>
      </c>
      <c r="AC300" s="3">
        <v>-1225.56</v>
      </c>
      <c r="AD300" s="4">
        <v>-3.2701168379158103E-2</v>
      </c>
      <c r="AE300" s="2">
        <v>0</v>
      </c>
      <c r="AF300" s="7">
        <v>0</v>
      </c>
      <c r="AG300" s="8">
        <v>2932.14</v>
      </c>
      <c r="AH300" s="9">
        <v>7.8237217150742999E-2</v>
      </c>
      <c r="AI300" s="2">
        <v>2932.14</v>
      </c>
      <c r="AJ300" s="7">
        <v>7.8237217150742999E-2</v>
      </c>
      <c r="AK300" s="10">
        <v>44429</v>
      </c>
      <c r="AL300" s="26">
        <v>31</v>
      </c>
      <c r="AM300" t="s">
        <v>39</v>
      </c>
      <c r="AN300" s="32">
        <v>4039.62</v>
      </c>
      <c r="AO300" s="27">
        <v>4039.62</v>
      </c>
    </row>
    <row r="301" spans="1:41">
      <c r="A301" t="s">
        <v>346</v>
      </c>
      <c r="B301" s="18">
        <v>4423.3522580645204</v>
      </c>
      <c r="C301" s="2">
        <v>137123.92000000001</v>
      </c>
      <c r="D301" s="3">
        <v>-60451.05</v>
      </c>
      <c r="E301" s="3">
        <v>76672.87</v>
      </c>
      <c r="F301" s="4">
        <v>0.55915021974284296</v>
      </c>
      <c r="G301" s="3">
        <v>77546.61</v>
      </c>
      <c r="H301" s="4">
        <v>0.56552212042946304</v>
      </c>
      <c r="I301" s="3">
        <v>-873.74</v>
      </c>
      <c r="J301" s="3">
        <v>0</v>
      </c>
      <c r="K301" s="3">
        <v>176.78</v>
      </c>
      <c r="L301" s="4">
        <v>1.2891988502079E-3</v>
      </c>
      <c r="M301" s="3">
        <v>-155.02000000000001</v>
      </c>
      <c r="N301" s="4">
        <v>-1.1305102712932901E-3</v>
      </c>
      <c r="O301" s="3">
        <v>-51319</v>
      </c>
      <c r="P301" s="4">
        <v>-0.37425271972971602</v>
      </c>
      <c r="Q301" s="3">
        <v>-3287.06</v>
      </c>
      <c r="R301" s="4">
        <v>-2.39714558918677E-2</v>
      </c>
      <c r="S301" s="5">
        <v>22088.57</v>
      </c>
      <c r="T301" s="6">
        <v>0.16108473270017401</v>
      </c>
      <c r="U301" s="3">
        <v>-3950.81</v>
      </c>
      <c r="V301" s="4">
        <v>-2.8811968035919601E-2</v>
      </c>
      <c r="W301" s="3">
        <v>18137.759999999998</v>
      </c>
      <c r="X301" s="4">
        <v>0.132272764664254</v>
      </c>
      <c r="Y301" s="2">
        <v>-7150.8600000000097</v>
      </c>
      <c r="Z301" s="7">
        <v>-5.2148888392338902E-2</v>
      </c>
      <c r="AA301" s="3">
        <v>-5225.8</v>
      </c>
      <c r="AB301" s="4">
        <v>-3.8110054029960601E-2</v>
      </c>
      <c r="AC301" s="3">
        <v>-1925.0600000000099</v>
      </c>
      <c r="AD301" s="4">
        <v>-1.4038834362378299E-2</v>
      </c>
      <c r="AE301" s="2">
        <v>0</v>
      </c>
      <c r="AF301" s="7">
        <v>0</v>
      </c>
      <c r="AG301" s="8">
        <v>14937.71</v>
      </c>
      <c r="AH301" s="9">
        <v>0.108935844307835</v>
      </c>
      <c r="AI301" s="2">
        <v>10986.9</v>
      </c>
      <c r="AJ301" s="7">
        <v>8.0123876271915098E-2</v>
      </c>
      <c r="AK301" s="10">
        <v>42480</v>
      </c>
      <c r="AL301" s="26">
        <v>31</v>
      </c>
      <c r="AM301" t="s">
        <v>32</v>
      </c>
      <c r="AN301" s="32">
        <v>15988.13</v>
      </c>
      <c r="AO301" s="27">
        <v>11553.72</v>
      </c>
    </row>
    <row r="302" spans="1:41">
      <c r="A302" t="s">
        <v>347</v>
      </c>
      <c r="B302" s="18">
        <v>396.71419354838702</v>
      </c>
      <c r="C302" s="2">
        <v>12298.14</v>
      </c>
      <c r="D302" s="3">
        <v>-8267.36</v>
      </c>
      <c r="E302" s="3">
        <v>4030.78</v>
      </c>
      <c r="F302" s="4">
        <v>0.32775525404654698</v>
      </c>
      <c r="G302" s="3">
        <v>4019.7</v>
      </c>
      <c r="H302" s="4">
        <v>0.32685430479731098</v>
      </c>
      <c r="I302" s="3">
        <v>0</v>
      </c>
      <c r="J302" s="3">
        <v>11.08</v>
      </c>
      <c r="K302" s="3">
        <v>-68.260000000000005</v>
      </c>
      <c r="L302" s="4">
        <v>-5.5504328296799403E-3</v>
      </c>
      <c r="M302" s="3">
        <v>-1070</v>
      </c>
      <c r="N302" s="4">
        <v>-8.7005026776406799E-2</v>
      </c>
      <c r="O302" s="3">
        <v>0</v>
      </c>
      <c r="P302" s="4">
        <v>0</v>
      </c>
      <c r="Q302" s="3">
        <v>-402.98</v>
      </c>
      <c r="R302" s="4">
        <v>-3.2767556719959297E-2</v>
      </c>
      <c r="S302" s="5">
        <v>2489.54</v>
      </c>
      <c r="T302" s="6">
        <v>0.20243223772050101</v>
      </c>
      <c r="U302" s="3">
        <v>0</v>
      </c>
      <c r="V302" s="4">
        <v>0</v>
      </c>
      <c r="W302" s="3">
        <v>2489.54</v>
      </c>
      <c r="X302" s="4">
        <v>0.20243223772050101</v>
      </c>
      <c r="Y302" s="2">
        <v>-1151.24</v>
      </c>
      <c r="Z302" s="7">
        <v>-9.3610903762682801E-2</v>
      </c>
      <c r="AA302" s="3">
        <v>-269.82</v>
      </c>
      <c r="AB302" s="4">
        <v>-2.1939903107299201E-2</v>
      </c>
      <c r="AC302" s="3">
        <v>-881.42</v>
      </c>
      <c r="AD302" s="4">
        <v>-7.1671000655383593E-2</v>
      </c>
      <c r="AE302" s="2">
        <v>0</v>
      </c>
      <c r="AF302" s="7">
        <v>0</v>
      </c>
      <c r="AG302" s="8">
        <v>1338.3</v>
      </c>
      <c r="AH302" s="9">
        <v>0.108821333957818</v>
      </c>
      <c r="AI302" s="2">
        <v>1338.3</v>
      </c>
      <c r="AJ302" s="7">
        <v>0.108821333957818</v>
      </c>
      <c r="AK302" s="10">
        <v>44547</v>
      </c>
      <c r="AL302" s="26">
        <v>31</v>
      </c>
      <c r="AM302" t="s">
        <v>41</v>
      </c>
      <c r="AN302" s="32">
        <v>1766.91</v>
      </c>
      <c r="AO302" s="27">
        <v>1766.91</v>
      </c>
    </row>
    <row r="303" spans="1:41">
      <c r="A303" t="s">
        <v>348</v>
      </c>
      <c r="B303" s="18">
        <v>951.58290322580604</v>
      </c>
      <c r="C303" s="2">
        <v>29499.07</v>
      </c>
      <c r="D303" s="3">
        <v>-20972.37</v>
      </c>
      <c r="E303" s="3">
        <v>8526.7000000000007</v>
      </c>
      <c r="F303" s="4">
        <v>0.28904979038322198</v>
      </c>
      <c r="G303" s="3">
        <v>13657.39</v>
      </c>
      <c r="H303" s="4">
        <v>0.46297696842646202</v>
      </c>
      <c r="I303" s="3">
        <v>-4197.49</v>
      </c>
      <c r="J303" s="3">
        <v>-933.2</v>
      </c>
      <c r="K303" s="3">
        <v>-19.61</v>
      </c>
      <c r="L303" s="4">
        <v>-6.6476671976438602E-4</v>
      </c>
      <c r="M303" s="3">
        <v>-251.85</v>
      </c>
      <c r="N303" s="4">
        <v>-8.53755728570426E-3</v>
      </c>
      <c r="O303" s="3">
        <v>0</v>
      </c>
      <c r="P303" s="4">
        <v>0</v>
      </c>
      <c r="Q303" s="3">
        <v>-3159.84</v>
      </c>
      <c r="R303" s="4">
        <v>-0.107116597235099</v>
      </c>
      <c r="S303" s="5">
        <v>5095.3999999999996</v>
      </c>
      <c r="T303" s="6">
        <v>0.17273086914265401</v>
      </c>
      <c r="U303" s="3">
        <v>0</v>
      </c>
      <c r="V303" s="4">
        <v>0</v>
      </c>
      <c r="W303" s="3">
        <v>5095.3999999999996</v>
      </c>
      <c r="X303" s="4">
        <v>0.17273086914265401</v>
      </c>
      <c r="Y303" s="2">
        <v>-6498.64</v>
      </c>
      <c r="Z303" s="7">
        <v>-0.22029982640130699</v>
      </c>
      <c r="AA303" s="3">
        <v>-3906.12</v>
      </c>
      <c r="AB303" s="4">
        <v>-0.13241502189730001</v>
      </c>
      <c r="AC303" s="3">
        <v>-2592.52</v>
      </c>
      <c r="AD303" s="4">
        <v>-8.78848045040065E-2</v>
      </c>
      <c r="AE303" s="2">
        <v>0</v>
      </c>
      <c r="AF303" s="7">
        <v>0</v>
      </c>
      <c r="AG303" s="8">
        <v>-1403.24000000001</v>
      </c>
      <c r="AH303" s="9">
        <v>-4.7568957258652698E-2</v>
      </c>
      <c r="AI303" s="2">
        <v>-1403.24000000001</v>
      </c>
      <c r="AJ303" s="7">
        <v>-4.7568957258652698E-2</v>
      </c>
      <c r="AK303" s="10">
        <v>44534</v>
      </c>
      <c r="AL303" s="26">
        <v>31</v>
      </c>
      <c r="AM303" t="s">
        <v>39</v>
      </c>
      <c r="AN303" s="32">
        <v>1244.6400000000001</v>
      </c>
      <c r="AO303" s="27">
        <v>1244.6400000000001</v>
      </c>
    </row>
    <row r="304" spans="1:41">
      <c r="A304" t="s">
        <v>349</v>
      </c>
      <c r="B304" s="18">
        <v>388.37516129032298</v>
      </c>
      <c r="C304" s="2">
        <v>12039.63</v>
      </c>
      <c r="D304" s="3">
        <v>-10981.66</v>
      </c>
      <c r="E304" s="3">
        <v>1057.97</v>
      </c>
      <c r="F304" s="4">
        <v>8.7873962904175595E-2</v>
      </c>
      <c r="G304" s="3">
        <v>3560.33</v>
      </c>
      <c r="H304" s="4">
        <v>0.29571755942666</v>
      </c>
      <c r="I304" s="3">
        <v>-1800.03</v>
      </c>
      <c r="J304" s="3">
        <v>-702.33</v>
      </c>
      <c r="K304" s="3">
        <v>-45.96</v>
      </c>
      <c r="L304" s="4">
        <v>-3.8173930594212601E-3</v>
      </c>
      <c r="M304" s="3">
        <v>-310.83</v>
      </c>
      <c r="N304" s="4">
        <v>-2.5817238569623799E-2</v>
      </c>
      <c r="O304" s="3">
        <v>0</v>
      </c>
      <c r="P304" s="4">
        <v>0</v>
      </c>
      <c r="Q304" s="3">
        <v>-15.57</v>
      </c>
      <c r="R304" s="4">
        <v>-1.2932291108613801E-3</v>
      </c>
      <c r="S304" s="5">
        <v>685.61</v>
      </c>
      <c r="T304" s="6">
        <v>5.6946102164269201E-2</v>
      </c>
      <c r="U304" s="3">
        <v>0</v>
      </c>
      <c r="V304" s="4">
        <v>0</v>
      </c>
      <c r="W304" s="3">
        <v>685.61</v>
      </c>
      <c r="X304" s="4">
        <v>5.6946102164269201E-2</v>
      </c>
      <c r="Y304" s="2">
        <v>-1550.44</v>
      </c>
      <c r="Z304" s="7">
        <v>-0.12877804384354</v>
      </c>
      <c r="AA304" s="3">
        <v>-292.36</v>
      </c>
      <c r="AB304" s="4">
        <v>-2.4283138269199301E-2</v>
      </c>
      <c r="AC304" s="3">
        <v>-1258.08</v>
      </c>
      <c r="AD304" s="4">
        <v>-0.104494905574341</v>
      </c>
      <c r="AE304" s="2">
        <v>0</v>
      </c>
      <c r="AF304" s="7">
        <v>0</v>
      </c>
      <c r="AG304" s="8">
        <v>-864.83</v>
      </c>
      <c r="AH304" s="9">
        <v>-7.18319416792709E-2</v>
      </c>
      <c r="AI304" s="2">
        <v>-864.83</v>
      </c>
      <c r="AJ304" s="7">
        <v>-7.18319416792709E-2</v>
      </c>
      <c r="AK304" s="10">
        <v>44197</v>
      </c>
      <c r="AL304" s="26">
        <v>31</v>
      </c>
      <c r="AM304" t="s">
        <v>40</v>
      </c>
      <c r="AN304" s="32">
        <v>-214.55</v>
      </c>
      <c r="AO304" s="27">
        <v>-214.55</v>
      </c>
    </row>
    <row r="305" spans="1:41">
      <c r="A305" t="s">
        <v>350</v>
      </c>
      <c r="B305" s="18">
        <v>754.56741935483899</v>
      </c>
      <c r="C305" s="2">
        <v>23391.59</v>
      </c>
      <c r="D305" s="3">
        <v>-17036.45</v>
      </c>
      <c r="E305" s="3">
        <v>6355.14</v>
      </c>
      <c r="F305" s="4">
        <v>0.271684823477156</v>
      </c>
      <c r="G305" s="3">
        <v>8791.69</v>
      </c>
      <c r="H305" s="4">
        <v>0.37584832839494903</v>
      </c>
      <c r="I305" s="3">
        <v>-1364.65</v>
      </c>
      <c r="J305" s="3">
        <v>-1071.9000000000001</v>
      </c>
      <c r="K305" s="3">
        <v>-14.31</v>
      </c>
      <c r="L305" s="4">
        <v>-6.1175832852747498E-4</v>
      </c>
      <c r="M305" s="3">
        <v>-127.6</v>
      </c>
      <c r="N305" s="4">
        <v>-5.4549519720549101E-3</v>
      </c>
      <c r="O305" s="3">
        <v>0</v>
      </c>
      <c r="P305" s="4">
        <v>0</v>
      </c>
      <c r="Q305" s="3">
        <v>-3196.94</v>
      </c>
      <c r="R305" s="4">
        <v>-0.13667048712806601</v>
      </c>
      <c r="S305" s="5">
        <v>3016.29</v>
      </c>
      <c r="T305" s="6">
        <v>0.12894762604850701</v>
      </c>
      <c r="U305" s="3">
        <v>0</v>
      </c>
      <c r="V305" s="4">
        <v>0</v>
      </c>
      <c r="W305" s="3">
        <v>3016.29</v>
      </c>
      <c r="X305" s="4">
        <v>0.12894762604850701</v>
      </c>
      <c r="Y305" s="2">
        <v>-3085.34</v>
      </c>
      <c r="Z305" s="7">
        <v>-0.13189954167288301</v>
      </c>
      <c r="AA305" s="3">
        <v>-647.21</v>
      </c>
      <c r="AB305" s="4">
        <v>-2.76684911115491E-2</v>
      </c>
      <c r="AC305" s="3">
        <v>-2438.13</v>
      </c>
      <c r="AD305" s="4">
        <v>-0.104231050561334</v>
      </c>
      <c r="AE305" s="2">
        <v>0</v>
      </c>
      <c r="AF305" s="7">
        <v>0</v>
      </c>
      <c r="AG305" s="8">
        <v>-69.050000000000196</v>
      </c>
      <c r="AH305" s="9">
        <v>-2.9519156243761201E-3</v>
      </c>
      <c r="AI305" s="2">
        <v>-69.050000000000196</v>
      </c>
      <c r="AJ305" s="7">
        <v>-2.9519156243761201E-3</v>
      </c>
      <c r="AK305" s="10">
        <v>44445</v>
      </c>
      <c r="AL305" s="26">
        <v>31</v>
      </c>
      <c r="AM305" t="s">
        <v>39</v>
      </c>
      <c r="AN305" s="32">
        <v>-2553.14</v>
      </c>
      <c r="AO305" s="27">
        <v>-2553.14</v>
      </c>
    </row>
    <row r="306" spans="1:41">
      <c r="A306" t="s">
        <v>351</v>
      </c>
      <c r="B306" s="18">
        <v>687.12580645161302</v>
      </c>
      <c r="C306" s="2">
        <v>21300.9</v>
      </c>
      <c r="D306" s="3">
        <v>-12509.22</v>
      </c>
      <c r="E306" s="3">
        <v>8791.68</v>
      </c>
      <c r="F306" s="4">
        <v>0.41273748996521298</v>
      </c>
      <c r="G306" s="3">
        <v>10509.44</v>
      </c>
      <c r="H306" s="4">
        <v>0.49338009192099902</v>
      </c>
      <c r="I306" s="3">
        <v>-1717.76</v>
      </c>
      <c r="J306" s="3">
        <v>0</v>
      </c>
      <c r="K306" s="3">
        <v>-384.51</v>
      </c>
      <c r="L306" s="4">
        <v>-1.8051349942960201E-2</v>
      </c>
      <c r="M306" s="3">
        <v>-319.56</v>
      </c>
      <c r="N306" s="4">
        <v>-1.50021830063518E-2</v>
      </c>
      <c r="O306" s="3">
        <v>0</v>
      </c>
      <c r="P306" s="4">
        <v>0</v>
      </c>
      <c r="Q306" s="3">
        <v>-2207.02</v>
      </c>
      <c r="R306" s="4">
        <v>-0.10361158448704</v>
      </c>
      <c r="S306" s="5">
        <v>5880.59</v>
      </c>
      <c r="T306" s="6">
        <v>0.27607237252886002</v>
      </c>
      <c r="U306" s="3">
        <v>0</v>
      </c>
      <c r="V306" s="4">
        <v>0</v>
      </c>
      <c r="W306" s="3">
        <v>5880.59</v>
      </c>
      <c r="X306" s="4">
        <v>0.27607237252886002</v>
      </c>
      <c r="Y306" s="2">
        <v>-2910.89</v>
      </c>
      <c r="Z306" s="7">
        <v>-0.136655728161721</v>
      </c>
      <c r="AA306" s="3">
        <v>-2515.61</v>
      </c>
      <c r="AB306" s="4">
        <v>-0.11809876577985</v>
      </c>
      <c r="AC306" s="3">
        <v>-395.27999999999901</v>
      </c>
      <c r="AD306" s="4">
        <v>-1.8556962381871201E-2</v>
      </c>
      <c r="AE306" s="2">
        <v>0</v>
      </c>
      <c r="AF306" s="7">
        <v>0</v>
      </c>
      <c r="AG306" s="8">
        <v>2969.7</v>
      </c>
      <c r="AH306" s="9">
        <v>0.13941664436713899</v>
      </c>
      <c r="AI306" s="2">
        <v>2969.7</v>
      </c>
      <c r="AJ306" s="7">
        <v>0.13941664436713899</v>
      </c>
      <c r="AK306" s="10">
        <v>44417</v>
      </c>
      <c r="AL306" s="26">
        <v>31</v>
      </c>
      <c r="AM306" t="s">
        <v>39</v>
      </c>
      <c r="AN306" s="32">
        <v>1162.48</v>
      </c>
      <c r="AO306" s="27">
        <v>1162.48</v>
      </c>
    </row>
    <row r="307" spans="1:41">
      <c r="A307" t="s">
        <v>352</v>
      </c>
      <c r="B307" s="18">
        <v>1841.2419354838701</v>
      </c>
      <c r="C307" s="2">
        <v>57078.5</v>
      </c>
      <c r="D307" s="3">
        <v>-34774.57</v>
      </c>
      <c r="E307" s="3">
        <v>22303.93</v>
      </c>
      <c r="F307" s="4">
        <v>0.39075886717415498</v>
      </c>
      <c r="G307" s="3">
        <v>27857.69</v>
      </c>
      <c r="H307" s="4">
        <v>0.488059251732263</v>
      </c>
      <c r="I307" s="3">
        <v>-1099.1600000000001</v>
      </c>
      <c r="J307" s="3">
        <v>-4454.6000000000004</v>
      </c>
      <c r="K307" s="3">
        <v>-78.489999999999995</v>
      </c>
      <c r="L307" s="4">
        <v>-1.3751237331044101E-3</v>
      </c>
      <c r="M307" s="3">
        <v>-642.62</v>
      </c>
      <c r="N307" s="4">
        <v>-1.12585299193216E-2</v>
      </c>
      <c r="O307" s="3">
        <v>0</v>
      </c>
      <c r="P307" s="4">
        <v>0</v>
      </c>
      <c r="Q307" s="3">
        <v>-4612.3999999999996</v>
      </c>
      <c r="R307" s="4">
        <v>-8.08080100212865E-2</v>
      </c>
      <c r="S307" s="5">
        <v>16970.419999999998</v>
      </c>
      <c r="T307" s="6">
        <v>0.297317203500442</v>
      </c>
      <c r="U307" s="3">
        <v>0</v>
      </c>
      <c r="V307" s="4">
        <v>0</v>
      </c>
      <c r="W307" s="3">
        <v>16970.419999999998</v>
      </c>
      <c r="X307" s="4">
        <v>0.297317203500442</v>
      </c>
      <c r="Y307" s="2">
        <v>-4396.91</v>
      </c>
      <c r="Z307" s="7">
        <v>-7.7032683059295504E-2</v>
      </c>
      <c r="AA307" s="3">
        <v>-1387.55</v>
      </c>
      <c r="AB307" s="4">
        <v>-2.4309503578405198E-2</v>
      </c>
      <c r="AC307" s="3">
        <v>-3009.36</v>
      </c>
      <c r="AD307" s="4">
        <v>-5.2723179480890302E-2</v>
      </c>
      <c r="AE307" s="2">
        <v>0</v>
      </c>
      <c r="AF307" s="7">
        <v>0</v>
      </c>
      <c r="AG307" s="8">
        <v>12573.51</v>
      </c>
      <c r="AH307" s="9">
        <v>0.22028452044114699</v>
      </c>
      <c r="AI307" s="2">
        <v>12573.51</v>
      </c>
      <c r="AJ307" s="7">
        <v>0.22028452044114699</v>
      </c>
      <c r="AK307" s="10">
        <v>44317</v>
      </c>
      <c r="AL307" s="26">
        <v>31</v>
      </c>
      <c r="AM307" t="s">
        <v>38</v>
      </c>
      <c r="AN307" s="32">
        <v>10727.17</v>
      </c>
      <c r="AO307" s="27">
        <v>10727.17</v>
      </c>
    </row>
    <row r="308" spans="1:41">
      <c r="A308" t="s">
        <v>353</v>
      </c>
      <c r="B308" s="18">
        <v>523.06322580645201</v>
      </c>
      <c r="C308" s="2">
        <v>16214.96</v>
      </c>
      <c r="D308" s="3">
        <v>-11975.47</v>
      </c>
      <c r="E308" s="3">
        <v>4239.49</v>
      </c>
      <c r="F308" s="4">
        <v>0.26145547075046699</v>
      </c>
      <c r="G308" s="3">
        <v>7476.54</v>
      </c>
      <c r="H308" s="4">
        <v>0.46108901902934102</v>
      </c>
      <c r="I308" s="3">
        <v>-1144.79</v>
      </c>
      <c r="J308" s="3">
        <v>-2092.2600000000002</v>
      </c>
      <c r="K308" s="3">
        <v>-723.98</v>
      </c>
      <c r="L308" s="4">
        <v>-4.4648892134177297E-2</v>
      </c>
      <c r="M308" s="3">
        <v>-333.03</v>
      </c>
      <c r="N308" s="4">
        <v>-2.05384410445663E-2</v>
      </c>
      <c r="O308" s="3">
        <v>0</v>
      </c>
      <c r="P308" s="4">
        <v>0</v>
      </c>
      <c r="Q308" s="3">
        <v>-2750.59</v>
      </c>
      <c r="R308" s="4">
        <v>-0.169632857558699</v>
      </c>
      <c r="S308" s="5">
        <v>431.88999999999902</v>
      </c>
      <c r="T308" s="6">
        <v>2.6635280013024901E-2</v>
      </c>
      <c r="U308" s="3">
        <v>0</v>
      </c>
      <c r="V308" s="4">
        <v>0</v>
      </c>
      <c r="W308" s="3">
        <v>431.88999999999902</v>
      </c>
      <c r="X308" s="4">
        <v>2.6635280013024901E-2</v>
      </c>
      <c r="Y308" s="2">
        <v>-3405.95</v>
      </c>
      <c r="Z308" s="7">
        <v>-0.210049855195449</v>
      </c>
      <c r="AA308" s="3">
        <v>-1892.16</v>
      </c>
      <c r="AB308" s="4">
        <v>-0.11669223975883999</v>
      </c>
      <c r="AC308" s="3">
        <v>-1513.79</v>
      </c>
      <c r="AD308" s="4">
        <v>-9.3357615436609198E-2</v>
      </c>
      <c r="AE308" s="2">
        <v>0</v>
      </c>
      <c r="AF308" s="7">
        <v>0</v>
      </c>
      <c r="AG308" s="8">
        <v>-2974.06</v>
      </c>
      <c r="AH308" s="9">
        <v>-0.18341457518242399</v>
      </c>
      <c r="AI308" s="2">
        <v>-2974.06</v>
      </c>
      <c r="AJ308" s="7">
        <v>-0.18341457518242399</v>
      </c>
      <c r="AK308" s="10">
        <v>44774</v>
      </c>
      <c r="AL308" s="26">
        <v>31</v>
      </c>
      <c r="AM308" t="s">
        <v>39</v>
      </c>
      <c r="AN308" s="32">
        <v>-2662.05</v>
      </c>
      <c r="AO308" s="27">
        <v>-2662.05</v>
      </c>
    </row>
    <row r="309" spans="1:41">
      <c r="A309" t="s">
        <v>354</v>
      </c>
      <c r="B309" s="18">
        <v>3679.7519354838701</v>
      </c>
      <c r="C309" s="2">
        <v>114072.31</v>
      </c>
      <c r="D309" s="3">
        <v>-59132.45</v>
      </c>
      <c r="E309" s="3">
        <v>54939.86</v>
      </c>
      <c r="F309" s="4">
        <v>0.48162310380144002</v>
      </c>
      <c r="G309" s="3">
        <v>58999.44</v>
      </c>
      <c r="H309" s="4">
        <v>0.51721088141372795</v>
      </c>
      <c r="I309" s="3">
        <v>-2849.43</v>
      </c>
      <c r="J309" s="3">
        <v>-1210.1500000000001</v>
      </c>
      <c r="K309" s="3">
        <v>51.09</v>
      </c>
      <c r="L309" s="4">
        <v>4.4787380916543198E-4</v>
      </c>
      <c r="M309" s="3">
        <v>-125.95</v>
      </c>
      <c r="N309" s="4">
        <v>-1.1041242173495001E-3</v>
      </c>
      <c r="O309" s="3">
        <v>-27647</v>
      </c>
      <c r="P309" s="4">
        <v>-0.24236381291831499</v>
      </c>
      <c r="Q309" s="3">
        <v>-7430.76</v>
      </c>
      <c r="R309" s="4">
        <v>-6.5140786576514495E-2</v>
      </c>
      <c r="S309" s="5">
        <v>19787.240000000002</v>
      </c>
      <c r="T309" s="6">
        <v>0.17346225389842601</v>
      </c>
      <c r="U309" s="3">
        <v>-4042.99</v>
      </c>
      <c r="V309" s="4">
        <v>-3.5442343545072398E-2</v>
      </c>
      <c r="W309" s="3">
        <v>15744.25</v>
      </c>
      <c r="X309" s="4">
        <v>0.13801991035335401</v>
      </c>
      <c r="Y309" s="2">
        <v>-5545.54000000001</v>
      </c>
      <c r="Z309" s="7">
        <v>-4.8614251784679499E-2</v>
      </c>
      <c r="AA309" s="3">
        <v>-2310.23</v>
      </c>
      <c r="AB309" s="4">
        <v>-2.0252329421574799E-2</v>
      </c>
      <c r="AC309" s="3">
        <v>-3235.3100000000099</v>
      </c>
      <c r="AD309" s="4">
        <v>-2.83619223631047E-2</v>
      </c>
      <c r="AE309" s="2">
        <v>0</v>
      </c>
      <c r="AF309" s="7">
        <v>0</v>
      </c>
      <c r="AG309" s="8">
        <v>14241.7</v>
      </c>
      <c r="AH309" s="9">
        <v>0.124848002113747</v>
      </c>
      <c r="AI309" s="2">
        <v>10198.709999999999</v>
      </c>
      <c r="AJ309" s="7">
        <v>8.9405658568674398E-2</v>
      </c>
      <c r="AK309" s="10">
        <v>44428</v>
      </c>
      <c r="AL309" s="26">
        <v>31</v>
      </c>
      <c r="AM309" t="s">
        <v>33</v>
      </c>
      <c r="AN309" s="32">
        <v>10701.77</v>
      </c>
      <c r="AO309" s="27">
        <v>6163.8899999999903</v>
      </c>
    </row>
    <row r="310" spans="1:41">
      <c r="A310" t="s">
        <v>355</v>
      </c>
      <c r="B310" s="18">
        <v>5578.9261290322602</v>
      </c>
      <c r="C310" s="2">
        <v>172946.71</v>
      </c>
      <c r="D310" s="3">
        <v>-92950.53</v>
      </c>
      <c r="E310" s="3">
        <v>79996.179999999993</v>
      </c>
      <c r="F310" s="4">
        <v>0.46254814561086499</v>
      </c>
      <c r="G310" s="3">
        <v>86131.39</v>
      </c>
      <c r="H310" s="4">
        <v>0.49802271462695102</v>
      </c>
      <c r="I310" s="3">
        <v>-3274.54</v>
      </c>
      <c r="J310" s="3">
        <v>-2860.67</v>
      </c>
      <c r="K310" s="3">
        <v>-242.11</v>
      </c>
      <c r="L310" s="4">
        <v>-1.3999109899228499E-3</v>
      </c>
      <c r="M310" s="3">
        <v>-95.28</v>
      </c>
      <c r="N310" s="4">
        <v>-5.5092114790735195E-4</v>
      </c>
      <c r="O310" s="3">
        <v>-54715</v>
      </c>
      <c r="P310" s="4">
        <v>-0.31636912896463898</v>
      </c>
      <c r="Q310" s="3">
        <v>-3888.29</v>
      </c>
      <c r="R310" s="4">
        <v>-2.2482590157395899E-2</v>
      </c>
      <c r="S310" s="5">
        <v>21055.5</v>
      </c>
      <c r="T310" s="6">
        <v>0.12174559435100001</v>
      </c>
      <c r="U310" s="3">
        <v>-8691.7800000000007</v>
      </c>
      <c r="V310" s="4">
        <v>-5.02569837841957E-2</v>
      </c>
      <c r="W310" s="3">
        <v>12363.72</v>
      </c>
      <c r="X310" s="4">
        <v>7.1488610566804195E-2</v>
      </c>
      <c r="Y310" s="2">
        <v>-14437.36</v>
      </c>
      <c r="Z310" s="7">
        <v>-8.3478662300080594E-2</v>
      </c>
      <c r="AA310" s="3">
        <v>-5254.7</v>
      </c>
      <c r="AB310" s="4">
        <v>-3.0383347564113799E-2</v>
      </c>
      <c r="AC310" s="3">
        <v>-9182.6599999999798</v>
      </c>
      <c r="AD310" s="4">
        <v>-5.3095314735966799E-2</v>
      </c>
      <c r="AE310" s="2">
        <v>0</v>
      </c>
      <c r="AF310" s="7">
        <v>0</v>
      </c>
      <c r="AG310" s="8">
        <v>6618.1400000000403</v>
      </c>
      <c r="AH310" s="9">
        <v>3.82669320509193E-2</v>
      </c>
      <c r="AI310" s="2">
        <v>-2073.6399999999599</v>
      </c>
      <c r="AJ310" s="7">
        <v>-1.19900517332764E-2</v>
      </c>
      <c r="AK310" s="10">
        <v>43288</v>
      </c>
      <c r="AL310" s="26">
        <v>31</v>
      </c>
      <c r="AM310" t="s">
        <v>31</v>
      </c>
      <c r="AN310" s="32">
        <v>16462.939999999999</v>
      </c>
      <c r="AO310" s="27">
        <v>8185.3699999999699</v>
      </c>
    </row>
    <row r="311" spans="1:41">
      <c r="A311" t="s">
        <v>356</v>
      </c>
      <c r="B311" s="18">
        <v>6760.5222580645204</v>
      </c>
      <c r="C311" s="2">
        <v>209576.19</v>
      </c>
      <c r="D311" s="3">
        <v>-102767.84</v>
      </c>
      <c r="E311" s="3">
        <v>106808.35</v>
      </c>
      <c r="F311" s="4">
        <v>0.509639716229215</v>
      </c>
      <c r="G311" s="3">
        <v>109702.51</v>
      </c>
      <c r="H311" s="4">
        <v>0.52344930022823699</v>
      </c>
      <c r="I311" s="3">
        <v>-3291.86</v>
      </c>
      <c r="J311" s="3">
        <v>397.7</v>
      </c>
      <c r="K311" s="3">
        <v>-30.23</v>
      </c>
      <c r="L311" s="4">
        <v>-1.4424348491114399E-4</v>
      </c>
      <c r="M311" s="3">
        <v>-345.26</v>
      </c>
      <c r="N311" s="4">
        <v>-1.64741996693422E-3</v>
      </c>
      <c r="O311" s="3">
        <v>-73989</v>
      </c>
      <c r="P311" s="4">
        <v>-0.35304105871950398</v>
      </c>
      <c r="Q311" s="3">
        <v>-72.02</v>
      </c>
      <c r="R311" s="4">
        <v>-3.4364590748595997E-4</v>
      </c>
      <c r="S311" s="5">
        <v>32371.84</v>
      </c>
      <c r="T311" s="6">
        <v>0.15446334815037899</v>
      </c>
      <c r="U311" s="3">
        <v>-12589.91</v>
      </c>
      <c r="V311" s="4">
        <v>-6.0073188657547398E-2</v>
      </c>
      <c r="W311" s="3">
        <v>19781.93</v>
      </c>
      <c r="X311" s="4">
        <v>9.4390159492831596E-2</v>
      </c>
      <c r="Y311" s="2">
        <v>-9706.4300000000294</v>
      </c>
      <c r="Z311" s="7">
        <v>-4.6314564645917197E-2</v>
      </c>
      <c r="AA311" s="3">
        <v>-5745.88</v>
      </c>
      <c r="AB311" s="4">
        <v>-2.7416664078109301E-2</v>
      </c>
      <c r="AC311" s="3">
        <v>-3960.5500000000302</v>
      </c>
      <c r="AD311" s="4">
        <v>-1.8897900567808001E-2</v>
      </c>
      <c r="AE311" s="2">
        <v>0</v>
      </c>
      <c r="AF311" s="7">
        <v>0</v>
      </c>
      <c r="AG311" s="8">
        <v>22665.41</v>
      </c>
      <c r="AH311" s="9">
        <v>0.108148783504462</v>
      </c>
      <c r="AI311" s="2">
        <v>10075.5</v>
      </c>
      <c r="AJ311" s="7">
        <v>4.8075594846914399E-2</v>
      </c>
      <c r="AK311" s="10">
        <v>41337</v>
      </c>
      <c r="AL311" s="26">
        <v>31</v>
      </c>
      <c r="AM311" t="s">
        <v>31</v>
      </c>
      <c r="AN311" s="32">
        <v>14506.04</v>
      </c>
      <c r="AO311" s="27">
        <v>1771.15</v>
      </c>
    </row>
    <row r="312" spans="1:41">
      <c r="A312" t="s">
        <v>357</v>
      </c>
      <c r="B312" s="18">
        <v>107.95903225806499</v>
      </c>
      <c r="C312" s="2">
        <v>3346.73</v>
      </c>
      <c r="D312" s="3">
        <v>-4266.82</v>
      </c>
      <c r="E312" s="3">
        <v>-920.09</v>
      </c>
      <c r="F312" s="4">
        <v>-0.27492208812781399</v>
      </c>
      <c r="G312" s="3">
        <v>1565.4</v>
      </c>
      <c r="H312" s="4">
        <v>0.46774015232779498</v>
      </c>
      <c r="I312" s="3">
        <v>-404.13</v>
      </c>
      <c r="J312" s="3">
        <v>-2081.36</v>
      </c>
      <c r="K312" s="3">
        <v>-205.14</v>
      </c>
      <c r="L312" s="4">
        <v>-6.1295652771511298E-2</v>
      </c>
      <c r="M312" s="3">
        <v>0</v>
      </c>
      <c r="N312" s="4">
        <v>0</v>
      </c>
      <c r="O312" s="3">
        <v>0</v>
      </c>
      <c r="P312" s="4">
        <v>0</v>
      </c>
      <c r="Q312" s="3">
        <v>-4105.75</v>
      </c>
      <c r="R312" s="4">
        <v>-1.2267945128528399</v>
      </c>
      <c r="S312" s="5">
        <v>-5230.9799999999996</v>
      </c>
      <c r="T312" s="6">
        <v>-1.56301225375217</v>
      </c>
      <c r="U312" s="3">
        <v>0</v>
      </c>
      <c r="V312" s="4">
        <v>0</v>
      </c>
      <c r="W312" s="3">
        <v>-5230.9799999999996</v>
      </c>
      <c r="X312" s="4">
        <v>-1.56301225375217</v>
      </c>
      <c r="Y312" s="2">
        <v>-2278.27</v>
      </c>
      <c r="Z312" s="7">
        <v>-0.68074508550137103</v>
      </c>
      <c r="AA312" s="3">
        <v>-349.8</v>
      </c>
      <c r="AB312" s="4">
        <v>-0.104519934383712</v>
      </c>
      <c r="AC312" s="3">
        <v>-1928.47</v>
      </c>
      <c r="AD312" s="4">
        <v>-0.57622515111765904</v>
      </c>
      <c r="AE312" s="2">
        <v>0</v>
      </c>
      <c r="AF312" s="7">
        <v>0</v>
      </c>
      <c r="AG312" s="8">
        <v>-7509.25</v>
      </c>
      <c r="AH312" s="9">
        <v>-2.2437573392535399</v>
      </c>
      <c r="AI312" s="2">
        <v>-7509.25</v>
      </c>
      <c r="AJ312" s="7">
        <v>-2.2437573392535399</v>
      </c>
      <c r="AK312" s="10">
        <v>44451</v>
      </c>
      <c r="AL312" s="26">
        <v>31</v>
      </c>
      <c r="AM312" t="s">
        <v>39</v>
      </c>
      <c r="AN312" s="32">
        <v>-2909.82</v>
      </c>
      <c r="AO312" s="27">
        <v>-2909.82</v>
      </c>
    </row>
    <row r="313" spans="1:41">
      <c r="A313" t="s">
        <v>358</v>
      </c>
      <c r="B313" s="18">
        <v>187.7</v>
      </c>
      <c r="C313" s="2">
        <v>5818.7</v>
      </c>
      <c r="D313" s="3">
        <v>-4040.28</v>
      </c>
      <c r="E313" s="3">
        <v>1778.42</v>
      </c>
      <c r="F313" s="4">
        <v>0.30563871655180702</v>
      </c>
      <c r="G313" s="3">
        <v>2791.5</v>
      </c>
      <c r="H313" s="4">
        <v>0.47974633509203102</v>
      </c>
      <c r="I313" s="3">
        <v>-1013.08</v>
      </c>
      <c r="J313" s="3">
        <v>0</v>
      </c>
      <c r="K313" s="3">
        <v>-103.22</v>
      </c>
      <c r="L313" s="4">
        <v>-1.7739357588464798E-2</v>
      </c>
      <c r="M313" s="3">
        <v>-52.18</v>
      </c>
      <c r="N313" s="4">
        <v>-8.9676388196676202E-3</v>
      </c>
      <c r="O313" s="3">
        <v>0</v>
      </c>
      <c r="P313" s="4">
        <v>0</v>
      </c>
      <c r="Q313" s="3">
        <v>-3557.08</v>
      </c>
      <c r="R313" s="4">
        <v>-0.61131867943011298</v>
      </c>
      <c r="S313" s="5">
        <v>-1934.06</v>
      </c>
      <c r="T313" s="6">
        <v>-0.33238695928643902</v>
      </c>
      <c r="U313" s="3">
        <v>0</v>
      </c>
      <c r="V313" s="4">
        <v>0</v>
      </c>
      <c r="W313" s="3">
        <v>-1934.06</v>
      </c>
      <c r="X313" s="4">
        <v>-0.33238695928643902</v>
      </c>
      <c r="Y313" s="2">
        <v>-2913.77</v>
      </c>
      <c r="Z313" s="7">
        <v>-0.50075961984635797</v>
      </c>
      <c r="AA313" s="3">
        <v>-674.54</v>
      </c>
      <c r="AB313" s="4">
        <v>-0.115926237819444</v>
      </c>
      <c r="AC313" s="3">
        <v>-2239.23</v>
      </c>
      <c r="AD313" s="4">
        <v>-0.38483338202691397</v>
      </c>
      <c r="AE313" s="2">
        <v>0</v>
      </c>
      <c r="AF313" s="7">
        <v>0</v>
      </c>
      <c r="AG313" s="8">
        <v>-4847.83</v>
      </c>
      <c r="AH313" s="9">
        <v>-0.83314657913279599</v>
      </c>
      <c r="AI313" s="2">
        <v>-4847.83</v>
      </c>
      <c r="AJ313" s="7">
        <v>-0.83314657913279599</v>
      </c>
      <c r="AK313" s="10">
        <v>44531</v>
      </c>
      <c r="AL313" s="26">
        <v>31</v>
      </c>
      <c r="AM313" t="s">
        <v>39</v>
      </c>
      <c r="AN313" s="32">
        <v>-6316.43</v>
      </c>
      <c r="AO313" s="27">
        <v>-6316.43</v>
      </c>
    </row>
    <row r="314" spans="1:41">
      <c r="A314" t="s">
        <v>359</v>
      </c>
      <c r="B314" s="18">
        <v>3194.07516129032</v>
      </c>
      <c r="C314" s="2">
        <v>99016.33</v>
      </c>
      <c r="D314" s="3">
        <v>-51716.5</v>
      </c>
      <c r="E314" s="3">
        <v>47299.83</v>
      </c>
      <c r="F314" s="4">
        <v>0.47769726468351198</v>
      </c>
      <c r="G314" s="3">
        <v>47996.19</v>
      </c>
      <c r="H314" s="4">
        <v>0.48473004402405101</v>
      </c>
      <c r="I314" s="3">
        <v>0</v>
      </c>
      <c r="J314" s="3">
        <v>-696.36</v>
      </c>
      <c r="K314" s="3">
        <v>436.39</v>
      </c>
      <c r="L314" s="4">
        <v>4.4072528238523903E-3</v>
      </c>
      <c r="M314" s="3">
        <v>-1498.54</v>
      </c>
      <c r="N314" s="4">
        <v>-1.51342712863626E-2</v>
      </c>
      <c r="O314" s="3">
        <v>-24979</v>
      </c>
      <c r="P314" s="4">
        <v>-0.25227151925343999</v>
      </c>
      <c r="Q314" s="3">
        <v>-381.13</v>
      </c>
      <c r="R314" s="4">
        <v>-3.8491630622948798E-3</v>
      </c>
      <c r="S314" s="5">
        <v>20877.55</v>
      </c>
      <c r="T314" s="6">
        <v>0.21084956390526699</v>
      </c>
      <c r="U314" s="3">
        <v>-4113.2299999999996</v>
      </c>
      <c r="V314" s="4">
        <v>-4.1540925623076499E-2</v>
      </c>
      <c r="W314" s="3">
        <v>16764.32</v>
      </c>
      <c r="X314" s="4">
        <v>0.16930863828219</v>
      </c>
      <c r="Y314" s="2">
        <v>-7026.6500000000096</v>
      </c>
      <c r="Z314" s="7">
        <v>-7.0964557058416602E-2</v>
      </c>
      <c r="AA314" s="3">
        <v>-4665.18</v>
      </c>
      <c r="AB314" s="4">
        <v>-4.71152586649091E-2</v>
      </c>
      <c r="AC314" s="3">
        <v>-2361.4700000000098</v>
      </c>
      <c r="AD314" s="4">
        <v>-2.3849298393507499E-2</v>
      </c>
      <c r="AE314" s="2">
        <v>0</v>
      </c>
      <c r="AF314" s="7">
        <v>0</v>
      </c>
      <c r="AG314" s="8">
        <v>13850.9</v>
      </c>
      <c r="AH314" s="9">
        <v>0.13988500684685001</v>
      </c>
      <c r="AI314" s="2">
        <v>9737.67</v>
      </c>
      <c r="AJ314" s="7">
        <v>9.8344081223773902E-2</v>
      </c>
      <c r="AK314" s="10">
        <v>41121</v>
      </c>
      <c r="AL314" s="26">
        <v>31</v>
      </c>
      <c r="AM314" t="s">
        <v>35</v>
      </c>
      <c r="AN314" s="32">
        <v>7115.7199999999903</v>
      </c>
      <c r="AO314" s="27">
        <v>2499.0099999999902</v>
      </c>
    </row>
    <row r="315" spans="1:41">
      <c r="A315" t="s">
        <v>360</v>
      </c>
      <c r="B315" s="18">
        <v>788.69483870967701</v>
      </c>
      <c r="C315" s="2">
        <v>24449.54</v>
      </c>
      <c r="D315" s="3">
        <v>-15824.56</v>
      </c>
      <c r="E315" s="3">
        <v>8624.98</v>
      </c>
      <c r="F315" s="4">
        <v>0.35276655511719301</v>
      </c>
      <c r="G315" s="3">
        <v>13806.11</v>
      </c>
      <c r="H315" s="4">
        <v>0.56467769945774005</v>
      </c>
      <c r="I315" s="3">
        <v>-3435.72</v>
      </c>
      <c r="J315" s="3">
        <v>-1745.41</v>
      </c>
      <c r="K315" s="3">
        <v>292.83999999999997</v>
      </c>
      <c r="L315" s="4">
        <v>1.19773214547186E-2</v>
      </c>
      <c r="M315" s="3">
        <v>-593.78</v>
      </c>
      <c r="N315" s="4">
        <v>-2.42859374859404E-2</v>
      </c>
      <c r="O315" s="3">
        <v>0</v>
      </c>
      <c r="P315" s="4">
        <v>0</v>
      </c>
      <c r="Q315" s="3">
        <v>-4684.38</v>
      </c>
      <c r="R315" s="4">
        <v>-0.19159378867659699</v>
      </c>
      <c r="S315" s="5">
        <v>3639.66</v>
      </c>
      <c r="T315" s="6">
        <v>0.14886415040937401</v>
      </c>
      <c r="U315" s="3">
        <v>0</v>
      </c>
      <c r="V315" s="4">
        <v>0</v>
      </c>
      <c r="W315" s="3">
        <v>3639.66</v>
      </c>
      <c r="X315" s="4">
        <v>0.14886415040937401</v>
      </c>
      <c r="Y315" s="2">
        <v>-5754.69</v>
      </c>
      <c r="Z315" s="7">
        <v>-0.23537007240218</v>
      </c>
      <c r="AA315" s="3">
        <v>-3293.46</v>
      </c>
      <c r="AB315" s="4">
        <v>-0.13470437480623401</v>
      </c>
      <c r="AC315" s="3">
        <v>-2461.23</v>
      </c>
      <c r="AD315" s="4">
        <v>-0.100665697595947</v>
      </c>
      <c r="AE315" s="2">
        <v>0</v>
      </c>
      <c r="AF315" s="7">
        <v>0</v>
      </c>
      <c r="AG315" s="8">
        <v>-2115.0300000000002</v>
      </c>
      <c r="AH315" s="9">
        <v>-8.6505921992806406E-2</v>
      </c>
      <c r="AI315" s="2">
        <v>-2115.0300000000002</v>
      </c>
      <c r="AJ315" s="7">
        <v>-8.6505921992806406E-2</v>
      </c>
      <c r="AK315" s="10">
        <v>44749</v>
      </c>
      <c r="AL315" s="26">
        <v>31</v>
      </c>
      <c r="AM315" t="s">
        <v>38</v>
      </c>
      <c r="AN315" s="32">
        <v>1841.77</v>
      </c>
      <c r="AO315" s="27">
        <v>1841.77</v>
      </c>
    </row>
    <row r="316" spans="1:41">
      <c r="A316" t="s">
        <v>361</v>
      </c>
      <c r="B316" s="18">
        <v>181.24806451612901</v>
      </c>
      <c r="C316" s="2">
        <v>5618.69</v>
      </c>
      <c r="D316" s="3">
        <v>-4043.11</v>
      </c>
      <c r="E316" s="3">
        <v>1575.58</v>
      </c>
      <c r="F316" s="4">
        <v>0.280417677430148</v>
      </c>
      <c r="G316" s="3">
        <v>2238.9299999999998</v>
      </c>
      <c r="H316" s="4">
        <v>0.39847900489259902</v>
      </c>
      <c r="I316" s="3">
        <v>-663.35</v>
      </c>
      <c r="J316" s="3">
        <v>0</v>
      </c>
      <c r="K316" s="3">
        <v>-1.8</v>
      </c>
      <c r="L316" s="4">
        <v>-3.2035937202444E-4</v>
      </c>
      <c r="M316" s="3">
        <v>0</v>
      </c>
      <c r="N316" s="4">
        <v>0</v>
      </c>
      <c r="O316" s="3">
        <v>0</v>
      </c>
      <c r="P316" s="4">
        <v>0</v>
      </c>
      <c r="Q316" s="3">
        <v>-2585.61</v>
      </c>
      <c r="R316" s="4">
        <v>-0.46018021994450697</v>
      </c>
      <c r="S316" s="5">
        <v>-1011.83</v>
      </c>
      <c r="T316" s="6">
        <v>-0.18008290188638301</v>
      </c>
      <c r="U316" s="3">
        <v>0</v>
      </c>
      <c r="V316" s="4">
        <v>0</v>
      </c>
      <c r="W316" s="3">
        <v>-1011.83</v>
      </c>
      <c r="X316" s="4">
        <v>-0.18008290188638301</v>
      </c>
      <c r="Y316" s="2">
        <v>-1731.84</v>
      </c>
      <c r="Z316" s="7">
        <v>-0.30822843047044801</v>
      </c>
      <c r="AA316" s="3">
        <v>-550.83000000000004</v>
      </c>
      <c r="AB316" s="4">
        <v>-9.8035307162345695E-2</v>
      </c>
      <c r="AC316" s="3">
        <v>-1181.01</v>
      </c>
      <c r="AD316" s="4">
        <v>-0.210193123308102</v>
      </c>
      <c r="AE316" s="2">
        <v>0</v>
      </c>
      <c r="AF316" s="7">
        <v>0</v>
      </c>
      <c r="AG316" s="8">
        <v>-2743.67</v>
      </c>
      <c r="AH316" s="9">
        <v>-0.488311332356831</v>
      </c>
      <c r="AI316" s="2">
        <v>-2743.67</v>
      </c>
      <c r="AJ316" s="7">
        <v>-0.488311332356831</v>
      </c>
      <c r="AK316" s="10">
        <v>44435</v>
      </c>
      <c r="AL316" s="26">
        <v>31</v>
      </c>
      <c r="AM316" t="s">
        <v>39</v>
      </c>
      <c r="AN316" s="32">
        <v>186.63000000000099</v>
      </c>
      <c r="AO316" s="27">
        <v>186.63000000000099</v>
      </c>
    </row>
    <row r="317" spans="1:41">
      <c r="A317" t="s">
        <v>362</v>
      </c>
      <c r="B317" s="18">
        <v>2485.0348387096801</v>
      </c>
      <c r="C317" s="2">
        <v>77036.08</v>
      </c>
      <c r="D317" s="3">
        <v>-42862.55</v>
      </c>
      <c r="E317" s="3">
        <v>34173.53</v>
      </c>
      <c r="F317" s="4">
        <v>0.44360421766008901</v>
      </c>
      <c r="G317" s="3">
        <v>36330.370000000003</v>
      </c>
      <c r="H317" s="4">
        <v>0.47160200778648098</v>
      </c>
      <c r="I317" s="3">
        <v>-1453.22</v>
      </c>
      <c r="J317" s="3">
        <v>-703.62</v>
      </c>
      <c r="K317" s="3">
        <v>224.65</v>
      </c>
      <c r="L317" s="4">
        <v>2.9161660354472901E-3</v>
      </c>
      <c r="M317" s="3">
        <v>-100.36</v>
      </c>
      <c r="N317" s="4">
        <v>-1.3027661843645201E-3</v>
      </c>
      <c r="O317" s="3">
        <v>-19450</v>
      </c>
      <c r="P317" s="4">
        <v>-0.252479098105719</v>
      </c>
      <c r="Q317" s="3">
        <v>-9475.32</v>
      </c>
      <c r="R317" s="4">
        <v>-0.122998470327151</v>
      </c>
      <c r="S317" s="5">
        <v>5372.49999999999</v>
      </c>
      <c r="T317" s="6">
        <v>6.9740049078301905E-2</v>
      </c>
      <c r="U317" s="3">
        <v>-3731.32</v>
      </c>
      <c r="V317" s="4">
        <v>-4.8436005570376903E-2</v>
      </c>
      <c r="W317" s="3">
        <v>1641.1799999999901</v>
      </c>
      <c r="X317" s="4">
        <v>2.1304043507924999E-2</v>
      </c>
      <c r="Y317" s="2">
        <v>-4060.03999999999</v>
      </c>
      <c r="Z317" s="7">
        <v>-5.2703097042320901E-2</v>
      </c>
      <c r="AA317" s="3">
        <v>-2197.39</v>
      </c>
      <c r="AB317" s="4">
        <v>-2.8524166857919E-2</v>
      </c>
      <c r="AC317" s="3">
        <v>-1862.6499999999901</v>
      </c>
      <c r="AD317" s="4">
        <v>-2.4178930184401801E-2</v>
      </c>
      <c r="AE317" s="2">
        <v>0</v>
      </c>
      <c r="AF317" s="7">
        <v>0</v>
      </c>
      <c r="AG317" s="8">
        <v>1312.46</v>
      </c>
      <c r="AH317" s="9">
        <v>1.7036952035981E-2</v>
      </c>
      <c r="AI317" s="2">
        <v>-2418.86</v>
      </c>
      <c r="AJ317" s="7">
        <v>-3.1399053534395899E-2</v>
      </c>
      <c r="AK317" s="10">
        <v>44312</v>
      </c>
      <c r="AL317" s="26">
        <v>31</v>
      </c>
      <c r="AM317" t="s">
        <v>32</v>
      </c>
      <c r="AN317" s="32">
        <v>2052.4100000000099</v>
      </c>
      <c r="AO317" s="27">
        <v>-2135.6399999999899</v>
      </c>
    </row>
    <row r="318" spans="1:41">
      <c r="A318" t="s">
        <v>363</v>
      </c>
      <c r="B318" s="18">
        <v>179.137741935484</v>
      </c>
      <c r="C318" s="2">
        <v>5553.27</v>
      </c>
      <c r="D318" s="3">
        <v>-6230.09</v>
      </c>
      <c r="E318" s="3">
        <v>-676.82</v>
      </c>
      <c r="F318" s="4">
        <v>-0.121877740502443</v>
      </c>
      <c r="G318" s="3">
        <v>2375.31</v>
      </c>
      <c r="H318" s="4">
        <v>0.42773176884970499</v>
      </c>
      <c r="I318" s="3">
        <v>-1365.46</v>
      </c>
      <c r="J318" s="3">
        <v>-1686.67</v>
      </c>
      <c r="K318" s="3">
        <v>-200.74</v>
      </c>
      <c r="L318" s="4">
        <v>-3.6148071316539597E-2</v>
      </c>
      <c r="M318" s="3">
        <v>-785.34</v>
      </c>
      <c r="N318" s="4">
        <v>-0.14141937993290399</v>
      </c>
      <c r="O318" s="3">
        <v>0</v>
      </c>
      <c r="P318" s="4">
        <v>0</v>
      </c>
      <c r="Q318" s="3">
        <v>-2668.43</v>
      </c>
      <c r="R318" s="4">
        <v>-0.480515083905519</v>
      </c>
      <c r="S318" s="5">
        <v>-4331.33</v>
      </c>
      <c r="T318" s="6">
        <v>-0.779960275657405</v>
      </c>
      <c r="U318" s="3">
        <v>0</v>
      </c>
      <c r="V318" s="4">
        <v>0</v>
      </c>
      <c r="W318" s="3">
        <v>-4331.33</v>
      </c>
      <c r="X318" s="4">
        <v>-0.779960275657405</v>
      </c>
      <c r="Y318" s="2">
        <v>-891.59</v>
      </c>
      <c r="Z318" s="7">
        <v>-0.160552251196142</v>
      </c>
      <c r="AA318" s="3">
        <v>-614.74</v>
      </c>
      <c r="AB318" s="4">
        <v>-0.110698741462238</v>
      </c>
      <c r="AC318" s="3">
        <v>-276.85000000000002</v>
      </c>
      <c r="AD318" s="4">
        <v>-4.9853509733904497E-2</v>
      </c>
      <c r="AE318" s="2">
        <v>0</v>
      </c>
      <c r="AF318" s="7">
        <v>0</v>
      </c>
      <c r="AG318" s="8">
        <v>-5222.92</v>
      </c>
      <c r="AH318" s="9">
        <v>-0.94051252685354703</v>
      </c>
      <c r="AI318" s="2">
        <v>-5222.92</v>
      </c>
      <c r="AJ318" s="7">
        <v>-0.94051252685354703</v>
      </c>
      <c r="AK318" s="10">
        <v>44550</v>
      </c>
      <c r="AL318" s="26">
        <v>31</v>
      </c>
      <c r="AM318" t="s">
        <v>39</v>
      </c>
      <c r="AN318" s="32">
        <v>-2242.2399999999998</v>
      </c>
      <c r="AO318" s="27">
        <v>-2242.2399999999998</v>
      </c>
    </row>
    <row r="319" spans="1:41">
      <c r="A319" t="s">
        <v>364</v>
      </c>
      <c r="B319" s="18">
        <v>274.22419354838701</v>
      </c>
      <c r="C319" s="2">
        <v>8500.9500000000007</v>
      </c>
      <c r="D319" s="3">
        <v>-5920.41</v>
      </c>
      <c r="E319" s="3">
        <v>2580.54</v>
      </c>
      <c r="F319" s="4">
        <v>0.30355901399255403</v>
      </c>
      <c r="G319" s="3">
        <v>2580.54</v>
      </c>
      <c r="H319" s="4">
        <v>0.30355901399255403</v>
      </c>
      <c r="I319" s="3">
        <v>0</v>
      </c>
      <c r="J319" s="3">
        <v>0</v>
      </c>
      <c r="K319" s="3">
        <v>-117.62</v>
      </c>
      <c r="L319" s="4">
        <v>-1.38361006711015E-2</v>
      </c>
      <c r="M319" s="3">
        <v>-648.16</v>
      </c>
      <c r="N319" s="4">
        <v>-7.6245596080438099E-2</v>
      </c>
      <c r="O319" s="3">
        <v>0</v>
      </c>
      <c r="P319" s="4">
        <v>0</v>
      </c>
      <c r="Q319" s="3">
        <v>-402.98</v>
      </c>
      <c r="R319" s="4">
        <v>-4.74041136578853E-2</v>
      </c>
      <c r="S319" s="5">
        <v>1411.78</v>
      </c>
      <c r="T319" s="6">
        <v>0.16607320358312899</v>
      </c>
      <c r="U319" s="3">
        <v>0</v>
      </c>
      <c r="V319" s="4">
        <v>0</v>
      </c>
      <c r="W319" s="3">
        <v>1411.78</v>
      </c>
      <c r="X319" s="4">
        <v>0.16607320358312899</v>
      </c>
      <c r="Y319" s="2">
        <v>-1392.16</v>
      </c>
      <c r="Z319" s="7">
        <v>-0.16376522623942</v>
      </c>
      <c r="AA319" s="3">
        <v>-1040.6099999999999</v>
      </c>
      <c r="AB319" s="4">
        <v>-0.122411024650186</v>
      </c>
      <c r="AC319" s="3">
        <v>-351.54999999999899</v>
      </c>
      <c r="AD319" s="4">
        <v>-4.1354201589234099E-2</v>
      </c>
      <c r="AE319" s="2">
        <v>0</v>
      </c>
      <c r="AF319" s="7">
        <v>0</v>
      </c>
      <c r="AG319" s="8">
        <v>19.620000000001699</v>
      </c>
      <c r="AH319" s="9">
        <v>2.3079773437088501E-3</v>
      </c>
      <c r="AI319" s="2">
        <v>19.620000000001699</v>
      </c>
      <c r="AJ319" s="7">
        <v>2.3079773437088501E-3</v>
      </c>
      <c r="AK319" s="10">
        <v>44556</v>
      </c>
      <c r="AL319" s="26">
        <v>31</v>
      </c>
      <c r="AM319" t="s">
        <v>41</v>
      </c>
      <c r="AN319" s="32">
        <v>-150.79</v>
      </c>
      <c r="AO319" s="27">
        <v>-150.79</v>
      </c>
    </row>
    <row r="320" spans="1:41">
      <c r="A320" t="s">
        <v>365</v>
      </c>
      <c r="B320" s="18">
        <v>3332.13709677419</v>
      </c>
      <c r="C320" s="2">
        <v>103296.25</v>
      </c>
      <c r="D320" s="3">
        <v>-61829.120000000003</v>
      </c>
      <c r="E320" s="3">
        <v>41467.129999999997</v>
      </c>
      <c r="F320" s="4">
        <v>0.40143887120781202</v>
      </c>
      <c r="G320" s="3">
        <v>44126.47</v>
      </c>
      <c r="H320" s="4">
        <v>0.427183658651693</v>
      </c>
      <c r="I320" s="3">
        <v>-1537.77</v>
      </c>
      <c r="J320" s="3">
        <v>-1121.57</v>
      </c>
      <c r="K320" s="3">
        <v>-278.92</v>
      </c>
      <c r="L320" s="4">
        <v>-2.7001948279826199E-3</v>
      </c>
      <c r="M320" s="3">
        <v>-121.73</v>
      </c>
      <c r="N320" s="4">
        <v>-1.17845517141232E-3</v>
      </c>
      <c r="O320" s="3">
        <v>0</v>
      </c>
      <c r="P320" s="4">
        <v>0</v>
      </c>
      <c r="Q320" s="3">
        <v>0</v>
      </c>
      <c r="R320" s="4">
        <v>0</v>
      </c>
      <c r="S320" s="5">
        <v>41066.480000000003</v>
      </c>
      <c r="T320" s="6">
        <v>0.397560221208417</v>
      </c>
      <c r="U320" s="3">
        <v>0</v>
      </c>
      <c r="V320" s="4">
        <v>0</v>
      </c>
      <c r="W320" s="3">
        <v>41066.480000000003</v>
      </c>
      <c r="X320" s="4">
        <v>0.397560221208417</v>
      </c>
      <c r="Y320" s="2">
        <v>-24661.119999999999</v>
      </c>
      <c r="Z320" s="7">
        <v>-0.238741677456829</v>
      </c>
      <c r="AA320" s="3">
        <v>-23260.79</v>
      </c>
      <c r="AB320" s="4">
        <v>-0.22518523179689501</v>
      </c>
      <c r="AC320" s="3">
        <v>-1400.33</v>
      </c>
      <c r="AD320" s="4">
        <v>-1.3556445659934401E-2</v>
      </c>
      <c r="AE320" s="2">
        <v>0</v>
      </c>
      <c r="AF320" s="7">
        <v>0</v>
      </c>
      <c r="AG320" s="8">
        <v>16405.36</v>
      </c>
      <c r="AH320" s="9">
        <v>0.15881854375158799</v>
      </c>
      <c r="AI320" s="2">
        <v>16405.36</v>
      </c>
      <c r="AJ320" s="7">
        <v>0.15881854375158799</v>
      </c>
      <c r="AK320" s="10">
        <v>44414</v>
      </c>
      <c r="AL320" s="26">
        <v>31</v>
      </c>
      <c r="AM320" t="s">
        <v>42</v>
      </c>
      <c r="AN320" s="32">
        <v>13974.74</v>
      </c>
      <c r="AO320" s="27">
        <v>13974.74</v>
      </c>
    </row>
    <row r="321" spans="1:41">
      <c r="A321" t="s">
        <v>366</v>
      </c>
      <c r="B321" s="18">
        <v>64.2</v>
      </c>
      <c r="C321" s="2">
        <v>1990.2</v>
      </c>
      <c r="D321" s="3">
        <v>-1407.03</v>
      </c>
      <c r="E321" s="3">
        <v>583.16999999999996</v>
      </c>
      <c r="F321" s="4">
        <v>0.29302080192945401</v>
      </c>
      <c r="G321" s="3">
        <v>583.16999999999996</v>
      </c>
      <c r="H321" s="4">
        <v>0.29302080192945401</v>
      </c>
      <c r="I321" s="3">
        <v>0</v>
      </c>
      <c r="J321" s="3">
        <v>0</v>
      </c>
      <c r="K321" s="3">
        <v>-53.29</v>
      </c>
      <c r="L321" s="4">
        <v>-2.6776203396643598E-2</v>
      </c>
      <c r="M321" s="3">
        <v>-135.09</v>
      </c>
      <c r="N321" s="4">
        <v>-6.7877600241181807E-2</v>
      </c>
      <c r="O321" s="3">
        <v>0</v>
      </c>
      <c r="P321" s="4">
        <v>0</v>
      </c>
      <c r="Q321" s="3">
        <v>0</v>
      </c>
      <c r="R321" s="4">
        <v>0</v>
      </c>
      <c r="S321" s="5">
        <v>394.79</v>
      </c>
      <c r="T321" s="6">
        <v>0.19836699829162899</v>
      </c>
      <c r="U321" s="3">
        <v>0</v>
      </c>
      <c r="V321" s="4">
        <v>0</v>
      </c>
      <c r="W321" s="3">
        <v>394.79</v>
      </c>
      <c r="X321" s="4">
        <v>0.19836699829162899</v>
      </c>
      <c r="Y321" s="2">
        <v>-1197.8399999999999</v>
      </c>
      <c r="Z321" s="7">
        <v>-0.60186915887850501</v>
      </c>
      <c r="AA321" s="3">
        <v>-28.33</v>
      </c>
      <c r="AB321" s="4">
        <v>-1.42347502763541E-2</v>
      </c>
      <c r="AC321" s="3">
        <v>-1169.51</v>
      </c>
      <c r="AD321" s="4">
        <v>-0.58763440860215099</v>
      </c>
      <c r="AE321" s="2">
        <v>0</v>
      </c>
      <c r="AF321" s="7">
        <v>0</v>
      </c>
      <c r="AG321" s="8">
        <v>-803.05</v>
      </c>
      <c r="AH321" s="9">
        <v>-0.40350216058687599</v>
      </c>
      <c r="AI321" s="2">
        <v>-803.05</v>
      </c>
      <c r="AJ321" s="7">
        <v>-0.40350216058687599</v>
      </c>
      <c r="AK321" s="10">
        <v>44367</v>
      </c>
      <c r="AL321" s="26">
        <v>31</v>
      </c>
      <c r="AM321" t="s">
        <v>41</v>
      </c>
      <c r="AN321" s="32">
        <v>-904.13</v>
      </c>
      <c r="AO321" s="27">
        <v>-904.13</v>
      </c>
    </row>
    <row r="322" spans="1:41">
      <c r="A322" t="s">
        <v>367</v>
      </c>
      <c r="B322" s="18">
        <v>1308.29419354839</v>
      </c>
      <c r="C322" s="2">
        <v>40557.120000000003</v>
      </c>
      <c r="D322" s="3">
        <v>-24403.62</v>
      </c>
      <c r="E322" s="3">
        <v>16153.5</v>
      </c>
      <c r="F322" s="4">
        <v>0.39829011527445701</v>
      </c>
      <c r="G322" s="3">
        <v>19670.810000000001</v>
      </c>
      <c r="H322" s="4">
        <v>0.48501496161463098</v>
      </c>
      <c r="I322" s="3">
        <v>-2365.9</v>
      </c>
      <c r="J322" s="3">
        <v>-1151.4100000000001</v>
      </c>
      <c r="K322" s="3">
        <v>-224.43</v>
      </c>
      <c r="L322" s="4">
        <v>-5.5336769474755602E-3</v>
      </c>
      <c r="M322" s="3">
        <v>-233.45</v>
      </c>
      <c r="N322" s="4">
        <v>-5.7560793271317096E-3</v>
      </c>
      <c r="O322" s="3">
        <v>0</v>
      </c>
      <c r="P322" s="4">
        <v>0</v>
      </c>
      <c r="Q322" s="3">
        <v>-3637.57</v>
      </c>
      <c r="R322" s="4">
        <v>-8.9690047025035302E-2</v>
      </c>
      <c r="S322" s="5">
        <v>12058.05</v>
      </c>
      <c r="T322" s="6">
        <v>0.297310311974815</v>
      </c>
      <c r="U322" s="3">
        <v>0</v>
      </c>
      <c r="V322" s="4">
        <v>0</v>
      </c>
      <c r="W322" s="3">
        <v>12058.05</v>
      </c>
      <c r="X322" s="4">
        <v>0.297310311974815</v>
      </c>
      <c r="Y322" s="2">
        <v>-3644.57</v>
      </c>
      <c r="Z322" s="7">
        <v>-8.9862643106808401E-2</v>
      </c>
      <c r="AA322" s="3">
        <v>-595.29999999999995</v>
      </c>
      <c r="AB322" s="4">
        <v>-1.46780639256436E-2</v>
      </c>
      <c r="AC322" s="3">
        <v>-3049.27</v>
      </c>
      <c r="AD322" s="4">
        <v>-7.5184579181164807E-2</v>
      </c>
      <c r="AE322" s="2">
        <v>0</v>
      </c>
      <c r="AF322" s="7">
        <v>0</v>
      </c>
      <c r="AG322" s="8">
        <v>8413.48</v>
      </c>
      <c r="AH322" s="9">
        <v>0.207447668868006</v>
      </c>
      <c r="AI322" s="2">
        <v>8413.48</v>
      </c>
      <c r="AJ322" s="7">
        <v>0.207447668868006</v>
      </c>
      <c r="AK322" s="10">
        <v>44362</v>
      </c>
      <c r="AL322" s="26">
        <v>31</v>
      </c>
      <c r="AM322" t="s">
        <v>39</v>
      </c>
      <c r="AN322" s="32">
        <v>10102.6</v>
      </c>
      <c r="AO322" s="27">
        <v>10102.6</v>
      </c>
    </row>
    <row r="323" spans="1:41">
      <c r="A323" t="s">
        <v>368</v>
      </c>
      <c r="B323" s="18">
        <v>684.83612903225799</v>
      </c>
      <c r="C323" s="2">
        <v>21229.919999999998</v>
      </c>
      <c r="D323" s="3">
        <v>-14524.16</v>
      </c>
      <c r="E323" s="3">
        <v>6705.76</v>
      </c>
      <c r="F323" s="4">
        <v>0.315863649038715</v>
      </c>
      <c r="G323" s="3">
        <v>9057.9699999999993</v>
      </c>
      <c r="H323" s="4">
        <v>0.42666058091599002</v>
      </c>
      <c r="I323" s="3">
        <v>-641.79</v>
      </c>
      <c r="J323" s="3">
        <v>-1710.42</v>
      </c>
      <c r="K323" s="3">
        <v>-233.97</v>
      </c>
      <c r="L323" s="4">
        <v>-1.10207669176332E-2</v>
      </c>
      <c r="M323" s="3">
        <v>-104.98</v>
      </c>
      <c r="N323" s="4">
        <v>-4.9449079412451904E-3</v>
      </c>
      <c r="O323" s="3">
        <v>0</v>
      </c>
      <c r="P323" s="4">
        <v>0</v>
      </c>
      <c r="Q323" s="3">
        <v>-3196.94</v>
      </c>
      <c r="R323" s="4">
        <v>-0.150586530707605</v>
      </c>
      <c r="S323" s="5">
        <v>3169.87</v>
      </c>
      <c r="T323" s="6">
        <v>0.14931144347223099</v>
      </c>
      <c r="U323" s="3">
        <v>0</v>
      </c>
      <c r="V323" s="4">
        <v>0</v>
      </c>
      <c r="W323" s="3">
        <v>3169.87</v>
      </c>
      <c r="X323" s="4">
        <v>0.14931144347223099</v>
      </c>
      <c r="Y323" s="2">
        <v>-1969.24</v>
      </c>
      <c r="Z323" s="7">
        <v>-9.2757768281745895E-2</v>
      </c>
      <c r="AA323" s="3">
        <v>-593.08000000000004</v>
      </c>
      <c r="AB323" s="4">
        <v>-2.7936044978031E-2</v>
      </c>
      <c r="AC323" s="3">
        <v>-1376.16</v>
      </c>
      <c r="AD323" s="4">
        <v>-6.4821723303714898E-2</v>
      </c>
      <c r="AE323" s="2">
        <v>0</v>
      </c>
      <c r="AF323" s="7">
        <v>0</v>
      </c>
      <c r="AG323" s="8">
        <v>1200.6299999999901</v>
      </c>
      <c r="AH323" s="9">
        <v>5.6553675190485597E-2</v>
      </c>
      <c r="AI323" s="2">
        <v>1200.6299999999901</v>
      </c>
      <c r="AJ323" s="7">
        <v>5.6553675190485597E-2</v>
      </c>
      <c r="AK323" s="10">
        <v>44450</v>
      </c>
      <c r="AL323" s="26">
        <v>31</v>
      </c>
      <c r="AM323" t="s">
        <v>39</v>
      </c>
      <c r="AN323" s="32">
        <v>2145.25</v>
      </c>
      <c r="AO323" s="27">
        <v>2145.25</v>
      </c>
    </row>
    <row r="324" spans="1:41">
      <c r="A324" t="s">
        <v>369</v>
      </c>
      <c r="B324" s="18">
        <v>3671.2393548387099</v>
      </c>
      <c r="C324" s="2">
        <v>113808.42</v>
      </c>
      <c r="D324" s="3">
        <v>-53179.53</v>
      </c>
      <c r="E324" s="3">
        <v>60628.89</v>
      </c>
      <c r="F324" s="4">
        <v>0.53272763122447397</v>
      </c>
      <c r="G324" s="3">
        <v>55421.78</v>
      </c>
      <c r="H324" s="4">
        <v>0.48697433810257601</v>
      </c>
      <c r="I324" s="3">
        <v>0</v>
      </c>
      <c r="J324" s="3">
        <v>5207.1099999999997</v>
      </c>
      <c r="K324" s="3">
        <v>-393.23</v>
      </c>
      <c r="L324" s="4">
        <v>-3.4551925068461498E-3</v>
      </c>
      <c r="M324" s="3">
        <v>-749.76</v>
      </c>
      <c r="N324" s="4">
        <v>-6.5879132668742804E-3</v>
      </c>
      <c r="O324" s="3">
        <v>-38680</v>
      </c>
      <c r="P324" s="4">
        <v>-0.339869405093226</v>
      </c>
      <c r="Q324" s="3">
        <v>0</v>
      </c>
      <c r="R324" s="4">
        <v>0</v>
      </c>
      <c r="S324" s="5">
        <v>20805.900000000001</v>
      </c>
      <c r="T324" s="6">
        <v>0.18281512035752701</v>
      </c>
      <c r="U324" s="3">
        <v>-4383.2</v>
      </c>
      <c r="V324" s="4">
        <v>-3.8513846339312999E-2</v>
      </c>
      <c r="W324" s="3">
        <v>16422.7</v>
      </c>
      <c r="X324" s="4">
        <v>0.14430127401821399</v>
      </c>
      <c r="Y324" s="2">
        <v>-6782.3400000000101</v>
      </c>
      <c r="Z324" s="7">
        <v>-5.9594360417269697E-2</v>
      </c>
      <c r="AA324" s="3">
        <v>-3748.3</v>
      </c>
      <c r="AB324" s="4">
        <v>-3.2935172986322099E-2</v>
      </c>
      <c r="AC324" s="3">
        <v>-3034.04000000001</v>
      </c>
      <c r="AD324" s="4">
        <v>-2.6659187430947601E-2</v>
      </c>
      <c r="AE324" s="2">
        <v>0</v>
      </c>
      <c r="AF324" s="7">
        <v>0</v>
      </c>
      <c r="AG324" s="8">
        <v>14023.56</v>
      </c>
      <c r="AH324" s="9">
        <v>0.123220759940257</v>
      </c>
      <c r="AI324" s="2">
        <v>9640.3599999999897</v>
      </c>
      <c r="AJ324" s="7">
        <v>8.4706913600944303E-2</v>
      </c>
      <c r="AK324" s="10">
        <v>41206</v>
      </c>
      <c r="AL324" s="26">
        <v>31</v>
      </c>
      <c r="AM324" t="s">
        <v>35</v>
      </c>
      <c r="AN324" s="32">
        <v>6426.29</v>
      </c>
      <c r="AO324" s="27">
        <v>1670.63</v>
      </c>
    </row>
    <row r="325" spans="1:41">
      <c r="A325" t="s">
        <v>370</v>
      </c>
      <c r="B325" s="18">
        <v>283.90096774193597</v>
      </c>
      <c r="C325" s="2">
        <v>8800.93</v>
      </c>
      <c r="D325" s="3">
        <v>-8915.6299999999992</v>
      </c>
      <c r="E325" s="3">
        <v>-114.700000000001</v>
      </c>
      <c r="F325" s="4">
        <v>-1.30327135882231E-2</v>
      </c>
      <c r="G325" s="3">
        <v>3491.99</v>
      </c>
      <c r="H325" s="4">
        <v>0.39677511353913703</v>
      </c>
      <c r="I325" s="3">
        <v>-2325.9299999999998</v>
      </c>
      <c r="J325" s="3">
        <v>-1280.76</v>
      </c>
      <c r="K325" s="3">
        <v>-48.55</v>
      </c>
      <c r="L325" s="4">
        <v>-5.5164624647622501E-3</v>
      </c>
      <c r="M325" s="3">
        <v>-132.02000000000001</v>
      </c>
      <c r="N325" s="4">
        <v>-1.5000687427351399E-2</v>
      </c>
      <c r="O325" s="3">
        <v>0</v>
      </c>
      <c r="P325" s="4">
        <v>0</v>
      </c>
      <c r="Q325" s="3">
        <v>-2372</v>
      </c>
      <c r="R325" s="4">
        <v>-0.26951697150187498</v>
      </c>
      <c r="S325" s="5">
        <v>-2667.27</v>
      </c>
      <c r="T325" s="6">
        <v>-0.30306683498221199</v>
      </c>
      <c r="U325" s="3">
        <v>0</v>
      </c>
      <c r="V325" s="4">
        <v>0</v>
      </c>
      <c r="W325" s="3">
        <v>-2667.27</v>
      </c>
      <c r="X325" s="4">
        <v>-0.30306683498221199</v>
      </c>
      <c r="Y325" s="2">
        <v>-1486.86</v>
      </c>
      <c r="Z325" s="7">
        <v>-0.168943509379123</v>
      </c>
      <c r="AA325" s="3">
        <v>-174.14</v>
      </c>
      <c r="AB325" s="4">
        <v>-1.97865452855551E-2</v>
      </c>
      <c r="AC325" s="3">
        <v>-1312.72</v>
      </c>
      <c r="AD325" s="4">
        <v>-0.14915696409356799</v>
      </c>
      <c r="AE325" s="2">
        <v>0</v>
      </c>
      <c r="AF325" s="7">
        <v>0</v>
      </c>
      <c r="AG325" s="8">
        <v>-4154.13</v>
      </c>
      <c r="AH325" s="9">
        <v>-0.47201034436133499</v>
      </c>
      <c r="AI325" s="2">
        <v>-4154.13</v>
      </c>
      <c r="AJ325" s="7">
        <v>-0.47201034436133499</v>
      </c>
      <c r="AK325" s="10">
        <v>44986</v>
      </c>
      <c r="AL325" s="26">
        <v>31</v>
      </c>
      <c r="AM325" t="s">
        <v>39</v>
      </c>
      <c r="AN325" s="32">
        <v>-2043.81</v>
      </c>
      <c r="AO325" s="27">
        <v>-2043.81</v>
      </c>
    </row>
    <row r="326" spans="1:41">
      <c r="A326" t="s">
        <v>371</v>
      </c>
      <c r="B326" s="18">
        <v>220.5</v>
      </c>
      <c r="C326" s="2">
        <v>6835.5</v>
      </c>
      <c r="D326" s="3">
        <v>-7005.24</v>
      </c>
      <c r="E326" s="3">
        <v>-169.740000000002</v>
      </c>
      <c r="F326" s="4">
        <v>-2.4832126398946799E-2</v>
      </c>
      <c r="G326" s="3">
        <v>3361.42</v>
      </c>
      <c r="H326" s="4">
        <v>0.49175919830297699</v>
      </c>
      <c r="I326" s="3">
        <v>-1449.59</v>
      </c>
      <c r="J326" s="3">
        <v>-2081.5700000000002</v>
      </c>
      <c r="K326" s="3">
        <v>-625.79999999999995</v>
      </c>
      <c r="L326" s="4">
        <v>-9.1551459293394796E-2</v>
      </c>
      <c r="M326" s="3">
        <v>0</v>
      </c>
      <c r="N326" s="4">
        <v>0</v>
      </c>
      <c r="O326" s="3">
        <v>0</v>
      </c>
      <c r="P326" s="4">
        <v>0</v>
      </c>
      <c r="Q326" s="3">
        <v>0</v>
      </c>
      <c r="R326" s="4">
        <v>0</v>
      </c>
      <c r="S326" s="5">
        <v>-795.54000000000099</v>
      </c>
      <c r="T326" s="6">
        <v>-0.116383585692342</v>
      </c>
      <c r="U326" s="3">
        <v>0</v>
      </c>
      <c r="V326" s="4">
        <v>0</v>
      </c>
      <c r="W326" s="3">
        <v>-795.54000000000099</v>
      </c>
      <c r="X326" s="4">
        <v>-0.116383585692342</v>
      </c>
      <c r="Y326" s="2">
        <v>-2817.1</v>
      </c>
      <c r="Z326" s="7">
        <v>-0.41212786189744699</v>
      </c>
      <c r="AA326" s="3">
        <v>-1372.85</v>
      </c>
      <c r="AB326" s="4">
        <v>-0.20084119669373099</v>
      </c>
      <c r="AC326" s="3">
        <v>-1444.25</v>
      </c>
      <c r="AD326" s="4">
        <v>-0.211286665203716</v>
      </c>
      <c r="AE326" s="2">
        <v>0</v>
      </c>
      <c r="AF326" s="7">
        <v>0</v>
      </c>
      <c r="AG326" s="8">
        <v>-3612.64</v>
      </c>
      <c r="AH326" s="9">
        <v>-0.52851144758978896</v>
      </c>
      <c r="AI326" s="2">
        <v>-3612.64</v>
      </c>
      <c r="AJ326" s="7">
        <v>-0.52851144758978896</v>
      </c>
      <c r="AK326" s="10">
        <v>44682</v>
      </c>
      <c r="AL326" s="26">
        <v>31</v>
      </c>
      <c r="AM326" t="s">
        <v>43</v>
      </c>
      <c r="AN326" s="32">
        <v>-598.42999999999904</v>
      </c>
      <c r="AO326" s="27">
        <v>-598.42999999999904</v>
      </c>
    </row>
    <row r="327" spans="1:41">
      <c r="A327" t="s">
        <v>372</v>
      </c>
      <c r="B327" s="18">
        <v>445.04096774193602</v>
      </c>
      <c r="C327" s="2">
        <v>13796.27</v>
      </c>
      <c r="D327" s="3">
        <v>-10756.72</v>
      </c>
      <c r="E327" s="3">
        <v>3039.55</v>
      </c>
      <c r="F327" s="4">
        <v>0.22031679577161101</v>
      </c>
      <c r="G327" s="3">
        <v>5850.01</v>
      </c>
      <c r="H327" s="4">
        <v>0.42402837868496301</v>
      </c>
      <c r="I327" s="3">
        <v>-1353.08</v>
      </c>
      <c r="J327" s="3">
        <v>-1457.38</v>
      </c>
      <c r="K327" s="3">
        <v>-24.07</v>
      </c>
      <c r="L327" s="4">
        <v>-1.74467446635939E-3</v>
      </c>
      <c r="M327" s="3">
        <v>-141.33000000000001</v>
      </c>
      <c r="N327" s="4">
        <v>-1.0244073216891201E-2</v>
      </c>
      <c r="O327" s="3">
        <v>0</v>
      </c>
      <c r="P327" s="4">
        <v>0</v>
      </c>
      <c r="Q327" s="3">
        <v>-3300.43</v>
      </c>
      <c r="R327" s="4">
        <v>-0.23922625463259301</v>
      </c>
      <c r="S327" s="5">
        <v>-426.28</v>
      </c>
      <c r="T327" s="6">
        <v>-3.0898206544232601E-2</v>
      </c>
      <c r="U327" s="3">
        <v>0</v>
      </c>
      <c r="V327" s="4">
        <v>0</v>
      </c>
      <c r="W327" s="3">
        <v>-426.28</v>
      </c>
      <c r="X327" s="4">
        <v>-3.0898206544232601E-2</v>
      </c>
      <c r="Y327" s="2">
        <v>-1636.14</v>
      </c>
      <c r="Z327" s="7">
        <v>-0.118592924029466</v>
      </c>
      <c r="AA327" s="3">
        <v>-255.32</v>
      </c>
      <c r="AB327" s="4">
        <v>-1.8506451381424101E-2</v>
      </c>
      <c r="AC327" s="3">
        <v>-1380.82</v>
      </c>
      <c r="AD327" s="4">
        <v>-0.100086472648042</v>
      </c>
      <c r="AE327" s="2">
        <v>0</v>
      </c>
      <c r="AF327" s="7">
        <v>0</v>
      </c>
      <c r="AG327" s="8">
        <v>-2062.42</v>
      </c>
      <c r="AH327" s="9">
        <v>-0.149491130573699</v>
      </c>
      <c r="AI327" s="2">
        <v>-2062.42</v>
      </c>
      <c r="AJ327" s="7">
        <v>-0.149491130573699</v>
      </c>
      <c r="AK327" s="10">
        <v>44807</v>
      </c>
      <c r="AL327" s="26">
        <v>31</v>
      </c>
      <c r="AM327" t="s">
        <v>39</v>
      </c>
      <c r="AN327" s="32">
        <v>-1513.54</v>
      </c>
      <c r="AO327" s="27">
        <v>-1513.54</v>
      </c>
    </row>
    <row r="328" spans="1:41">
      <c r="A328" t="s">
        <v>373</v>
      </c>
      <c r="B328" s="18">
        <v>605.84870967741904</v>
      </c>
      <c r="C328" s="2">
        <v>18781.310000000001</v>
      </c>
      <c r="D328" s="3">
        <v>-10438.620000000001</v>
      </c>
      <c r="E328" s="3">
        <v>8342.69</v>
      </c>
      <c r="F328" s="4">
        <v>0.44420170903946499</v>
      </c>
      <c r="G328" s="3">
        <v>9021.09</v>
      </c>
      <c r="H328" s="4">
        <v>0.48032272509212598</v>
      </c>
      <c r="I328" s="3">
        <v>-678.4</v>
      </c>
      <c r="J328" s="3">
        <v>0</v>
      </c>
      <c r="K328" s="3">
        <v>-194.9</v>
      </c>
      <c r="L328" s="4">
        <v>-1.03773378960254E-2</v>
      </c>
      <c r="M328" s="3">
        <v>-128.46</v>
      </c>
      <c r="N328" s="4">
        <v>-6.8397784819056798E-3</v>
      </c>
      <c r="O328" s="3">
        <v>0</v>
      </c>
      <c r="P328" s="4">
        <v>0</v>
      </c>
      <c r="Q328" s="3">
        <v>-3203.9</v>
      </c>
      <c r="R328" s="4">
        <v>-0.170589804438562</v>
      </c>
      <c r="S328" s="5">
        <v>4815.43</v>
      </c>
      <c r="T328" s="6">
        <v>0.25639478822297301</v>
      </c>
      <c r="U328" s="3">
        <v>0</v>
      </c>
      <c r="V328" s="4">
        <v>0</v>
      </c>
      <c r="W328" s="3">
        <v>4815.43</v>
      </c>
      <c r="X328" s="4">
        <v>0.25639478822297301</v>
      </c>
      <c r="Y328" s="2">
        <v>-4564.54</v>
      </c>
      <c r="Z328" s="7">
        <v>-0.243036295125313</v>
      </c>
      <c r="AA328" s="3">
        <v>-2850.84</v>
      </c>
      <c r="AB328" s="4">
        <v>-0.15179132871988199</v>
      </c>
      <c r="AC328" s="3">
        <v>-1713.7</v>
      </c>
      <c r="AD328" s="4">
        <v>-9.1244966405431893E-2</v>
      </c>
      <c r="AE328" s="2">
        <v>0</v>
      </c>
      <c r="AF328" s="7">
        <v>0</v>
      </c>
      <c r="AG328" s="8">
        <v>250.89</v>
      </c>
      <c r="AH328" s="9">
        <v>1.33584930976593E-2</v>
      </c>
      <c r="AI328" s="2">
        <v>250.89</v>
      </c>
      <c r="AJ328" s="7">
        <v>1.33584930976593E-2</v>
      </c>
      <c r="AK328" s="10">
        <v>44508</v>
      </c>
      <c r="AL328" s="26">
        <v>31</v>
      </c>
      <c r="AM328" t="s">
        <v>39</v>
      </c>
      <c r="AN328" s="32">
        <v>-3039.03</v>
      </c>
      <c r="AO328" s="27">
        <v>-3039.03</v>
      </c>
    </row>
    <row r="329" spans="1:41">
      <c r="A329" t="s">
        <v>374</v>
      </c>
      <c r="B329" s="18">
        <v>430.01161290322602</v>
      </c>
      <c r="C329" s="2">
        <v>13330.36</v>
      </c>
      <c r="D329" s="3">
        <v>-9921.15</v>
      </c>
      <c r="E329" s="3">
        <v>3409.21</v>
      </c>
      <c r="F329" s="4">
        <v>0.25574778175533203</v>
      </c>
      <c r="G329" s="3">
        <v>3409.21</v>
      </c>
      <c r="H329" s="4">
        <v>0.25574778175533203</v>
      </c>
      <c r="I329" s="3">
        <v>0</v>
      </c>
      <c r="J329" s="3">
        <v>0</v>
      </c>
      <c r="K329" s="3">
        <v>21.59</v>
      </c>
      <c r="L329" s="4">
        <v>1.6196111732916399E-3</v>
      </c>
      <c r="M329" s="3">
        <v>-969.1</v>
      </c>
      <c r="N329" s="4">
        <v>-7.2698711812734199E-2</v>
      </c>
      <c r="O329" s="3">
        <v>0</v>
      </c>
      <c r="P329" s="4">
        <v>0</v>
      </c>
      <c r="Q329" s="3">
        <v>-402.98</v>
      </c>
      <c r="R329" s="4">
        <v>-3.02302413438197E-2</v>
      </c>
      <c r="S329" s="5">
        <v>2058.7199999999998</v>
      </c>
      <c r="T329" s="6">
        <v>0.154438439772069</v>
      </c>
      <c r="U329" s="3">
        <v>0</v>
      </c>
      <c r="V329" s="4">
        <v>0</v>
      </c>
      <c r="W329" s="3">
        <v>2058.7199999999998</v>
      </c>
      <c r="X329" s="4">
        <v>0.154438439772069</v>
      </c>
      <c r="Y329" s="2">
        <v>-896.05000000000098</v>
      </c>
      <c r="Z329" s="7">
        <v>-6.7218739778970693E-2</v>
      </c>
      <c r="AA329" s="3">
        <v>-296.48</v>
      </c>
      <c r="AB329" s="4">
        <v>-2.22409597340207E-2</v>
      </c>
      <c r="AC329" s="3">
        <v>-599.57000000000096</v>
      </c>
      <c r="AD329" s="4">
        <v>-4.4977780044950101E-2</v>
      </c>
      <c r="AE329" s="2">
        <v>0</v>
      </c>
      <c r="AF329" s="7">
        <v>0</v>
      </c>
      <c r="AG329" s="8">
        <v>1162.67</v>
      </c>
      <c r="AH329" s="9">
        <v>8.7219699993098601E-2</v>
      </c>
      <c r="AI329" s="2">
        <v>1162.67</v>
      </c>
      <c r="AJ329" s="7">
        <v>8.7219699993098601E-2</v>
      </c>
      <c r="AK329" s="10">
        <v>44550</v>
      </c>
      <c r="AL329" s="26">
        <v>31</v>
      </c>
      <c r="AM329" t="s">
        <v>41</v>
      </c>
      <c r="AN329" s="32">
        <v>1361.88</v>
      </c>
      <c r="AO329" s="27">
        <v>1361.88</v>
      </c>
    </row>
    <row r="330" spans="1:41">
      <c r="A330" t="s">
        <v>375</v>
      </c>
      <c r="B330" s="18">
        <v>174.34419354838701</v>
      </c>
      <c r="C330" s="2">
        <v>5404.67</v>
      </c>
      <c r="D330" s="3">
        <v>-3633.96</v>
      </c>
      <c r="E330" s="3">
        <v>1770.71</v>
      </c>
      <c r="F330" s="4">
        <v>0.32762592350689301</v>
      </c>
      <c r="G330" s="3">
        <v>1770.71</v>
      </c>
      <c r="H330" s="4">
        <v>0.32762592350689301</v>
      </c>
      <c r="I330" s="3">
        <v>0</v>
      </c>
      <c r="J330" s="3">
        <v>0</v>
      </c>
      <c r="K330" s="3">
        <v>130.36000000000001</v>
      </c>
      <c r="L330" s="4">
        <v>2.4119881509879398E-2</v>
      </c>
      <c r="M330" s="3">
        <v>-390.34</v>
      </c>
      <c r="N330" s="4">
        <v>-7.2222725901858895E-2</v>
      </c>
      <c r="O330" s="3">
        <v>0</v>
      </c>
      <c r="P330" s="4">
        <v>0</v>
      </c>
      <c r="Q330" s="3">
        <v>-402.98</v>
      </c>
      <c r="R330" s="4">
        <v>-7.4561444084467701E-2</v>
      </c>
      <c r="S330" s="5">
        <v>1107.75</v>
      </c>
      <c r="T330" s="6">
        <v>0.20496163503044601</v>
      </c>
      <c r="U330" s="3">
        <v>0</v>
      </c>
      <c r="V330" s="4">
        <v>0</v>
      </c>
      <c r="W330" s="3">
        <v>1107.75</v>
      </c>
      <c r="X330" s="4">
        <v>0.20496163503044601</v>
      </c>
      <c r="Y330" s="2">
        <v>-1283.52</v>
      </c>
      <c r="Z330" s="7">
        <v>-0.23748350963148501</v>
      </c>
      <c r="AA330" s="3">
        <v>-675.97</v>
      </c>
      <c r="AB330" s="4">
        <v>-0.12507146597294599</v>
      </c>
      <c r="AC330" s="3">
        <v>-607.54999999999995</v>
      </c>
      <c r="AD330" s="4">
        <v>-0.11241204365854</v>
      </c>
      <c r="AE330" s="2">
        <v>0</v>
      </c>
      <c r="AF330" s="7">
        <v>0</v>
      </c>
      <c r="AG330" s="8">
        <v>-175.77</v>
      </c>
      <c r="AH330" s="9">
        <v>-3.2521874601039398E-2</v>
      </c>
      <c r="AI330" s="2">
        <v>-175.77</v>
      </c>
      <c r="AJ330" s="7">
        <v>-3.2521874601039398E-2</v>
      </c>
      <c r="AK330" s="10">
        <v>44545</v>
      </c>
      <c r="AL330" s="26">
        <v>31</v>
      </c>
      <c r="AM330" t="s">
        <v>41</v>
      </c>
      <c r="AN330" s="32">
        <v>-219.48000000000101</v>
      </c>
      <c r="AO330" s="27">
        <v>-219.48000000000101</v>
      </c>
    </row>
    <row r="331" spans="1:41">
      <c r="A331" t="s">
        <v>376</v>
      </c>
      <c r="B331" s="18">
        <v>6430.0138709677403</v>
      </c>
      <c r="C331" s="2">
        <v>199330.43</v>
      </c>
      <c r="D331" s="3">
        <v>-96860.37</v>
      </c>
      <c r="E331" s="3">
        <v>102470.06</v>
      </c>
      <c r="F331" s="4">
        <v>0.51407133371457603</v>
      </c>
      <c r="G331" s="3">
        <v>106400.52</v>
      </c>
      <c r="H331" s="4">
        <v>0.53378964767195902</v>
      </c>
      <c r="I331" s="3">
        <v>-4369.5200000000004</v>
      </c>
      <c r="J331" s="3">
        <v>439.06</v>
      </c>
      <c r="K331" s="3">
        <v>-68.06</v>
      </c>
      <c r="L331" s="4">
        <v>-3.4144310028328301E-4</v>
      </c>
      <c r="M331" s="3">
        <v>-387.4</v>
      </c>
      <c r="N331" s="4">
        <v>-1.94350656846524E-3</v>
      </c>
      <c r="O331" s="3">
        <v>-71443</v>
      </c>
      <c r="P331" s="4">
        <v>-0.35841491938787301</v>
      </c>
      <c r="Q331" s="3">
        <v>0</v>
      </c>
      <c r="R331" s="4">
        <v>0</v>
      </c>
      <c r="S331" s="5">
        <v>30571.599999999999</v>
      </c>
      <c r="T331" s="6">
        <v>0.15337146465795501</v>
      </c>
      <c r="U331" s="3">
        <v>-11819.5</v>
      </c>
      <c r="V331" s="4">
        <v>-5.9296014161008902E-2</v>
      </c>
      <c r="W331" s="3">
        <v>18752.099999999999</v>
      </c>
      <c r="X331" s="4">
        <v>9.4075450496946197E-2</v>
      </c>
      <c r="Y331" s="2">
        <v>-9298.7099999999591</v>
      </c>
      <c r="Z331" s="7">
        <v>-4.66497262861469E-2</v>
      </c>
      <c r="AA331" s="3">
        <v>-4582.01</v>
      </c>
      <c r="AB331" s="4">
        <v>-2.2987007051557599E-2</v>
      </c>
      <c r="AC331" s="3">
        <v>-4716.6999999999598</v>
      </c>
      <c r="AD331" s="4">
        <v>-2.3662719234589302E-2</v>
      </c>
      <c r="AE331" s="2">
        <v>0</v>
      </c>
      <c r="AF331" s="7">
        <v>0</v>
      </c>
      <c r="AG331" s="8">
        <v>21272.89</v>
      </c>
      <c r="AH331" s="9">
        <v>0.106721738371808</v>
      </c>
      <c r="AI331" s="2">
        <v>9453.3900000000303</v>
      </c>
      <c r="AJ331" s="7">
        <v>4.7425724210799297E-2</v>
      </c>
      <c r="AK331" s="10">
        <v>42551</v>
      </c>
      <c r="AL331" s="26">
        <v>31</v>
      </c>
      <c r="AM331" t="s">
        <v>31</v>
      </c>
      <c r="AN331" s="32">
        <v>23859.14</v>
      </c>
      <c r="AO331" s="27">
        <v>10592.86</v>
      </c>
    </row>
    <row r="332" spans="1:41">
      <c r="A332" t="s">
        <v>377</v>
      </c>
      <c r="B332" s="18">
        <v>295.17612903225802</v>
      </c>
      <c r="C332" s="2">
        <v>9150.4599999999991</v>
      </c>
      <c r="D332" s="3">
        <v>-7049.12</v>
      </c>
      <c r="E332" s="3">
        <v>2101.34</v>
      </c>
      <c r="F332" s="4">
        <v>0.229643099909731</v>
      </c>
      <c r="G332" s="3">
        <v>3843.12</v>
      </c>
      <c r="H332" s="4">
        <v>0.419992000402166</v>
      </c>
      <c r="I332" s="3">
        <v>-1567.58</v>
      </c>
      <c r="J332" s="3">
        <v>-174.2</v>
      </c>
      <c r="K332" s="3">
        <v>-65.59</v>
      </c>
      <c r="L332" s="4">
        <v>-7.1679456551911099E-3</v>
      </c>
      <c r="M332" s="3">
        <v>-89.62</v>
      </c>
      <c r="N332" s="4">
        <v>-9.7940431410005607E-3</v>
      </c>
      <c r="O332" s="3">
        <v>0</v>
      </c>
      <c r="P332" s="4">
        <v>0</v>
      </c>
      <c r="Q332" s="3">
        <v>-1355.15</v>
      </c>
      <c r="R332" s="4">
        <v>-0.14809637985412799</v>
      </c>
      <c r="S332" s="5">
        <v>590.98</v>
      </c>
      <c r="T332" s="6">
        <v>6.4584731259412095E-2</v>
      </c>
      <c r="U332" s="3">
        <v>0</v>
      </c>
      <c r="V332" s="4">
        <v>0</v>
      </c>
      <c r="W332" s="3">
        <v>590.98</v>
      </c>
      <c r="X332" s="4">
        <v>6.4584731259412095E-2</v>
      </c>
      <c r="Y332" s="2">
        <v>-1633.02</v>
      </c>
      <c r="Z332" s="7">
        <v>-0.17846315922915401</v>
      </c>
      <c r="AA332" s="3">
        <v>-1188.96</v>
      </c>
      <c r="AB332" s="4">
        <v>-0.12993445138277199</v>
      </c>
      <c r="AC332" s="3">
        <v>-444.06</v>
      </c>
      <c r="AD332" s="4">
        <v>-4.8528707846381497E-2</v>
      </c>
      <c r="AE332" s="2">
        <v>0</v>
      </c>
      <c r="AF332" s="7">
        <v>0</v>
      </c>
      <c r="AG332" s="8">
        <v>-1042.04</v>
      </c>
      <c r="AH332" s="9">
        <v>-0.113878427969741</v>
      </c>
      <c r="AI332" s="2">
        <v>-1042.04</v>
      </c>
      <c r="AJ332" s="7">
        <v>-0.113878427969741</v>
      </c>
      <c r="AK332" s="10">
        <v>44136</v>
      </c>
      <c r="AL332" s="26">
        <v>31</v>
      </c>
      <c r="AM332" t="s">
        <v>39</v>
      </c>
      <c r="AN332" s="32">
        <v>-1990.9</v>
      </c>
      <c r="AO332" s="27">
        <v>-1990.9</v>
      </c>
    </row>
    <row r="333" spans="1:41">
      <c r="A333" t="s">
        <v>378</v>
      </c>
      <c r="B333" s="18">
        <v>3912.96451612903</v>
      </c>
      <c r="C333" s="2">
        <v>121301.9</v>
      </c>
      <c r="D333" s="3">
        <v>-65161.54</v>
      </c>
      <c r="E333" s="3">
        <v>56140.36</v>
      </c>
      <c r="F333" s="4">
        <v>0.462815174370723</v>
      </c>
      <c r="G333" s="3">
        <v>56260.36</v>
      </c>
      <c r="H333" s="4">
        <v>0.46380444164518397</v>
      </c>
      <c r="I333" s="3">
        <v>-120</v>
      </c>
      <c r="J333" s="3">
        <v>0</v>
      </c>
      <c r="K333" s="3">
        <v>545.52</v>
      </c>
      <c r="L333" s="4">
        <v>4.4972090297019304E-3</v>
      </c>
      <c r="M333" s="3">
        <v>-1082.01</v>
      </c>
      <c r="N333" s="4">
        <v>-8.9199756970006205E-3</v>
      </c>
      <c r="O333" s="3">
        <v>-35002</v>
      </c>
      <c r="P333" s="4">
        <v>-0.28855277617250802</v>
      </c>
      <c r="Q333" s="3">
        <v>0</v>
      </c>
      <c r="R333" s="4">
        <v>0</v>
      </c>
      <c r="S333" s="5">
        <v>20601.87</v>
      </c>
      <c r="T333" s="6">
        <v>0.169839631530916</v>
      </c>
      <c r="U333" s="3">
        <v>-3731.32</v>
      </c>
      <c r="V333" s="4">
        <v>-3.0760606387863699E-2</v>
      </c>
      <c r="W333" s="3">
        <v>16870.55</v>
      </c>
      <c r="X333" s="4">
        <v>0.13907902514305201</v>
      </c>
      <c r="Y333" s="2">
        <v>-7872.96</v>
      </c>
      <c r="Z333" s="7">
        <v>-6.4903847342869303E-2</v>
      </c>
      <c r="AA333" s="3">
        <v>-2388.35</v>
      </c>
      <c r="AB333" s="4">
        <v>-1.96893041246675E-2</v>
      </c>
      <c r="AC333" s="3">
        <v>-5484.61</v>
      </c>
      <c r="AD333" s="4">
        <v>-4.52145432182018E-2</v>
      </c>
      <c r="AE333" s="2">
        <v>0</v>
      </c>
      <c r="AF333" s="7">
        <v>0</v>
      </c>
      <c r="AG333" s="8">
        <v>12728.91</v>
      </c>
      <c r="AH333" s="9">
        <v>0.104935784188046</v>
      </c>
      <c r="AI333" s="2">
        <v>8997.5899999999892</v>
      </c>
      <c r="AJ333" s="7">
        <v>7.4175177800182804E-2</v>
      </c>
      <c r="AK333" s="10">
        <v>42149</v>
      </c>
      <c r="AL333" s="26">
        <v>31</v>
      </c>
      <c r="AM333" t="s">
        <v>35</v>
      </c>
      <c r="AN333" s="32">
        <v>26569.39</v>
      </c>
      <c r="AO333" s="27">
        <v>23777.439999999999</v>
      </c>
    </row>
    <row r="334" spans="1:41">
      <c r="A334" t="s">
        <v>379</v>
      </c>
      <c r="B334" s="18">
        <v>375.09741935483902</v>
      </c>
      <c r="C334" s="2">
        <v>11628.02</v>
      </c>
      <c r="D334" s="3">
        <v>-7894.74</v>
      </c>
      <c r="E334" s="3">
        <v>3733.28</v>
      </c>
      <c r="F334" s="4">
        <v>0.32105895930691603</v>
      </c>
      <c r="G334" s="3">
        <v>5305.69</v>
      </c>
      <c r="H334" s="4">
        <v>0.45628490491072399</v>
      </c>
      <c r="I334" s="3">
        <v>-1465.52</v>
      </c>
      <c r="J334" s="3">
        <v>-106.89</v>
      </c>
      <c r="K334" s="3">
        <v>-38</v>
      </c>
      <c r="L334" s="4">
        <v>-3.26796823534875E-3</v>
      </c>
      <c r="M334" s="3">
        <v>-342.97</v>
      </c>
      <c r="N334" s="4">
        <v>-2.94951333073043E-2</v>
      </c>
      <c r="O334" s="3">
        <v>0</v>
      </c>
      <c r="P334" s="4">
        <v>0</v>
      </c>
      <c r="Q334" s="3">
        <v>-2723.69</v>
      </c>
      <c r="R334" s="4">
        <v>-0.234235063235185</v>
      </c>
      <c r="S334" s="5">
        <v>628.62</v>
      </c>
      <c r="T334" s="6">
        <v>5.4060794529077201E-2</v>
      </c>
      <c r="U334" s="3">
        <v>0</v>
      </c>
      <c r="V334" s="4">
        <v>0</v>
      </c>
      <c r="W334" s="3">
        <v>628.62</v>
      </c>
      <c r="X334" s="4">
        <v>5.4060794529077201E-2</v>
      </c>
      <c r="Y334" s="2">
        <v>-3350.31</v>
      </c>
      <c r="Z334" s="7">
        <v>-0.28812385943608598</v>
      </c>
      <c r="AA334" s="3">
        <v>-1282.75</v>
      </c>
      <c r="AB334" s="4">
        <v>-0.110315427734042</v>
      </c>
      <c r="AC334" s="3">
        <v>-2067.56</v>
      </c>
      <c r="AD334" s="4">
        <v>-0.177808431702044</v>
      </c>
      <c r="AE334" s="2">
        <v>0</v>
      </c>
      <c r="AF334" s="7">
        <v>0</v>
      </c>
      <c r="AG334" s="8">
        <v>-2721.69</v>
      </c>
      <c r="AH334" s="9">
        <v>-0.23406306490700901</v>
      </c>
      <c r="AI334" s="2">
        <v>-2721.69</v>
      </c>
      <c r="AJ334" s="7">
        <v>-0.23406306490700901</v>
      </c>
      <c r="AK334" s="10">
        <v>44392</v>
      </c>
      <c r="AL334" s="26">
        <v>31</v>
      </c>
      <c r="AM334" t="s">
        <v>39</v>
      </c>
      <c r="AN334" s="32">
        <v>-2848.96</v>
      </c>
      <c r="AO334" s="27">
        <v>-2848.96</v>
      </c>
    </row>
    <row r="335" spans="1:41">
      <c r="A335" t="s">
        <v>380</v>
      </c>
      <c r="B335" s="18">
        <v>1164.6819354838699</v>
      </c>
      <c r="C335" s="2">
        <v>36105.14</v>
      </c>
      <c r="D335" s="3">
        <v>-26514.23</v>
      </c>
      <c r="E335" s="3">
        <v>9590.91</v>
      </c>
      <c r="F335" s="4">
        <v>0.26563835509293099</v>
      </c>
      <c r="G335" s="3">
        <v>9860.35</v>
      </c>
      <c r="H335" s="4">
        <v>0.27310100445532098</v>
      </c>
      <c r="I335" s="3">
        <v>0</v>
      </c>
      <c r="J335" s="3">
        <v>-269.44</v>
      </c>
      <c r="K335" s="3">
        <v>713.59</v>
      </c>
      <c r="L335" s="4">
        <v>1.9764221936267201E-2</v>
      </c>
      <c r="M335" s="3">
        <v>-1908.01</v>
      </c>
      <c r="N335" s="4">
        <v>-5.2845938279148102E-2</v>
      </c>
      <c r="O335" s="3">
        <v>0</v>
      </c>
      <c r="P335" s="4">
        <v>0</v>
      </c>
      <c r="Q335" s="3">
        <v>-402.98</v>
      </c>
      <c r="R335" s="4">
        <v>-1.11612917163595E-2</v>
      </c>
      <c r="S335" s="5">
        <v>7993.51</v>
      </c>
      <c r="T335" s="6">
        <v>0.22139534703369099</v>
      </c>
      <c r="U335" s="3">
        <v>0</v>
      </c>
      <c r="V335" s="4">
        <v>0</v>
      </c>
      <c r="W335" s="3">
        <v>7993.51</v>
      </c>
      <c r="X335" s="4">
        <v>0.22139534703369099</v>
      </c>
      <c r="Y335" s="2">
        <v>-2162.63</v>
      </c>
      <c r="Z335" s="7">
        <v>-5.9898119769096599E-2</v>
      </c>
      <c r="AA335" s="3">
        <v>-691.99</v>
      </c>
      <c r="AB335" s="4">
        <v>-1.9165969166716999E-2</v>
      </c>
      <c r="AC335" s="3">
        <v>-1470.64</v>
      </c>
      <c r="AD335" s="4">
        <v>-4.0732150602379599E-2</v>
      </c>
      <c r="AE335" s="2">
        <v>0</v>
      </c>
      <c r="AF335" s="7">
        <v>0</v>
      </c>
      <c r="AG335" s="8">
        <v>5830.88</v>
      </c>
      <c r="AH335" s="9">
        <v>0.16149722726459401</v>
      </c>
      <c r="AI335" s="2">
        <v>5830.88</v>
      </c>
      <c r="AJ335" s="7">
        <v>0.16149722726459401</v>
      </c>
      <c r="AK335" s="10">
        <v>44151</v>
      </c>
      <c r="AL335" s="26">
        <v>31</v>
      </c>
      <c r="AM335" t="s">
        <v>41</v>
      </c>
      <c r="AN335" s="32">
        <v>5675.15</v>
      </c>
      <c r="AO335" s="27">
        <v>5675.15</v>
      </c>
    </row>
    <row r="336" spans="1:41">
      <c r="A336" t="s">
        <v>381</v>
      </c>
      <c r="B336" s="18">
        <v>362.044193548387</v>
      </c>
      <c r="C336" s="2">
        <v>11223.37</v>
      </c>
      <c r="D336" s="3">
        <v>-11324.27</v>
      </c>
      <c r="E336" s="3">
        <v>-100.899999999998</v>
      </c>
      <c r="F336" s="4">
        <v>-8.9901696192854E-3</v>
      </c>
      <c r="G336" s="3">
        <v>3864.49</v>
      </c>
      <c r="H336" s="4">
        <v>0.34432527841459398</v>
      </c>
      <c r="I336" s="3">
        <v>-1775.58</v>
      </c>
      <c r="J336" s="3">
        <v>-2189.81</v>
      </c>
      <c r="K336" s="3">
        <v>158.1</v>
      </c>
      <c r="L336" s="4">
        <v>1.4086678065500799E-2</v>
      </c>
      <c r="M336" s="3">
        <v>-595.21</v>
      </c>
      <c r="N336" s="4">
        <v>-5.3033090773983202E-2</v>
      </c>
      <c r="O336" s="3">
        <v>0</v>
      </c>
      <c r="P336" s="4">
        <v>0</v>
      </c>
      <c r="Q336" s="3">
        <v>-1758.13</v>
      </c>
      <c r="R336" s="4">
        <v>-0.156649027876654</v>
      </c>
      <c r="S336" s="5">
        <v>-2296.14</v>
      </c>
      <c r="T336" s="6">
        <v>-0.20458561020442201</v>
      </c>
      <c r="U336" s="3">
        <v>0</v>
      </c>
      <c r="V336" s="4">
        <v>0</v>
      </c>
      <c r="W336" s="3">
        <v>-2296.14</v>
      </c>
      <c r="X336" s="4">
        <v>-0.20458561020442201</v>
      </c>
      <c r="Y336" s="2">
        <v>-1606.4</v>
      </c>
      <c r="Z336" s="7">
        <v>-0.14312991552448201</v>
      </c>
      <c r="AA336" s="3">
        <v>-141.52000000000001</v>
      </c>
      <c r="AB336" s="4">
        <v>-1.26094034144825E-2</v>
      </c>
      <c r="AC336" s="3">
        <v>-1464.88</v>
      </c>
      <c r="AD336" s="4">
        <v>-0.13052051210999899</v>
      </c>
      <c r="AE336" s="2">
        <v>0</v>
      </c>
      <c r="AF336" s="7">
        <v>0</v>
      </c>
      <c r="AG336" s="8">
        <v>-3902.54</v>
      </c>
      <c r="AH336" s="9">
        <v>-0.34771552572890302</v>
      </c>
      <c r="AI336" s="2">
        <v>-3902.54</v>
      </c>
      <c r="AJ336" s="7">
        <v>-0.34771552572890302</v>
      </c>
      <c r="AK336" s="10">
        <v>44473</v>
      </c>
      <c r="AL336" s="26">
        <v>31</v>
      </c>
      <c r="AM336" t="s">
        <v>39</v>
      </c>
      <c r="AN336" s="32">
        <v>-2436.2600000000002</v>
      </c>
      <c r="AO336" s="27">
        <v>-2436.2600000000002</v>
      </c>
    </row>
    <row r="337" spans="1:41">
      <c r="A337" t="s">
        <v>382</v>
      </c>
      <c r="B337" s="18">
        <v>1525.9570967741899</v>
      </c>
      <c r="C337" s="2">
        <v>47304.67</v>
      </c>
      <c r="D337" s="3">
        <v>-27732.19</v>
      </c>
      <c r="E337" s="3">
        <v>19572.48</v>
      </c>
      <c r="F337" s="4">
        <v>0.41375365265205299</v>
      </c>
      <c r="G337" s="3">
        <v>21958.560000000001</v>
      </c>
      <c r="H337" s="4">
        <v>0.46419433852936698</v>
      </c>
      <c r="I337" s="3">
        <v>-1136.8399999999999</v>
      </c>
      <c r="J337" s="3">
        <v>-1249.24</v>
      </c>
      <c r="K337" s="3">
        <v>-258.57</v>
      </c>
      <c r="L337" s="4">
        <v>-5.4660565225378398E-3</v>
      </c>
      <c r="M337" s="3">
        <v>-168.36</v>
      </c>
      <c r="N337" s="4">
        <v>-3.5590566428219499E-3</v>
      </c>
      <c r="O337" s="3">
        <v>0</v>
      </c>
      <c r="P337" s="4">
        <v>0</v>
      </c>
      <c r="Q337" s="3">
        <v>-2297.0300000000002</v>
      </c>
      <c r="R337" s="4">
        <v>-4.8558207889411301E-2</v>
      </c>
      <c r="S337" s="5">
        <v>16848.52</v>
      </c>
      <c r="T337" s="6">
        <v>0.35617033159728201</v>
      </c>
      <c r="U337" s="3">
        <v>0</v>
      </c>
      <c r="V337" s="4">
        <v>0</v>
      </c>
      <c r="W337" s="3">
        <v>16848.52</v>
      </c>
      <c r="X337" s="4">
        <v>0.35617033159728201</v>
      </c>
      <c r="Y337" s="2">
        <v>-2857.7</v>
      </c>
      <c r="Z337" s="7">
        <v>-6.0410526064339998E-2</v>
      </c>
      <c r="AA337" s="3">
        <v>-1035.3900000000001</v>
      </c>
      <c r="AB337" s="4">
        <v>-2.1887691003869201E-2</v>
      </c>
      <c r="AC337" s="3">
        <v>-1822.31</v>
      </c>
      <c r="AD337" s="4">
        <v>-3.85228350604708E-2</v>
      </c>
      <c r="AE337" s="2">
        <v>0</v>
      </c>
      <c r="AF337" s="7">
        <v>0</v>
      </c>
      <c r="AG337" s="8">
        <v>13990.82</v>
      </c>
      <c r="AH337" s="9">
        <v>0.29575980553294201</v>
      </c>
      <c r="AI337" s="2">
        <v>13990.82</v>
      </c>
      <c r="AJ337" s="7">
        <v>0.29575980553294201</v>
      </c>
      <c r="AK337" s="10">
        <v>44190</v>
      </c>
      <c r="AL337" s="26">
        <v>31</v>
      </c>
      <c r="AM337" t="s">
        <v>39</v>
      </c>
      <c r="AN337" s="32">
        <v>13628.66</v>
      </c>
      <c r="AO337" s="27">
        <v>13628.66</v>
      </c>
    </row>
    <row r="338" spans="1:41">
      <c r="A338" t="s">
        <v>383</v>
      </c>
      <c r="B338" s="18">
        <v>4252.2164516128996</v>
      </c>
      <c r="C338" s="2">
        <v>131818.71</v>
      </c>
      <c r="D338" s="3">
        <v>-68838.399999999994</v>
      </c>
      <c r="E338" s="3">
        <v>62980.31</v>
      </c>
      <c r="F338" s="4">
        <v>0.47777974765494202</v>
      </c>
      <c r="G338" s="3">
        <v>63223.9</v>
      </c>
      <c r="H338" s="4">
        <v>0.47962766438846199</v>
      </c>
      <c r="I338" s="3">
        <v>-243.59</v>
      </c>
      <c r="J338" s="3">
        <v>0</v>
      </c>
      <c r="K338" s="3">
        <v>652.69000000000005</v>
      </c>
      <c r="L338" s="4">
        <v>4.9514215394764497E-3</v>
      </c>
      <c r="M338" s="3">
        <v>-2193.98</v>
      </c>
      <c r="N338" s="4">
        <v>-1.6643919516432799E-2</v>
      </c>
      <c r="O338" s="3">
        <v>-38138</v>
      </c>
      <c r="P338" s="4">
        <v>-0.289321599338971</v>
      </c>
      <c r="Q338" s="3">
        <v>0</v>
      </c>
      <c r="R338" s="4">
        <v>0</v>
      </c>
      <c r="S338" s="5">
        <v>23301.02</v>
      </c>
      <c r="T338" s="6">
        <v>0.17676565033901501</v>
      </c>
      <c r="U338" s="3">
        <v>-7236.56</v>
      </c>
      <c r="V338" s="4">
        <v>-5.4897821409418998E-2</v>
      </c>
      <c r="W338" s="3">
        <v>16064.46</v>
      </c>
      <c r="X338" s="4">
        <v>0.12186782892959599</v>
      </c>
      <c r="Y338" s="2">
        <v>-7280.5699999999797</v>
      </c>
      <c r="Z338" s="7">
        <v>-5.5231689037163099E-2</v>
      </c>
      <c r="AA338" s="3">
        <v>-3139.11</v>
      </c>
      <c r="AB338" s="4">
        <v>-2.3813842511431E-2</v>
      </c>
      <c r="AC338" s="3">
        <v>-4141.45999999998</v>
      </c>
      <c r="AD338" s="4">
        <v>-3.1417846525732103E-2</v>
      </c>
      <c r="AE338" s="2">
        <v>0</v>
      </c>
      <c r="AF338" s="7">
        <v>0</v>
      </c>
      <c r="AG338" s="8">
        <v>16020.45</v>
      </c>
      <c r="AH338" s="9">
        <v>0.121533961301852</v>
      </c>
      <c r="AI338" s="2">
        <v>8783.8900000000103</v>
      </c>
      <c r="AJ338" s="7">
        <v>6.6636139892432694E-2</v>
      </c>
      <c r="AK338" s="10">
        <v>41095</v>
      </c>
      <c r="AL338" s="26">
        <v>31</v>
      </c>
      <c r="AM338" t="s">
        <v>35</v>
      </c>
      <c r="AN338" s="32">
        <v>15149.16</v>
      </c>
      <c r="AO338" s="27">
        <v>7026.8000000000102</v>
      </c>
    </row>
    <row r="339" spans="1:41">
      <c r="A339" t="s">
        <v>384</v>
      </c>
      <c r="B339" s="18">
        <v>5064.4467741935496</v>
      </c>
      <c r="C339" s="2">
        <v>156997.85</v>
      </c>
      <c r="D339" s="3">
        <v>-112542.86</v>
      </c>
      <c r="E339" s="3">
        <v>44454.99</v>
      </c>
      <c r="F339" s="4">
        <v>0.28315668017109802</v>
      </c>
      <c r="G339" s="3">
        <v>44454.99</v>
      </c>
      <c r="H339" s="4">
        <v>0.28315668017109802</v>
      </c>
      <c r="I339" s="3">
        <v>0</v>
      </c>
      <c r="J339" s="3">
        <v>0</v>
      </c>
      <c r="K339" s="3">
        <v>29.82</v>
      </c>
      <c r="L339" s="4">
        <v>1.8993890680668601E-4</v>
      </c>
      <c r="M339" s="3">
        <v>-3310.37</v>
      </c>
      <c r="N339" s="4">
        <v>-2.10854479854342E-2</v>
      </c>
      <c r="O339" s="3">
        <v>0</v>
      </c>
      <c r="P339" s="4">
        <v>0</v>
      </c>
      <c r="Q339" s="3">
        <v>-402.98</v>
      </c>
      <c r="R339" s="4">
        <v>-2.566786742621E-3</v>
      </c>
      <c r="S339" s="5">
        <v>40771.46</v>
      </c>
      <c r="T339" s="6">
        <v>0.25969438434984898</v>
      </c>
      <c r="U339" s="3">
        <v>0</v>
      </c>
      <c r="V339" s="4">
        <v>0</v>
      </c>
      <c r="W339" s="3">
        <v>40771.46</v>
      </c>
      <c r="X339" s="4">
        <v>0.25969438434984898</v>
      </c>
      <c r="Y339" s="2">
        <v>-5574.39</v>
      </c>
      <c r="Z339" s="7">
        <v>-3.5506155020594198E-2</v>
      </c>
      <c r="AA339" s="3">
        <v>-2108.87</v>
      </c>
      <c r="AB339" s="4">
        <v>-1.3432476941563199E-2</v>
      </c>
      <c r="AC339" s="3">
        <v>-3465.52</v>
      </c>
      <c r="AD339" s="4">
        <v>-2.2073678079031E-2</v>
      </c>
      <c r="AE339" s="2">
        <v>0</v>
      </c>
      <c r="AF339" s="7">
        <v>0</v>
      </c>
      <c r="AG339" s="8">
        <v>35197.07</v>
      </c>
      <c r="AH339" s="9">
        <v>0.224188229329255</v>
      </c>
      <c r="AI339" s="2">
        <v>35197.07</v>
      </c>
      <c r="AJ339" s="7">
        <v>0.224188229329255</v>
      </c>
      <c r="AK339" s="10">
        <v>44378</v>
      </c>
      <c r="AL339" s="26">
        <v>31</v>
      </c>
      <c r="AM339" t="s">
        <v>41</v>
      </c>
      <c r="AN339" s="32">
        <v>37455.35</v>
      </c>
      <c r="AO339" s="27">
        <v>37455.35</v>
      </c>
    </row>
    <row r="340" spans="1:41">
      <c r="A340" t="s">
        <v>385</v>
      </c>
      <c r="B340" s="18">
        <v>5923.5145161290302</v>
      </c>
      <c r="C340" s="2">
        <v>183628.95</v>
      </c>
      <c r="D340" s="3">
        <v>-100468.64</v>
      </c>
      <c r="E340" s="3">
        <v>83160.31</v>
      </c>
      <c r="F340" s="4">
        <v>0.45287145627092001</v>
      </c>
      <c r="G340" s="3">
        <v>89575.63</v>
      </c>
      <c r="H340" s="4">
        <v>0.48780777758626798</v>
      </c>
      <c r="I340" s="3">
        <v>-2561.67</v>
      </c>
      <c r="J340" s="3">
        <v>-3853.65</v>
      </c>
      <c r="K340" s="3">
        <v>362.61</v>
      </c>
      <c r="L340" s="4">
        <v>1.9746886316128298E-3</v>
      </c>
      <c r="M340" s="3">
        <v>-55.42</v>
      </c>
      <c r="N340" s="4">
        <v>-3.0180426343449701E-4</v>
      </c>
      <c r="O340" s="3">
        <v>-53530</v>
      </c>
      <c r="P340" s="4">
        <v>-0.29151176870531598</v>
      </c>
      <c r="Q340" s="3">
        <v>0</v>
      </c>
      <c r="R340" s="4">
        <v>0</v>
      </c>
      <c r="S340" s="5">
        <v>29937.5</v>
      </c>
      <c r="T340" s="6">
        <v>0.16303257193378301</v>
      </c>
      <c r="U340" s="3">
        <v>-7927.95</v>
      </c>
      <c r="V340" s="4">
        <v>-4.31737479302692E-2</v>
      </c>
      <c r="W340" s="3">
        <v>22009.55</v>
      </c>
      <c r="X340" s="4">
        <v>0.119858824003514</v>
      </c>
      <c r="Y340" s="2">
        <v>-13568.37</v>
      </c>
      <c r="Z340" s="7">
        <v>-7.3890146406653104E-2</v>
      </c>
      <c r="AA340" s="3">
        <v>-3279.24</v>
      </c>
      <c r="AB340" s="4">
        <v>-1.78579684739253E-2</v>
      </c>
      <c r="AC340" s="3">
        <v>-10289.129999999999</v>
      </c>
      <c r="AD340" s="4">
        <v>-5.60321779327278E-2</v>
      </c>
      <c r="AE340" s="2">
        <v>0</v>
      </c>
      <c r="AF340" s="7">
        <v>0</v>
      </c>
      <c r="AG340" s="8">
        <v>16369.130000000099</v>
      </c>
      <c r="AH340" s="9">
        <v>8.9142425527129907E-2</v>
      </c>
      <c r="AI340" s="2">
        <v>8441.1800000000494</v>
      </c>
      <c r="AJ340" s="7">
        <v>4.5968677596860699E-2</v>
      </c>
      <c r="AK340" s="10">
        <v>43617</v>
      </c>
      <c r="AL340" s="26">
        <v>31</v>
      </c>
      <c r="AM340" t="s">
        <v>31</v>
      </c>
      <c r="AN340" s="32">
        <v>21976.2</v>
      </c>
      <c r="AO340" s="27">
        <v>14488.45</v>
      </c>
    </row>
    <row r="341" spans="1:41">
      <c r="A341" t="s">
        <v>386</v>
      </c>
      <c r="B341" s="18">
        <v>1645.14580645161</v>
      </c>
      <c r="C341" s="2">
        <v>50999.519999999997</v>
      </c>
      <c r="D341" s="3">
        <v>-30998.27</v>
      </c>
      <c r="E341" s="3">
        <v>20001.25</v>
      </c>
      <c r="F341" s="4">
        <v>0.39218506370256001</v>
      </c>
      <c r="G341" s="3">
        <v>22641.84</v>
      </c>
      <c r="H341" s="4">
        <v>0.44396182552306401</v>
      </c>
      <c r="I341" s="3">
        <v>-1769.51</v>
      </c>
      <c r="J341" s="3">
        <v>-871.08</v>
      </c>
      <c r="K341" s="3">
        <v>930.44</v>
      </c>
      <c r="L341" s="4">
        <v>1.8244093277740701E-2</v>
      </c>
      <c r="M341" s="3">
        <v>-142.13</v>
      </c>
      <c r="N341" s="4">
        <v>-2.7868889746413298E-3</v>
      </c>
      <c r="O341" s="3">
        <v>0</v>
      </c>
      <c r="P341" s="4">
        <v>0</v>
      </c>
      <c r="Q341" s="3">
        <v>-6074.26</v>
      </c>
      <c r="R341" s="4">
        <v>-0.119104258236156</v>
      </c>
      <c r="S341" s="5">
        <v>14715.3</v>
      </c>
      <c r="T341" s="6">
        <v>0.288538009769504</v>
      </c>
      <c r="U341" s="3">
        <v>0</v>
      </c>
      <c r="V341" s="4">
        <v>0</v>
      </c>
      <c r="W341" s="3">
        <v>14715.3</v>
      </c>
      <c r="X341" s="4">
        <v>0.288538009769504</v>
      </c>
      <c r="Y341" s="2">
        <v>-6677.93</v>
      </c>
      <c r="Z341" s="7">
        <v>-0.130941036307793</v>
      </c>
      <c r="AA341" s="3">
        <v>-1434.47</v>
      </c>
      <c r="AB341" s="4">
        <v>-2.8127127471003599E-2</v>
      </c>
      <c r="AC341" s="3">
        <v>-5243.46</v>
      </c>
      <c r="AD341" s="4">
        <v>-0.10281390883678899</v>
      </c>
      <c r="AE341" s="2">
        <v>0</v>
      </c>
      <c r="AF341" s="7">
        <v>0</v>
      </c>
      <c r="AG341" s="8">
        <v>8037.37</v>
      </c>
      <c r="AH341" s="9">
        <v>0.157596973461711</v>
      </c>
      <c r="AI341" s="2">
        <v>8037.37</v>
      </c>
      <c r="AJ341" s="7">
        <v>0.157596973461711</v>
      </c>
      <c r="AK341" s="10">
        <v>44285</v>
      </c>
      <c r="AL341" s="26">
        <v>31</v>
      </c>
      <c r="AM341" t="s">
        <v>32</v>
      </c>
      <c r="AN341" s="32">
        <v>7592.52</v>
      </c>
      <c r="AO341" s="27">
        <v>7592.52</v>
      </c>
    </row>
    <row r="342" spans="1:41">
      <c r="A342" t="s">
        <v>387</v>
      </c>
      <c r="B342" s="18">
        <v>460.26516129032302</v>
      </c>
      <c r="C342" s="2">
        <v>14268.22</v>
      </c>
      <c r="D342" s="3">
        <v>-12145.21</v>
      </c>
      <c r="E342" s="3">
        <v>2123.0100000000002</v>
      </c>
      <c r="F342" s="4">
        <v>0.14879291179979001</v>
      </c>
      <c r="G342" s="3">
        <v>6445.91</v>
      </c>
      <c r="H342" s="4">
        <v>0.45176693378711602</v>
      </c>
      <c r="I342" s="3">
        <v>-2749.02</v>
      </c>
      <c r="J342" s="3">
        <v>-1573.88</v>
      </c>
      <c r="K342" s="3">
        <v>47.17</v>
      </c>
      <c r="L342" s="4">
        <v>3.3059484644896099E-3</v>
      </c>
      <c r="M342" s="3">
        <v>-343.68</v>
      </c>
      <c r="N342" s="4">
        <v>-2.4087097059058499E-2</v>
      </c>
      <c r="O342" s="3">
        <v>0</v>
      </c>
      <c r="P342" s="4">
        <v>0</v>
      </c>
      <c r="Q342" s="3">
        <v>-433.79</v>
      </c>
      <c r="R342" s="4">
        <v>-3.0402530939388401E-2</v>
      </c>
      <c r="S342" s="5">
        <v>1392.71</v>
      </c>
      <c r="T342" s="6">
        <v>9.7609232265832804E-2</v>
      </c>
      <c r="U342" s="3">
        <v>0</v>
      </c>
      <c r="V342" s="4">
        <v>0</v>
      </c>
      <c r="W342" s="3">
        <v>1392.71</v>
      </c>
      <c r="X342" s="4">
        <v>9.7609232265832804E-2</v>
      </c>
      <c r="Y342" s="2">
        <v>-3406.9</v>
      </c>
      <c r="Z342" s="7">
        <v>-0.23877540436017999</v>
      </c>
      <c r="AA342" s="3">
        <v>-273.51</v>
      </c>
      <c r="AB342" s="4">
        <v>-1.9169174571179899E-2</v>
      </c>
      <c r="AC342" s="3">
        <v>-3133.39</v>
      </c>
      <c r="AD342" s="4">
        <v>-0.21960622978899999</v>
      </c>
      <c r="AE342" s="2">
        <v>0</v>
      </c>
      <c r="AF342" s="7">
        <v>0</v>
      </c>
      <c r="AG342" s="8">
        <v>-2014.19</v>
      </c>
      <c r="AH342" s="9">
        <v>-0.14116617209434701</v>
      </c>
      <c r="AI342" s="2">
        <v>-2014.19</v>
      </c>
      <c r="AJ342" s="7">
        <v>-0.14116617209434701</v>
      </c>
      <c r="AK342" s="10">
        <v>44266</v>
      </c>
      <c r="AL342" s="26">
        <v>31</v>
      </c>
      <c r="AM342" t="s">
        <v>39</v>
      </c>
      <c r="AN342" s="32">
        <v>-186.54999999999899</v>
      </c>
      <c r="AO342" s="27">
        <v>-186.54999999999899</v>
      </c>
    </row>
    <row r="343" spans="1:41">
      <c r="A343" t="s">
        <v>388</v>
      </c>
      <c r="B343" s="18">
        <v>252.24580645161299</v>
      </c>
      <c r="C343" s="2">
        <v>7819.62</v>
      </c>
      <c r="D343" s="3">
        <v>-7392.38</v>
      </c>
      <c r="E343" s="3">
        <v>427.24000000000098</v>
      </c>
      <c r="F343" s="4">
        <v>5.4636926091037701E-2</v>
      </c>
      <c r="G343" s="3">
        <v>3581.72</v>
      </c>
      <c r="H343" s="4">
        <v>0.45804271818835202</v>
      </c>
      <c r="I343" s="3">
        <v>-2370.79</v>
      </c>
      <c r="J343" s="3">
        <v>-783.69</v>
      </c>
      <c r="K343" s="3">
        <v>-240.16</v>
      </c>
      <c r="L343" s="4">
        <v>-3.0712489865236399E-2</v>
      </c>
      <c r="M343" s="3">
        <v>-522.5</v>
      </c>
      <c r="N343" s="4">
        <v>-6.6819103741613997E-2</v>
      </c>
      <c r="O343" s="3">
        <v>0</v>
      </c>
      <c r="P343" s="4">
        <v>0</v>
      </c>
      <c r="Q343" s="3">
        <v>-2825.31</v>
      </c>
      <c r="R343" s="4">
        <v>-0.36131039615735799</v>
      </c>
      <c r="S343" s="5">
        <v>-3160.73</v>
      </c>
      <c r="T343" s="6">
        <v>-0.40420506367317099</v>
      </c>
      <c r="U343" s="3">
        <v>0</v>
      </c>
      <c r="V343" s="4">
        <v>0</v>
      </c>
      <c r="W343" s="3">
        <v>-3160.73</v>
      </c>
      <c r="X343" s="4">
        <v>-0.40420506367317099</v>
      </c>
      <c r="Y343" s="2">
        <v>-2270.21</v>
      </c>
      <c r="Z343" s="7">
        <v>-0.290322291876076</v>
      </c>
      <c r="AA343" s="3">
        <v>-1030.0999999999999</v>
      </c>
      <c r="AB343" s="4">
        <v>-0.13173274404638599</v>
      </c>
      <c r="AC343" s="3">
        <v>-1240.1099999999999</v>
      </c>
      <c r="AD343" s="4">
        <v>-0.15858954782969001</v>
      </c>
      <c r="AE343" s="2">
        <v>0</v>
      </c>
      <c r="AF343" s="7">
        <v>0</v>
      </c>
      <c r="AG343" s="8">
        <v>-5430.94</v>
      </c>
      <c r="AH343" s="9">
        <v>-0.69452735554924705</v>
      </c>
      <c r="AI343" s="2">
        <v>-5430.94</v>
      </c>
      <c r="AJ343" s="7">
        <v>-0.69452735554924705</v>
      </c>
      <c r="AK343" s="10">
        <v>44428</v>
      </c>
      <c r="AL343" s="26">
        <v>31</v>
      </c>
      <c r="AM343" t="s">
        <v>39</v>
      </c>
      <c r="AN343" s="32">
        <v>-5867.17</v>
      </c>
      <c r="AO343" s="27">
        <v>-5867.17</v>
      </c>
    </row>
    <row r="344" spans="1:41">
      <c r="A344" t="s">
        <v>389</v>
      </c>
      <c r="B344" s="18">
        <v>214.71161290322601</v>
      </c>
      <c r="C344" s="2">
        <v>6656.06</v>
      </c>
      <c r="D344" s="3">
        <v>-5635.27</v>
      </c>
      <c r="E344" s="3">
        <v>1020.79</v>
      </c>
      <c r="F344" s="4">
        <v>0.15336249973708199</v>
      </c>
      <c r="G344" s="3">
        <v>1020.79</v>
      </c>
      <c r="H344" s="4">
        <v>0.15336249973708199</v>
      </c>
      <c r="I344" s="3">
        <v>0</v>
      </c>
      <c r="J344" s="3">
        <v>0</v>
      </c>
      <c r="K344" s="3">
        <v>67.62</v>
      </c>
      <c r="L344" s="4">
        <v>1.0159163228696901E-2</v>
      </c>
      <c r="M344" s="3">
        <v>-610.62</v>
      </c>
      <c r="N344" s="4">
        <v>-9.1738956680078004E-2</v>
      </c>
      <c r="O344" s="3">
        <v>0</v>
      </c>
      <c r="P344" s="4">
        <v>0</v>
      </c>
      <c r="Q344" s="3">
        <v>-402.98</v>
      </c>
      <c r="R344" s="4">
        <v>-6.0543324429166802E-2</v>
      </c>
      <c r="S344" s="5">
        <v>74.810000000000699</v>
      </c>
      <c r="T344" s="6">
        <v>1.1239381856533901E-2</v>
      </c>
      <c r="U344" s="3">
        <v>0</v>
      </c>
      <c r="V344" s="4">
        <v>0</v>
      </c>
      <c r="W344" s="3">
        <v>74.810000000000699</v>
      </c>
      <c r="X344" s="4">
        <v>1.1239381856533901E-2</v>
      </c>
      <c r="Y344" s="2">
        <v>-507.54</v>
      </c>
      <c r="Z344" s="7">
        <v>-7.6252317437042305E-2</v>
      </c>
      <c r="AA344" s="3">
        <v>-96.33</v>
      </c>
      <c r="AB344" s="4">
        <v>-1.4472525788529599E-2</v>
      </c>
      <c r="AC344" s="3">
        <v>-411.21</v>
      </c>
      <c r="AD344" s="4">
        <v>-6.17797916485128E-2</v>
      </c>
      <c r="AE344" s="2">
        <v>0</v>
      </c>
      <c r="AF344" s="7">
        <v>0</v>
      </c>
      <c r="AG344" s="8">
        <v>-432.729999999999</v>
      </c>
      <c r="AH344" s="9">
        <v>-6.5012935580508496E-2</v>
      </c>
      <c r="AI344" s="2">
        <v>-432.729999999999</v>
      </c>
      <c r="AJ344" s="7">
        <v>-6.5012935580508496E-2</v>
      </c>
      <c r="AK344" s="10">
        <v>44405</v>
      </c>
      <c r="AL344" s="26">
        <v>31</v>
      </c>
      <c r="AM344" t="s">
        <v>41</v>
      </c>
      <c r="AN344" s="32">
        <v>-166.71</v>
      </c>
      <c r="AO344" s="27">
        <v>-166.71</v>
      </c>
    </row>
    <row r="345" spans="1:41">
      <c r="A345" t="s">
        <v>390</v>
      </c>
      <c r="B345" s="18">
        <v>2030.41612903226</v>
      </c>
      <c r="C345" s="2">
        <v>62942.9</v>
      </c>
      <c r="D345" s="3">
        <v>-36281.919999999998</v>
      </c>
      <c r="E345" s="3">
        <v>26660.98</v>
      </c>
      <c r="F345" s="4">
        <v>0.42357406474757298</v>
      </c>
      <c r="G345" s="3">
        <v>28485.07</v>
      </c>
      <c r="H345" s="4">
        <v>0.45255414033989499</v>
      </c>
      <c r="I345" s="3">
        <v>-930.15</v>
      </c>
      <c r="J345" s="3">
        <v>-893.94</v>
      </c>
      <c r="K345" s="3">
        <v>-5017.3</v>
      </c>
      <c r="L345" s="4">
        <v>-7.9711929383615904E-2</v>
      </c>
      <c r="M345" s="3">
        <v>0</v>
      </c>
      <c r="N345" s="4">
        <v>0</v>
      </c>
      <c r="O345" s="3">
        <v>0</v>
      </c>
      <c r="P345" s="4">
        <v>0</v>
      </c>
      <c r="Q345" s="3">
        <v>-10245.629999999999</v>
      </c>
      <c r="R345" s="4">
        <v>-0.16277658004318199</v>
      </c>
      <c r="S345" s="5">
        <v>11398.05</v>
      </c>
      <c r="T345" s="6">
        <v>0.181085555320775</v>
      </c>
      <c r="U345" s="3">
        <v>0</v>
      </c>
      <c r="V345" s="4">
        <v>0</v>
      </c>
      <c r="W345" s="3">
        <v>11398.05</v>
      </c>
      <c r="X345" s="4">
        <v>0.181085555320775</v>
      </c>
      <c r="Y345" s="2">
        <v>-3474.92</v>
      </c>
      <c r="Z345" s="7">
        <v>-5.5207497589084602E-2</v>
      </c>
      <c r="AA345" s="3">
        <v>-2910.22</v>
      </c>
      <c r="AB345" s="4">
        <v>-4.6235874101765301E-2</v>
      </c>
      <c r="AC345" s="3">
        <v>-564.69999999999504</v>
      </c>
      <c r="AD345" s="4">
        <v>-8.9716234873193808E-3</v>
      </c>
      <c r="AE345" s="2">
        <v>0</v>
      </c>
      <c r="AF345" s="7">
        <v>0</v>
      </c>
      <c r="AG345" s="8">
        <v>7923.1300000000101</v>
      </c>
      <c r="AH345" s="9">
        <v>0.12587805773169</v>
      </c>
      <c r="AI345" s="2">
        <v>7923.1300000000101</v>
      </c>
      <c r="AJ345" s="7">
        <v>0.12587805773169</v>
      </c>
      <c r="AK345" s="10">
        <v>44399</v>
      </c>
      <c r="AL345" s="26">
        <v>31</v>
      </c>
      <c r="AM345" t="s">
        <v>31</v>
      </c>
      <c r="AN345" s="32">
        <v>14695.68</v>
      </c>
      <c r="AO345" s="27">
        <v>14695.68</v>
      </c>
    </row>
    <row r="346" spans="1:41">
      <c r="A346" t="s">
        <v>391</v>
      </c>
      <c r="B346" s="18">
        <v>4423.2031034482798</v>
      </c>
      <c r="C346" s="2">
        <v>128272.89</v>
      </c>
      <c r="D346" s="3">
        <v>-69789.08</v>
      </c>
      <c r="E346" s="3">
        <v>58483.81</v>
      </c>
      <c r="F346" s="4">
        <v>0.45593273839858101</v>
      </c>
      <c r="G346" s="3">
        <v>57780.34</v>
      </c>
      <c r="H346" s="4">
        <v>0.45044857101138103</v>
      </c>
      <c r="I346" s="3">
        <v>-292.35000000000002</v>
      </c>
      <c r="J346" s="3">
        <v>995.82</v>
      </c>
      <c r="K346" s="3">
        <v>860.56</v>
      </c>
      <c r="L346" s="4">
        <v>6.7088221057465796E-3</v>
      </c>
      <c r="M346" s="3">
        <v>-2018.89</v>
      </c>
      <c r="N346" s="4">
        <v>-1.5739023265165401E-2</v>
      </c>
      <c r="O346" s="3">
        <v>-41689</v>
      </c>
      <c r="P346" s="4">
        <v>-0.32500242256957002</v>
      </c>
      <c r="Q346" s="3">
        <v>0</v>
      </c>
      <c r="R346" s="4">
        <v>0</v>
      </c>
      <c r="S346" s="5">
        <v>15636.48</v>
      </c>
      <c r="T346" s="6">
        <v>0.121900114669592</v>
      </c>
      <c r="U346" s="3">
        <v>-7462.64</v>
      </c>
      <c r="V346" s="4">
        <v>-5.8177842566734098E-2</v>
      </c>
      <c r="W346" s="3">
        <v>8173.8400000000101</v>
      </c>
      <c r="X346" s="4">
        <v>6.3722272102858302E-2</v>
      </c>
      <c r="Y346" s="2">
        <v>-8411.32</v>
      </c>
      <c r="Z346" s="7">
        <v>-6.5573637578447003E-2</v>
      </c>
      <c r="AA346" s="3">
        <v>-3452.72</v>
      </c>
      <c r="AB346" s="4">
        <v>-2.69169892406728E-2</v>
      </c>
      <c r="AC346" s="3">
        <v>-4958.6000000000004</v>
      </c>
      <c r="AD346" s="4">
        <v>-3.8656648337774199E-2</v>
      </c>
      <c r="AE346" s="2">
        <v>0</v>
      </c>
      <c r="AF346" s="7">
        <v>0</v>
      </c>
      <c r="AG346" s="8">
        <v>7225.1600000000099</v>
      </c>
      <c r="AH346" s="9">
        <v>5.6326477091145397E-2</v>
      </c>
      <c r="AI346" s="2">
        <v>-237.47999999999001</v>
      </c>
      <c r="AJ346" s="7">
        <v>-1.8513654755887201E-3</v>
      </c>
      <c r="AK346" s="10">
        <v>41073</v>
      </c>
      <c r="AL346" s="26">
        <v>29</v>
      </c>
      <c r="AM346" t="s">
        <v>35</v>
      </c>
      <c r="AN346" s="32">
        <v>-3305.7600000000102</v>
      </c>
      <c r="AO346" s="27">
        <v>-11542.18</v>
      </c>
    </row>
    <row r="347" spans="1:41">
      <c r="A347" t="s">
        <v>392</v>
      </c>
      <c r="B347" s="18">
        <v>4311.7538709677401</v>
      </c>
      <c r="C347" s="2">
        <v>133664.37</v>
      </c>
      <c r="D347" s="3">
        <v>-68270.03</v>
      </c>
      <c r="E347" s="3">
        <v>65394.34</v>
      </c>
      <c r="F347" s="4">
        <v>0.48924287003335298</v>
      </c>
      <c r="G347" s="3">
        <v>67791.100000000006</v>
      </c>
      <c r="H347" s="4">
        <v>0.50717405094566304</v>
      </c>
      <c r="I347" s="3">
        <v>-2925.62</v>
      </c>
      <c r="J347" s="3">
        <v>528.86</v>
      </c>
      <c r="K347" s="3">
        <v>-1135.82</v>
      </c>
      <c r="L347" s="4">
        <v>-8.4975524891188307E-3</v>
      </c>
      <c r="M347" s="3">
        <v>-320.94</v>
      </c>
      <c r="N347" s="4">
        <v>-2.4010886371588799E-3</v>
      </c>
      <c r="O347" s="3">
        <v>-41795</v>
      </c>
      <c r="P347" s="4">
        <v>-0.31268617059280601</v>
      </c>
      <c r="Q347" s="3">
        <v>0</v>
      </c>
      <c r="R347" s="4">
        <v>0</v>
      </c>
      <c r="S347" s="5">
        <v>22142.58</v>
      </c>
      <c r="T347" s="6">
        <v>0.165658058314269</v>
      </c>
      <c r="U347" s="3">
        <v>-8382.2999999999993</v>
      </c>
      <c r="V347" s="4">
        <v>-6.2711551328151205E-2</v>
      </c>
      <c r="W347" s="3">
        <v>13760.28</v>
      </c>
      <c r="X347" s="4">
        <v>0.102946506986118</v>
      </c>
      <c r="Y347" s="2">
        <v>-6845.55</v>
      </c>
      <c r="Z347" s="7">
        <v>-5.1214470991783403E-2</v>
      </c>
      <c r="AA347" s="3">
        <v>-3044.83</v>
      </c>
      <c r="AB347" s="4">
        <v>-2.2779668209261701E-2</v>
      </c>
      <c r="AC347" s="3">
        <v>-3800.72</v>
      </c>
      <c r="AD347" s="4">
        <v>-2.8434802782521602E-2</v>
      </c>
      <c r="AE347" s="2">
        <v>0</v>
      </c>
      <c r="AF347" s="7">
        <v>0</v>
      </c>
      <c r="AG347" s="8">
        <v>15297.03</v>
      </c>
      <c r="AH347" s="9">
        <v>0.114443587322485</v>
      </c>
      <c r="AI347" s="2">
        <v>6914.73</v>
      </c>
      <c r="AJ347" s="7">
        <v>5.1732035994334201E-2</v>
      </c>
      <c r="AK347" s="10">
        <v>41196</v>
      </c>
      <c r="AL347" s="26">
        <v>31</v>
      </c>
      <c r="AM347" t="s">
        <v>31</v>
      </c>
      <c r="AN347" s="32">
        <v>17008.46</v>
      </c>
      <c r="AO347" s="27">
        <v>8996.2200000000103</v>
      </c>
    </row>
    <row r="348" spans="1:41">
      <c r="A348" t="s">
        <v>393</v>
      </c>
      <c r="B348" s="18">
        <v>5111.2429032258096</v>
      </c>
      <c r="C348" s="2">
        <v>158448.53</v>
      </c>
      <c r="D348" s="3">
        <v>-86882.03</v>
      </c>
      <c r="E348" s="3">
        <v>71566.5</v>
      </c>
      <c r="F348" s="4">
        <v>0.451670331053245</v>
      </c>
      <c r="G348" s="3">
        <v>79975.679999999993</v>
      </c>
      <c r="H348" s="4">
        <v>0.50474232862873503</v>
      </c>
      <c r="I348" s="3">
        <v>-4365.5600000000004</v>
      </c>
      <c r="J348" s="3">
        <v>-4043.62</v>
      </c>
      <c r="K348" s="3">
        <v>-806.91</v>
      </c>
      <c r="L348" s="4">
        <v>-5.09256854576057E-3</v>
      </c>
      <c r="M348" s="3">
        <v>-778.06</v>
      </c>
      <c r="N348" s="4">
        <v>-4.9104904917704204E-3</v>
      </c>
      <c r="O348" s="3">
        <v>-45282</v>
      </c>
      <c r="P348" s="4">
        <v>-0.285783654793137</v>
      </c>
      <c r="Q348" s="3">
        <v>0</v>
      </c>
      <c r="R348" s="4">
        <v>0</v>
      </c>
      <c r="S348" s="5">
        <v>24699.53</v>
      </c>
      <c r="T348" s="6">
        <v>0.15588361722257699</v>
      </c>
      <c r="U348" s="3">
        <v>-8682.34</v>
      </c>
      <c r="V348" s="4">
        <v>-5.4795964342490303E-2</v>
      </c>
      <c r="W348" s="3">
        <v>16017.19</v>
      </c>
      <c r="X348" s="4">
        <v>0.101087652880087</v>
      </c>
      <c r="Y348" s="2">
        <v>-9581.1099999999806</v>
      </c>
      <c r="Z348" s="7">
        <v>-6.04682795100717E-2</v>
      </c>
      <c r="AA348" s="3">
        <v>-3672.35</v>
      </c>
      <c r="AB348" s="4">
        <v>-2.3176926917529601E-2</v>
      </c>
      <c r="AC348" s="3">
        <v>-5908.7599999999702</v>
      </c>
      <c r="AD348" s="4">
        <v>-3.7291352592542001E-2</v>
      </c>
      <c r="AE348" s="2">
        <v>0</v>
      </c>
      <c r="AF348" s="7">
        <v>0</v>
      </c>
      <c r="AG348" s="8">
        <v>15118.42</v>
      </c>
      <c r="AH348" s="9">
        <v>9.5415337712505294E-2</v>
      </c>
      <c r="AI348" s="2">
        <v>6436.0800000000199</v>
      </c>
      <c r="AJ348" s="7">
        <v>4.0619373370014998E-2</v>
      </c>
      <c r="AK348" s="10">
        <v>42436</v>
      </c>
      <c r="AL348" s="26">
        <v>31</v>
      </c>
      <c r="AM348" t="s">
        <v>31</v>
      </c>
      <c r="AN348" s="32">
        <v>15581.19</v>
      </c>
      <c r="AO348" s="27">
        <v>5835.3400000000202</v>
      </c>
    </row>
    <row r="349" spans="1:41">
      <c r="A349" t="s">
        <v>394</v>
      </c>
      <c r="B349" s="18">
        <v>7522.4893548387099</v>
      </c>
      <c r="C349" s="2">
        <v>233197.17</v>
      </c>
      <c r="D349" s="3">
        <v>-123957.08</v>
      </c>
      <c r="E349" s="3">
        <v>109240.09</v>
      </c>
      <c r="F349" s="4">
        <v>0.46844517881584902</v>
      </c>
      <c r="G349" s="3">
        <v>109902.95</v>
      </c>
      <c r="H349" s="4">
        <v>0.47128766614105999</v>
      </c>
      <c r="I349" s="3">
        <v>-662.86</v>
      </c>
      <c r="J349" s="3">
        <v>0</v>
      </c>
      <c r="K349" s="3">
        <v>18.61</v>
      </c>
      <c r="L349" s="4">
        <v>7.9803712883822701E-5</v>
      </c>
      <c r="M349" s="3">
        <v>-2356.12</v>
      </c>
      <c r="N349" s="4">
        <v>-1.01035531434622E-2</v>
      </c>
      <c r="O349" s="3">
        <v>-79591</v>
      </c>
      <c r="P349" s="4">
        <v>-0.34130345578379001</v>
      </c>
      <c r="Q349" s="3">
        <v>-1113.6300000000001</v>
      </c>
      <c r="R349" s="4">
        <v>-4.7754867694149101E-3</v>
      </c>
      <c r="S349" s="5">
        <v>26197.95</v>
      </c>
      <c r="T349" s="6">
        <v>0.112342486832066</v>
      </c>
      <c r="U349" s="3">
        <v>-12352.86</v>
      </c>
      <c r="V349" s="4">
        <v>-5.2971740609030503E-2</v>
      </c>
      <c r="W349" s="3">
        <v>13845.09</v>
      </c>
      <c r="X349" s="4">
        <v>5.9370746223035398E-2</v>
      </c>
      <c r="Y349" s="2">
        <v>-7493.0800000000299</v>
      </c>
      <c r="Z349" s="7">
        <v>-3.2131950829420601E-2</v>
      </c>
      <c r="AA349" s="3">
        <v>-3062.22</v>
      </c>
      <c r="AB349" s="4">
        <v>-1.3131462959005901E-2</v>
      </c>
      <c r="AC349" s="3">
        <v>-4430.8600000000297</v>
      </c>
      <c r="AD349" s="4">
        <v>-1.9000487870414699E-2</v>
      </c>
      <c r="AE349" s="2">
        <v>0</v>
      </c>
      <c r="AF349" s="7">
        <v>0</v>
      </c>
      <c r="AG349" s="8">
        <v>18704.87</v>
      </c>
      <c r="AH349" s="9">
        <v>8.02105360026453E-2</v>
      </c>
      <c r="AI349" s="2">
        <v>6352.0100000000102</v>
      </c>
      <c r="AJ349" s="7">
        <v>2.72387953936148E-2</v>
      </c>
      <c r="AK349" s="10">
        <v>41111</v>
      </c>
      <c r="AL349" s="26">
        <v>31</v>
      </c>
      <c r="AM349" t="s">
        <v>35</v>
      </c>
      <c r="AN349" s="32">
        <v>36570.879999999997</v>
      </c>
      <c r="AO349" s="27">
        <v>26894.01</v>
      </c>
    </row>
    <row r="350" spans="1:41">
      <c r="A350" t="s">
        <v>395</v>
      </c>
      <c r="B350" s="18">
        <v>628.85161290322606</v>
      </c>
      <c r="C350" s="2">
        <v>19494.400000000001</v>
      </c>
      <c r="D350" s="3">
        <v>-13411.57</v>
      </c>
      <c r="E350" s="3">
        <v>6082.83</v>
      </c>
      <c r="F350" s="4">
        <v>0.31202960850295502</v>
      </c>
      <c r="G350" s="3">
        <v>8967.94</v>
      </c>
      <c r="H350" s="4">
        <v>0.46002646913985601</v>
      </c>
      <c r="I350" s="3">
        <v>-1627.69</v>
      </c>
      <c r="J350" s="3">
        <v>-1257.42</v>
      </c>
      <c r="K350" s="3">
        <v>-74.13</v>
      </c>
      <c r="L350" s="4">
        <v>-3.8026304990151001E-3</v>
      </c>
      <c r="M350" s="3">
        <v>-27.71</v>
      </c>
      <c r="N350" s="4">
        <v>-1.4214338476690701E-3</v>
      </c>
      <c r="O350" s="3">
        <v>0</v>
      </c>
      <c r="P350" s="4">
        <v>0</v>
      </c>
      <c r="Q350" s="3">
        <v>-2219.54</v>
      </c>
      <c r="R350" s="4">
        <v>-0.11385526099803001</v>
      </c>
      <c r="S350" s="5">
        <v>3761.45</v>
      </c>
      <c r="T350" s="6">
        <v>0.19295028315824</v>
      </c>
      <c r="U350" s="3">
        <v>0</v>
      </c>
      <c r="V350" s="4">
        <v>0</v>
      </c>
      <c r="W350" s="3">
        <v>3761.45</v>
      </c>
      <c r="X350" s="4">
        <v>0.19295028315824</v>
      </c>
      <c r="Y350" s="2">
        <v>-5244.65</v>
      </c>
      <c r="Z350" s="7">
        <v>-0.26903367120814198</v>
      </c>
      <c r="AA350" s="3">
        <v>-2707.38</v>
      </c>
      <c r="AB350" s="4">
        <v>-0.13887988345371</v>
      </c>
      <c r="AC350" s="3">
        <v>-2537.27</v>
      </c>
      <c r="AD350" s="4">
        <v>-0.13015378775443201</v>
      </c>
      <c r="AE350" s="2">
        <v>0</v>
      </c>
      <c r="AF350" s="7">
        <v>0</v>
      </c>
      <c r="AG350" s="8">
        <v>-1483.2</v>
      </c>
      <c r="AH350" s="9">
        <v>-7.6083388049901293E-2</v>
      </c>
      <c r="AI350" s="2">
        <v>-1483.2</v>
      </c>
      <c r="AJ350" s="7">
        <v>-7.6083388049901293E-2</v>
      </c>
      <c r="AK350" s="10">
        <v>44741</v>
      </c>
      <c r="AL350" s="26">
        <v>31</v>
      </c>
      <c r="AM350" t="s">
        <v>39</v>
      </c>
      <c r="AN350" s="32">
        <v>-226.71</v>
      </c>
      <c r="AO350" s="27">
        <v>-226.71</v>
      </c>
    </row>
    <row r="351" spans="1:41">
      <c r="A351" t="s">
        <v>396</v>
      </c>
      <c r="B351" s="18">
        <v>3821.0361290322599</v>
      </c>
      <c r="C351" s="2">
        <v>118452.12</v>
      </c>
      <c r="D351" s="3">
        <v>-58281.01</v>
      </c>
      <c r="E351" s="3">
        <v>60171.11</v>
      </c>
      <c r="F351" s="4">
        <v>0.50797832913416796</v>
      </c>
      <c r="G351" s="3">
        <v>64490.27</v>
      </c>
      <c r="H351" s="4">
        <v>0.544441669764965</v>
      </c>
      <c r="I351" s="3">
        <v>-2866.86</v>
      </c>
      <c r="J351" s="3">
        <v>-1452.3</v>
      </c>
      <c r="K351" s="3">
        <v>6.84</v>
      </c>
      <c r="L351" s="4">
        <v>5.7744850830867398E-5</v>
      </c>
      <c r="M351" s="3">
        <v>-415.45</v>
      </c>
      <c r="N351" s="4">
        <v>-3.5073243096029002E-3</v>
      </c>
      <c r="O351" s="3">
        <v>-41720</v>
      </c>
      <c r="P351" s="4">
        <v>-0.35220982114967597</v>
      </c>
      <c r="Q351" s="3">
        <v>-762.26</v>
      </c>
      <c r="R351" s="4">
        <v>-6.4351739757802602E-3</v>
      </c>
      <c r="S351" s="5">
        <v>17280.240000000002</v>
      </c>
      <c r="T351" s="6">
        <v>0.14588375454993999</v>
      </c>
      <c r="U351" s="3">
        <v>-7884.06</v>
      </c>
      <c r="V351" s="4">
        <v>-6.6559045123042102E-2</v>
      </c>
      <c r="W351" s="3">
        <v>9396.18</v>
      </c>
      <c r="X351" s="4">
        <v>7.9324709426897594E-2</v>
      </c>
      <c r="Y351" s="2">
        <v>-11834.69</v>
      </c>
      <c r="Z351" s="7">
        <v>-9.9911170859584494E-2</v>
      </c>
      <c r="AA351" s="3">
        <v>-4147.99</v>
      </c>
      <c r="AB351" s="4">
        <v>-3.5018284180983801E-2</v>
      </c>
      <c r="AC351" s="3">
        <v>-7686.7000000000098</v>
      </c>
      <c r="AD351" s="4">
        <v>-6.48928866786007E-2</v>
      </c>
      <c r="AE351" s="2">
        <v>0</v>
      </c>
      <c r="AF351" s="7">
        <v>0</v>
      </c>
      <c r="AG351" s="8">
        <v>5445.5499999999902</v>
      </c>
      <c r="AH351" s="9">
        <v>4.5972583690355201E-2</v>
      </c>
      <c r="AI351" s="2">
        <v>-2438.5100000000102</v>
      </c>
      <c r="AJ351" s="7">
        <v>-2.0586461432687001E-2</v>
      </c>
      <c r="AK351" s="10">
        <v>40787</v>
      </c>
      <c r="AL351" s="26">
        <v>31</v>
      </c>
      <c r="AM351" t="s">
        <v>31</v>
      </c>
      <c r="AN351" s="32">
        <v>2031.8699999999899</v>
      </c>
      <c r="AO351" s="27">
        <v>-6817.2400000000098</v>
      </c>
    </row>
    <row r="352" spans="1:41">
      <c r="A352" t="s">
        <v>397</v>
      </c>
      <c r="B352" s="18">
        <v>428.42903225806401</v>
      </c>
      <c r="C352" s="2">
        <v>13281.3</v>
      </c>
      <c r="D352" s="3">
        <v>-9707.19</v>
      </c>
      <c r="E352" s="3">
        <v>3574.11</v>
      </c>
      <c r="F352" s="4">
        <v>0.26910844570938097</v>
      </c>
      <c r="G352" s="3">
        <v>5745.56</v>
      </c>
      <c r="H352" s="4">
        <v>0.432605241956736</v>
      </c>
      <c r="I352" s="3">
        <v>-960.43</v>
      </c>
      <c r="J352" s="3">
        <v>-1211.02</v>
      </c>
      <c r="K352" s="3">
        <v>40.71</v>
      </c>
      <c r="L352" s="4">
        <v>3.06521198979016E-3</v>
      </c>
      <c r="M352" s="3">
        <v>-45.33</v>
      </c>
      <c r="N352" s="4">
        <v>-3.41306950373834E-3</v>
      </c>
      <c r="O352" s="3">
        <v>0</v>
      </c>
      <c r="P352" s="4">
        <v>0</v>
      </c>
      <c r="Q352" s="3">
        <v>-4247.91</v>
      </c>
      <c r="R352" s="4">
        <v>-0.31984143118519998</v>
      </c>
      <c r="S352" s="5">
        <v>-678.42000000000098</v>
      </c>
      <c r="T352" s="6">
        <v>-5.1080842989767603E-2</v>
      </c>
      <c r="U352" s="3">
        <v>0</v>
      </c>
      <c r="V352" s="4">
        <v>0</v>
      </c>
      <c r="W352" s="3">
        <v>-678.42000000000098</v>
      </c>
      <c r="X352" s="4">
        <v>-5.1080842989767603E-2</v>
      </c>
      <c r="Y352" s="2">
        <v>-4946.3500000000004</v>
      </c>
      <c r="Z352" s="7">
        <v>-0.37242965673541001</v>
      </c>
      <c r="AA352" s="3">
        <v>-1528.51</v>
      </c>
      <c r="AB352" s="4">
        <v>-0.115087378494575</v>
      </c>
      <c r="AC352" s="3">
        <v>-3417.84</v>
      </c>
      <c r="AD352" s="4">
        <v>-0.257342278240835</v>
      </c>
      <c r="AE352" s="2">
        <v>0</v>
      </c>
      <c r="AF352" s="7">
        <v>0</v>
      </c>
      <c r="AG352" s="8">
        <v>-5624.77</v>
      </c>
      <c r="AH352" s="9">
        <v>-0.42351049972517701</v>
      </c>
      <c r="AI352" s="2">
        <v>-5624.77</v>
      </c>
      <c r="AJ352" s="7">
        <v>-0.42351049972517701</v>
      </c>
      <c r="AK352" s="10">
        <v>44833</v>
      </c>
      <c r="AL352" s="26">
        <v>31</v>
      </c>
      <c r="AM352" t="s">
        <v>39</v>
      </c>
      <c r="AN352" s="32">
        <v>-5969.08</v>
      </c>
      <c r="AO352" s="27">
        <v>-5969.08</v>
      </c>
    </row>
    <row r="353" spans="1:41">
      <c r="A353" t="s">
        <v>398</v>
      </c>
      <c r="B353" s="18">
        <v>556.19645161290305</v>
      </c>
      <c r="C353" s="2">
        <v>17242.09</v>
      </c>
      <c r="D353" s="3">
        <v>-9816.27</v>
      </c>
      <c r="E353" s="3">
        <v>7425.82</v>
      </c>
      <c r="F353" s="4">
        <v>0.43067980737834</v>
      </c>
      <c r="G353" s="3">
        <v>7847.09</v>
      </c>
      <c r="H353" s="4">
        <v>0.45511246026438801</v>
      </c>
      <c r="I353" s="3">
        <v>-209.8</v>
      </c>
      <c r="J353" s="3">
        <v>-211.47</v>
      </c>
      <c r="K353" s="3">
        <v>-6073.68</v>
      </c>
      <c r="L353" s="4">
        <v>-0.352258919887322</v>
      </c>
      <c r="M353" s="3">
        <v>-108.5</v>
      </c>
      <c r="N353" s="4">
        <v>-6.2927406132319199E-3</v>
      </c>
      <c r="O353" s="3">
        <v>0</v>
      </c>
      <c r="P353" s="4">
        <v>0</v>
      </c>
      <c r="Q353" s="3">
        <v>-2105.38</v>
      </c>
      <c r="R353" s="4">
        <v>-0.122107006749182</v>
      </c>
      <c r="S353" s="5">
        <v>-861.74000000000103</v>
      </c>
      <c r="T353" s="6">
        <v>-4.9978859871396102E-2</v>
      </c>
      <c r="U353" s="3">
        <v>0</v>
      </c>
      <c r="V353" s="4">
        <v>0</v>
      </c>
      <c r="W353" s="3">
        <v>-861.74000000000103</v>
      </c>
      <c r="X353" s="4">
        <v>-4.9978859871396102E-2</v>
      </c>
      <c r="Y353" s="2">
        <v>-2980.64</v>
      </c>
      <c r="Z353" s="7">
        <v>-0.17286999429883501</v>
      </c>
      <c r="AA353" s="3">
        <v>-2151.17</v>
      </c>
      <c r="AB353" s="4">
        <v>-0.12476271728079399</v>
      </c>
      <c r="AC353" s="3">
        <v>-829.47000000000105</v>
      </c>
      <c r="AD353" s="4">
        <v>-4.8107277018041399E-2</v>
      </c>
      <c r="AE353" s="2">
        <v>0</v>
      </c>
      <c r="AF353" s="7">
        <v>0</v>
      </c>
      <c r="AG353" s="8">
        <v>-3842.38</v>
      </c>
      <c r="AH353" s="9">
        <v>-0.22284885417023101</v>
      </c>
      <c r="AI353" s="2">
        <v>-3842.38</v>
      </c>
      <c r="AJ353" s="7">
        <v>-0.22284885417023101</v>
      </c>
      <c r="AK353" s="10">
        <v>44757</v>
      </c>
      <c r="AL353" s="26">
        <v>31</v>
      </c>
      <c r="AM353" t="s">
        <v>39</v>
      </c>
      <c r="AN353" s="32">
        <v>1371.92</v>
      </c>
      <c r="AO353" s="27">
        <v>1371.92</v>
      </c>
    </row>
    <row r="354" spans="1:41">
      <c r="A354" t="s">
        <v>399</v>
      </c>
      <c r="B354" s="18">
        <v>244.25677419354801</v>
      </c>
      <c r="C354" s="2">
        <v>7571.96</v>
      </c>
      <c r="D354" s="3">
        <v>-4910.45</v>
      </c>
      <c r="E354" s="3">
        <v>2661.51</v>
      </c>
      <c r="F354" s="4">
        <v>0.351495517673099</v>
      </c>
      <c r="G354" s="3">
        <v>3029.43</v>
      </c>
      <c r="H354" s="4">
        <v>0.40008531476658599</v>
      </c>
      <c r="I354" s="3">
        <v>-367.92</v>
      </c>
      <c r="J354" s="3">
        <v>0</v>
      </c>
      <c r="K354" s="3">
        <v>-514.67999999999995</v>
      </c>
      <c r="L354" s="4">
        <v>-6.7971832920406303E-2</v>
      </c>
      <c r="M354" s="3">
        <v>-277.98</v>
      </c>
      <c r="N354" s="4">
        <v>-3.6711762872492698E-2</v>
      </c>
      <c r="O354" s="3">
        <v>0</v>
      </c>
      <c r="P354" s="4">
        <v>0</v>
      </c>
      <c r="Q354" s="3">
        <v>-2723.69</v>
      </c>
      <c r="R354" s="4">
        <v>-0.359707394122526</v>
      </c>
      <c r="S354" s="5">
        <v>-854.84</v>
      </c>
      <c r="T354" s="6">
        <v>-0.112895472242326</v>
      </c>
      <c r="U354" s="3">
        <v>0</v>
      </c>
      <c r="V354" s="4">
        <v>0</v>
      </c>
      <c r="W354" s="3">
        <v>-854.84</v>
      </c>
      <c r="X354" s="4">
        <v>-0.112895472242326</v>
      </c>
      <c r="Y354" s="2">
        <v>-2013.96</v>
      </c>
      <c r="Z354" s="7">
        <v>-0.26597604847357897</v>
      </c>
      <c r="AA354" s="3">
        <v>-92.29</v>
      </c>
      <c r="AB354" s="4">
        <v>-1.2188389796036999E-2</v>
      </c>
      <c r="AC354" s="3">
        <v>-1921.67</v>
      </c>
      <c r="AD354" s="4">
        <v>-0.25378765867754199</v>
      </c>
      <c r="AE354" s="2">
        <v>0</v>
      </c>
      <c r="AF354" s="7">
        <v>0</v>
      </c>
      <c r="AG354" s="8">
        <v>-2868.8</v>
      </c>
      <c r="AH354" s="9">
        <v>-0.37887152071590402</v>
      </c>
      <c r="AI354" s="2">
        <v>-2868.8</v>
      </c>
      <c r="AJ354" s="7">
        <v>-0.37887152071590402</v>
      </c>
      <c r="AK354" s="10">
        <v>44454</v>
      </c>
      <c r="AL354" s="26">
        <v>31</v>
      </c>
      <c r="AM354" t="s">
        <v>39</v>
      </c>
      <c r="AN354" s="32">
        <v>-5080.3999999999996</v>
      </c>
      <c r="AO354" s="27">
        <v>-5080.3999999999996</v>
      </c>
    </row>
    <row r="355" spans="1:41">
      <c r="A355" t="s">
        <v>400</v>
      </c>
      <c r="B355" s="18">
        <v>571.41032258064502</v>
      </c>
      <c r="C355" s="2">
        <v>17713.72</v>
      </c>
      <c r="D355" s="3">
        <v>-13620.03</v>
      </c>
      <c r="E355" s="3">
        <v>4093.69</v>
      </c>
      <c r="F355" s="4">
        <v>0.23110278360502501</v>
      </c>
      <c r="G355" s="3">
        <v>4093.69</v>
      </c>
      <c r="H355" s="4">
        <v>0.23110278360502501</v>
      </c>
      <c r="I355" s="3">
        <v>0</v>
      </c>
      <c r="J355" s="3">
        <v>0</v>
      </c>
      <c r="K355" s="3">
        <v>-91.75</v>
      </c>
      <c r="L355" s="4">
        <v>-5.1796008969318703E-3</v>
      </c>
      <c r="M355" s="3">
        <v>-785.41</v>
      </c>
      <c r="N355" s="4">
        <v>-4.4339077280209901E-2</v>
      </c>
      <c r="O355" s="3">
        <v>0</v>
      </c>
      <c r="P355" s="4">
        <v>0</v>
      </c>
      <c r="Q355" s="3">
        <v>-402.98</v>
      </c>
      <c r="R355" s="4">
        <v>-2.2749597487145602E-2</v>
      </c>
      <c r="S355" s="5">
        <v>2813.55</v>
      </c>
      <c r="T355" s="6">
        <v>0.158834507940738</v>
      </c>
      <c r="U355" s="3">
        <v>0</v>
      </c>
      <c r="V355" s="4">
        <v>0</v>
      </c>
      <c r="W355" s="3">
        <v>2813.55</v>
      </c>
      <c r="X355" s="4">
        <v>0.158834507940738</v>
      </c>
      <c r="Y355" s="2">
        <v>-760.71</v>
      </c>
      <c r="Z355" s="7">
        <v>-4.29446779106816E-2</v>
      </c>
      <c r="AA355" s="3">
        <v>-286.54000000000002</v>
      </c>
      <c r="AB355" s="4">
        <v>-1.6176161754843099E-2</v>
      </c>
      <c r="AC355" s="3">
        <v>-474.17</v>
      </c>
      <c r="AD355" s="4">
        <v>-2.6768516155838501E-2</v>
      </c>
      <c r="AE355" s="2">
        <v>0</v>
      </c>
      <c r="AF355" s="7">
        <v>0</v>
      </c>
      <c r="AG355" s="8">
        <v>2052.84</v>
      </c>
      <c r="AH355" s="9">
        <v>0.115889830030056</v>
      </c>
      <c r="AI355" s="2">
        <v>2052.84</v>
      </c>
      <c r="AJ355" s="7">
        <v>0.115889830030056</v>
      </c>
      <c r="AK355" s="10">
        <v>44378</v>
      </c>
      <c r="AL355" s="26">
        <v>31</v>
      </c>
      <c r="AM355" t="s">
        <v>41</v>
      </c>
      <c r="AN355" s="32">
        <v>2035.65</v>
      </c>
      <c r="AO355" s="27">
        <v>2035.65</v>
      </c>
    </row>
    <row r="356" spans="1:41">
      <c r="A356" t="s">
        <v>401</v>
      </c>
      <c r="B356" s="18">
        <v>128.27967741935501</v>
      </c>
      <c r="C356" s="2">
        <v>3976.67</v>
      </c>
      <c r="D356" s="3">
        <v>-2787.31</v>
      </c>
      <c r="E356" s="3">
        <v>1189.3599999999999</v>
      </c>
      <c r="F356" s="4">
        <v>0.29908440982027701</v>
      </c>
      <c r="G356" s="3">
        <v>1664.4</v>
      </c>
      <c r="H356" s="4">
        <v>0.41854114120608399</v>
      </c>
      <c r="I356" s="3">
        <v>-460.47</v>
      </c>
      <c r="J356" s="3">
        <v>-14.57</v>
      </c>
      <c r="K356" s="3">
        <v>-104.95</v>
      </c>
      <c r="L356" s="4">
        <v>-2.6391428003832401E-2</v>
      </c>
      <c r="M356" s="3">
        <v>-189.45</v>
      </c>
      <c r="N356" s="4">
        <v>-4.7640362413778399E-2</v>
      </c>
      <c r="O356" s="3">
        <v>0</v>
      </c>
      <c r="P356" s="4">
        <v>0</v>
      </c>
      <c r="Q356" s="3">
        <v>-2013.57</v>
      </c>
      <c r="R356" s="4">
        <v>-0.50634576165485201</v>
      </c>
      <c r="S356" s="5">
        <v>-1118.6099999999999</v>
      </c>
      <c r="T356" s="6">
        <v>-0.28129314225218599</v>
      </c>
      <c r="U356" s="3">
        <v>0</v>
      </c>
      <c r="V356" s="4">
        <v>0</v>
      </c>
      <c r="W356" s="3">
        <v>-1118.6099999999999</v>
      </c>
      <c r="X356" s="4">
        <v>-0.28129314225218599</v>
      </c>
      <c r="Y356" s="2">
        <v>-1602.88</v>
      </c>
      <c r="Z356" s="7">
        <v>-0.40307091108892601</v>
      </c>
      <c r="AA356" s="3">
        <v>-52.61</v>
      </c>
      <c r="AB356" s="4">
        <v>-1.32296620036362E-2</v>
      </c>
      <c r="AC356" s="3">
        <v>-1550.27</v>
      </c>
      <c r="AD356" s="4">
        <v>-0.38984124908529</v>
      </c>
      <c r="AE356" s="2">
        <v>0</v>
      </c>
      <c r="AF356" s="7">
        <v>0</v>
      </c>
      <c r="AG356" s="8">
        <v>-2721.49</v>
      </c>
      <c r="AH356" s="9">
        <v>-0.68436405334111206</v>
      </c>
      <c r="AI356" s="2">
        <v>-2721.49</v>
      </c>
      <c r="AJ356" s="7">
        <v>-0.68436405334111206</v>
      </c>
      <c r="AK356" s="10">
        <v>44768</v>
      </c>
      <c r="AL356" s="26">
        <v>31</v>
      </c>
      <c r="AM356" t="s">
        <v>39</v>
      </c>
      <c r="AN356" s="32">
        <v>-4625.55</v>
      </c>
      <c r="AO356" s="27">
        <v>-4625.55</v>
      </c>
    </row>
    <row r="357" spans="1:41">
      <c r="A357" t="s">
        <v>402</v>
      </c>
      <c r="B357" s="18">
        <v>2456.2561290322601</v>
      </c>
      <c r="C357" s="2">
        <v>76143.94</v>
      </c>
      <c r="D357" s="3">
        <v>-38826.83</v>
      </c>
      <c r="E357" s="3">
        <v>37317.11</v>
      </c>
      <c r="F357" s="4">
        <v>0.49008640740156101</v>
      </c>
      <c r="G357" s="3">
        <v>38192.75</v>
      </c>
      <c r="H357" s="4">
        <v>0.50158620633500195</v>
      </c>
      <c r="I357" s="3">
        <v>-1521.82</v>
      </c>
      <c r="J357" s="3">
        <v>646.17999999999995</v>
      </c>
      <c r="K357" s="3">
        <v>243.19</v>
      </c>
      <c r="L357" s="4">
        <v>3.1938194950248198E-3</v>
      </c>
      <c r="M357" s="3">
        <v>0</v>
      </c>
      <c r="N357" s="4">
        <v>0</v>
      </c>
      <c r="O357" s="3">
        <v>-19710</v>
      </c>
      <c r="P357" s="4">
        <v>-0.25885185347645501</v>
      </c>
      <c r="Q357" s="3">
        <v>-72.02</v>
      </c>
      <c r="R357" s="4">
        <v>-9.4584020737566198E-4</v>
      </c>
      <c r="S357" s="5">
        <v>17778.28</v>
      </c>
      <c r="T357" s="6">
        <v>0.233482533212755</v>
      </c>
      <c r="U357" s="3">
        <v>-3950.81</v>
      </c>
      <c r="V357" s="4">
        <v>-5.1886072614577103E-2</v>
      </c>
      <c r="W357" s="3">
        <v>13827.47</v>
      </c>
      <c r="X357" s="4">
        <v>0.18159646059817799</v>
      </c>
      <c r="Y357" s="2">
        <v>-7675.81</v>
      </c>
      <c r="Z357" s="7">
        <v>-0.100806577647545</v>
      </c>
      <c r="AA357" s="3">
        <v>-1032.9100000000001</v>
      </c>
      <c r="AB357" s="4">
        <v>-1.35652292224437E-2</v>
      </c>
      <c r="AC357" s="3">
        <v>-6642.9</v>
      </c>
      <c r="AD357" s="4">
        <v>-8.7241348425101201E-2</v>
      </c>
      <c r="AE357" s="2">
        <v>0</v>
      </c>
      <c r="AF357" s="7">
        <v>0</v>
      </c>
      <c r="AG357" s="8">
        <v>10102.469999999999</v>
      </c>
      <c r="AH357" s="9">
        <v>0.13267595556521</v>
      </c>
      <c r="AI357" s="2">
        <v>6151.6600000000099</v>
      </c>
      <c r="AJ357" s="7">
        <v>8.0789882950632802E-2</v>
      </c>
      <c r="AK357" s="10">
        <v>41206</v>
      </c>
      <c r="AL357" s="26">
        <v>31</v>
      </c>
      <c r="AM357" t="s">
        <v>36</v>
      </c>
      <c r="AN357" s="32">
        <v>18269.11</v>
      </c>
      <c r="AO357" s="27">
        <v>15312.84</v>
      </c>
    </row>
    <row r="358" spans="1:41">
      <c r="A358" t="s">
        <v>403</v>
      </c>
      <c r="B358" s="18">
        <v>421.55612903225801</v>
      </c>
      <c r="C358" s="2">
        <v>13068.24</v>
      </c>
      <c r="D358" s="3">
        <v>-9265.33</v>
      </c>
      <c r="E358" s="3">
        <v>3802.91</v>
      </c>
      <c r="F358" s="4">
        <v>0.29100399135614302</v>
      </c>
      <c r="G358" s="3">
        <v>3789.63</v>
      </c>
      <c r="H358" s="4">
        <v>0.289987787184808</v>
      </c>
      <c r="I358" s="3">
        <v>0</v>
      </c>
      <c r="J358" s="3">
        <v>13.28</v>
      </c>
      <c r="K358" s="3">
        <v>-388.23</v>
      </c>
      <c r="L358" s="4">
        <v>-2.97079025178601E-2</v>
      </c>
      <c r="M358" s="3">
        <v>-762.8</v>
      </c>
      <c r="N358" s="4">
        <v>-5.8370522732977E-2</v>
      </c>
      <c r="O358" s="3">
        <v>0</v>
      </c>
      <c r="P358" s="4">
        <v>0</v>
      </c>
      <c r="Q358" s="3">
        <v>-402.98</v>
      </c>
      <c r="R358" s="4">
        <v>-3.0836593144906999E-2</v>
      </c>
      <c r="S358" s="5">
        <v>2248.9</v>
      </c>
      <c r="T358" s="6">
        <v>0.17208897296039899</v>
      </c>
      <c r="U358" s="3">
        <v>0</v>
      </c>
      <c r="V358" s="4">
        <v>0</v>
      </c>
      <c r="W358" s="3">
        <v>2248.9</v>
      </c>
      <c r="X358" s="4">
        <v>0.17208897296039899</v>
      </c>
      <c r="Y358" s="2">
        <v>-2535.5700000000002</v>
      </c>
      <c r="Z358" s="7">
        <v>-0.19402536225229999</v>
      </c>
      <c r="AA358" s="3">
        <v>-1591.6</v>
      </c>
      <c r="AB358" s="4">
        <v>-0.121791457763249</v>
      </c>
      <c r="AC358" s="3">
        <v>-943.97</v>
      </c>
      <c r="AD358" s="4">
        <v>-7.2233904489051301E-2</v>
      </c>
      <c r="AE358" s="2">
        <v>0</v>
      </c>
      <c r="AF358" s="7">
        <v>0</v>
      </c>
      <c r="AG358" s="8">
        <v>-286.67</v>
      </c>
      <c r="AH358" s="9">
        <v>-2.1936389291901601E-2</v>
      </c>
      <c r="AI358" s="2">
        <v>-286.67</v>
      </c>
      <c r="AJ358" s="7">
        <v>-2.1936389291901601E-2</v>
      </c>
      <c r="AK358" s="10">
        <v>44551</v>
      </c>
      <c r="AL358" s="26">
        <v>31</v>
      </c>
      <c r="AM358" t="s">
        <v>41</v>
      </c>
      <c r="AN358" s="32">
        <v>-1522.79</v>
      </c>
      <c r="AO358" s="27">
        <v>-1522.79</v>
      </c>
    </row>
    <row r="359" spans="1:41">
      <c r="A359" t="s">
        <v>404</v>
      </c>
      <c r="B359" s="18">
        <v>5473.53096774194</v>
      </c>
      <c r="C359" s="2">
        <v>169679.46</v>
      </c>
      <c r="D359" s="3">
        <v>-95482.65</v>
      </c>
      <c r="E359" s="3">
        <v>74196.81</v>
      </c>
      <c r="F359" s="4">
        <v>0.43727632089352497</v>
      </c>
      <c r="G359" s="3">
        <v>81833.27</v>
      </c>
      <c r="H359" s="4">
        <v>0.48228153248483902</v>
      </c>
      <c r="I359" s="3">
        <v>-3315.49</v>
      </c>
      <c r="J359" s="3">
        <v>-4320.97</v>
      </c>
      <c r="K359" s="3">
        <v>-229.93</v>
      </c>
      <c r="L359" s="4">
        <v>-1.35508446337583E-3</v>
      </c>
      <c r="M359" s="3">
        <v>-280.75</v>
      </c>
      <c r="N359" s="4">
        <v>-1.65459036703676E-3</v>
      </c>
      <c r="O359" s="3">
        <v>-48825</v>
      </c>
      <c r="P359" s="4">
        <v>-0.28774844050069498</v>
      </c>
      <c r="Q359" s="3">
        <v>0</v>
      </c>
      <c r="R359" s="4">
        <v>0</v>
      </c>
      <c r="S359" s="5">
        <v>24861.13</v>
      </c>
      <c r="T359" s="6">
        <v>0.14651820556241699</v>
      </c>
      <c r="U359" s="3">
        <v>-6753.69</v>
      </c>
      <c r="V359" s="4">
        <v>-3.9802637278548603E-2</v>
      </c>
      <c r="W359" s="3">
        <v>18107.439999999999</v>
      </c>
      <c r="X359" s="4">
        <v>0.10671556828386899</v>
      </c>
      <c r="Y359" s="2">
        <v>-12112.67</v>
      </c>
      <c r="Z359" s="7">
        <v>-7.13855996477121E-2</v>
      </c>
      <c r="AA359" s="3">
        <v>-7246.84</v>
      </c>
      <c r="AB359" s="4">
        <v>-4.2708999663247399E-2</v>
      </c>
      <c r="AC359" s="3">
        <v>-4865.8299999999899</v>
      </c>
      <c r="AD359" s="4">
        <v>-2.8676599984464701E-2</v>
      </c>
      <c r="AE359" s="2">
        <v>0</v>
      </c>
      <c r="AF359" s="7">
        <v>0</v>
      </c>
      <c r="AG359" s="8">
        <v>12748.46</v>
      </c>
      <c r="AH359" s="9">
        <v>7.5132605914705303E-2</v>
      </c>
      <c r="AI359" s="2">
        <v>5994.7700000000104</v>
      </c>
      <c r="AJ359" s="7">
        <v>3.53299686361567E-2</v>
      </c>
      <c r="AK359" s="10">
        <v>42430</v>
      </c>
      <c r="AL359" s="26">
        <v>31</v>
      </c>
      <c r="AM359" t="s">
        <v>31</v>
      </c>
      <c r="AN359" s="32">
        <v>817.34000000001504</v>
      </c>
      <c r="AO359" s="27">
        <v>-10944.69</v>
      </c>
    </row>
    <row r="360" spans="1:41">
      <c r="A360" t="s">
        <v>405</v>
      </c>
      <c r="B360" s="18">
        <v>1325.1729032258099</v>
      </c>
      <c r="C360" s="2">
        <v>41080.36</v>
      </c>
      <c r="D360" s="3">
        <v>-25648.6</v>
      </c>
      <c r="E360" s="3">
        <v>15431.76</v>
      </c>
      <c r="F360" s="4">
        <v>0.37564811992884201</v>
      </c>
      <c r="G360" s="3">
        <v>19325.66</v>
      </c>
      <c r="H360" s="4">
        <v>0.47043550738114298</v>
      </c>
      <c r="I360" s="3">
        <v>-2689.88</v>
      </c>
      <c r="J360" s="3">
        <v>-1204.02</v>
      </c>
      <c r="K360" s="3">
        <v>-358.48</v>
      </c>
      <c r="L360" s="4">
        <v>-8.7263110644600003E-3</v>
      </c>
      <c r="M360" s="3">
        <v>-15.11</v>
      </c>
      <c r="N360" s="4">
        <v>-3.6781566665920198E-4</v>
      </c>
      <c r="O360" s="3">
        <v>0</v>
      </c>
      <c r="P360" s="4">
        <v>0</v>
      </c>
      <c r="Q360" s="3">
        <v>-1910.59</v>
      </c>
      <c r="R360" s="4">
        <v>-4.6508599243044603E-2</v>
      </c>
      <c r="S360" s="5">
        <v>13147.58</v>
      </c>
      <c r="T360" s="6">
        <v>0.32004539395467801</v>
      </c>
      <c r="U360" s="3">
        <v>0</v>
      </c>
      <c r="V360" s="4">
        <v>0</v>
      </c>
      <c r="W360" s="3">
        <v>13147.58</v>
      </c>
      <c r="X360" s="4">
        <v>0.32004539395467801</v>
      </c>
      <c r="Y360" s="2">
        <v>-6928.81</v>
      </c>
      <c r="Z360" s="7">
        <v>-0.16866478287921499</v>
      </c>
      <c r="AA360" s="3">
        <v>-5393.78</v>
      </c>
      <c r="AB360" s="4">
        <v>-0.13129826515639101</v>
      </c>
      <c r="AC360" s="3">
        <v>-1535.03</v>
      </c>
      <c r="AD360" s="4">
        <v>-3.7366517722824198E-2</v>
      </c>
      <c r="AE360" s="2">
        <v>0</v>
      </c>
      <c r="AF360" s="7">
        <v>0</v>
      </c>
      <c r="AG360" s="8">
        <v>6218.77</v>
      </c>
      <c r="AH360" s="9">
        <v>0.151380611075463</v>
      </c>
      <c r="AI360" s="2">
        <v>6218.77</v>
      </c>
      <c r="AJ360" s="7">
        <v>0.151380611075463</v>
      </c>
      <c r="AK360" s="10">
        <v>44768</v>
      </c>
      <c r="AL360" s="26">
        <v>31</v>
      </c>
      <c r="AM360" t="s">
        <v>39</v>
      </c>
      <c r="AN360" s="32">
        <v>7884.75</v>
      </c>
      <c r="AO360" s="27">
        <v>7884.75</v>
      </c>
    </row>
    <row r="361" spans="1:41">
      <c r="A361" t="s">
        <v>406</v>
      </c>
      <c r="B361" s="18">
        <v>2990.45806451613</v>
      </c>
      <c r="C361" s="2">
        <v>92704.2</v>
      </c>
      <c r="D361" s="3">
        <v>-49631.6</v>
      </c>
      <c r="E361" s="3">
        <v>43072.6</v>
      </c>
      <c r="F361" s="4">
        <v>0.46462404076622199</v>
      </c>
      <c r="G361" s="3">
        <v>45023.7</v>
      </c>
      <c r="H361" s="4">
        <v>0.48567055214326899</v>
      </c>
      <c r="I361" s="3">
        <v>-807.74</v>
      </c>
      <c r="J361" s="3">
        <v>-1143.3599999999999</v>
      </c>
      <c r="K361" s="3">
        <v>-1357.6</v>
      </c>
      <c r="L361" s="4">
        <v>-1.46444281920344E-2</v>
      </c>
      <c r="M361" s="3">
        <v>-2381.41</v>
      </c>
      <c r="N361" s="4">
        <v>-2.5688264393630499E-2</v>
      </c>
      <c r="O361" s="3">
        <v>-22175</v>
      </c>
      <c r="P361" s="4">
        <v>-0.239201675867976</v>
      </c>
      <c r="Q361" s="3">
        <v>-381.13</v>
      </c>
      <c r="R361" s="4">
        <v>-4.1112484655495699E-3</v>
      </c>
      <c r="S361" s="5">
        <v>16777.46</v>
      </c>
      <c r="T361" s="6">
        <v>0.180978423847032</v>
      </c>
      <c r="U361" s="3">
        <v>0</v>
      </c>
      <c r="V361" s="4">
        <v>0</v>
      </c>
      <c r="W361" s="3">
        <v>16777.46</v>
      </c>
      <c r="X361" s="4">
        <v>0.180978423847032</v>
      </c>
      <c r="Y361" s="2">
        <v>-11088.73</v>
      </c>
      <c r="Z361" s="7">
        <v>-0.119614105941262</v>
      </c>
      <c r="AA361" s="3">
        <v>-8208.7800000000007</v>
      </c>
      <c r="AB361" s="4">
        <v>-8.8548091672221996E-2</v>
      </c>
      <c r="AC361" s="3">
        <v>-2879.9499999999898</v>
      </c>
      <c r="AD361" s="4">
        <v>-3.1066014269040501E-2</v>
      </c>
      <c r="AE361" s="2">
        <v>0</v>
      </c>
      <c r="AF361" s="7">
        <v>0</v>
      </c>
      <c r="AG361" s="8">
        <v>5688.7300000000096</v>
      </c>
      <c r="AH361" s="9">
        <v>6.1364317905769197E-2</v>
      </c>
      <c r="AI361" s="2">
        <v>5688.7300000000096</v>
      </c>
      <c r="AJ361" s="7">
        <v>6.1364317905769197E-2</v>
      </c>
      <c r="AK361" s="10">
        <v>41151</v>
      </c>
      <c r="AL361" s="26">
        <v>31</v>
      </c>
      <c r="AM361" t="s">
        <v>35</v>
      </c>
      <c r="AN361" s="32">
        <v>5757.2199999999903</v>
      </c>
      <c r="AO361" s="27">
        <v>5757.2199999999903</v>
      </c>
    </row>
    <row r="362" spans="1:41">
      <c r="A362" t="s">
        <v>407</v>
      </c>
      <c r="B362" s="18">
        <v>807.20548387096801</v>
      </c>
      <c r="C362" s="2">
        <v>25023.37</v>
      </c>
      <c r="D362" s="3">
        <v>-17233.37</v>
      </c>
      <c r="E362" s="3">
        <v>7790</v>
      </c>
      <c r="F362" s="4">
        <v>0.311308988357683</v>
      </c>
      <c r="G362" s="3">
        <v>11272.71</v>
      </c>
      <c r="H362" s="4">
        <v>0.45048728448646203</v>
      </c>
      <c r="I362" s="3">
        <v>-3621.36</v>
      </c>
      <c r="J362" s="3">
        <v>138.65</v>
      </c>
      <c r="K362" s="3">
        <v>293.98</v>
      </c>
      <c r="L362" s="4">
        <v>1.17482177660323E-2</v>
      </c>
      <c r="M362" s="3">
        <v>-117.68</v>
      </c>
      <c r="N362" s="4">
        <v>-4.7028038189900097E-3</v>
      </c>
      <c r="O362" s="3">
        <v>0</v>
      </c>
      <c r="P362" s="4">
        <v>0</v>
      </c>
      <c r="Q362" s="3">
        <v>-1859.75</v>
      </c>
      <c r="R362" s="4">
        <v>-7.4320525173068197E-2</v>
      </c>
      <c r="S362" s="5">
        <v>6106.55</v>
      </c>
      <c r="T362" s="6">
        <v>0.244033877131657</v>
      </c>
      <c r="U362" s="3">
        <v>0</v>
      </c>
      <c r="V362" s="4">
        <v>0</v>
      </c>
      <c r="W362" s="3">
        <v>6106.55</v>
      </c>
      <c r="X362" s="4">
        <v>0.244033877131657</v>
      </c>
      <c r="Y362" s="2">
        <v>-4702.5600000000004</v>
      </c>
      <c r="Z362" s="7">
        <v>-0.18792672609644501</v>
      </c>
      <c r="AA362" s="3">
        <v>-864.5</v>
      </c>
      <c r="AB362" s="4">
        <v>-3.4547704805547801E-2</v>
      </c>
      <c r="AC362" s="3">
        <v>-3838.06</v>
      </c>
      <c r="AD362" s="4">
        <v>-0.15337902129089701</v>
      </c>
      <c r="AE362" s="2">
        <v>0</v>
      </c>
      <c r="AF362" s="7">
        <v>0</v>
      </c>
      <c r="AG362" s="8">
        <v>1403.99</v>
      </c>
      <c r="AH362" s="9">
        <v>5.6107151035212202E-2</v>
      </c>
      <c r="AI362" s="2">
        <v>1403.99</v>
      </c>
      <c r="AJ362" s="7">
        <v>5.6107151035212202E-2</v>
      </c>
      <c r="AK362" s="10">
        <v>44378</v>
      </c>
      <c r="AL362" s="26">
        <v>31</v>
      </c>
      <c r="AM362" t="s">
        <v>39</v>
      </c>
      <c r="AN362" s="32">
        <v>-814.74999999999795</v>
      </c>
      <c r="AO362" s="27">
        <v>-814.74999999999795</v>
      </c>
    </row>
    <row r="363" spans="1:41">
      <c r="A363" t="s">
        <v>408</v>
      </c>
      <c r="B363" s="18">
        <v>4929.77870967742</v>
      </c>
      <c r="C363" s="2">
        <v>152823.14000000001</v>
      </c>
      <c r="D363" s="3">
        <v>-76001.88</v>
      </c>
      <c r="E363" s="3">
        <v>76821.259999999995</v>
      </c>
      <c r="F363" s="4">
        <v>0.50268081129598596</v>
      </c>
      <c r="G363" s="3">
        <v>80520.97</v>
      </c>
      <c r="H363" s="4">
        <v>0.52688990685572901</v>
      </c>
      <c r="I363" s="3">
        <v>-4276.33</v>
      </c>
      <c r="J363" s="3">
        <v>576.62</v>
      </c>
      <c r="K363" s="3">
        <v>-343.2</v>
      </c>
      <c r="L363" s="4">
        <v>-2.2457332050630501E-3</v>
      </c>
      <c r="M363" s="3">
        <v>-603.37</v>
      </c>
      <c r="N363" s="4">
        <v>-3.9481586361855897E-3</v>
      </c>
      <c r="O363" s="3">
        <v>-53861</v>
      </c>
      <c r="P363" s="4">
        <v>-0.35244008204516702</v>
      </c>
      <c r="Q363" s="3">
        <v>0</v>
      </c>
      <c r="R363" s="4">
        <v>0</v>
      </c>
      <c r="S363" s="5">
        <v>22013.69</v>
      </c>
      <c r="T363" s="6">
        <v>0.14404683740957</v>
      </c>
      <c r="U363" s="3">
        <v>-8687.39</v>
      </c>
      <c r="V363" s="4">
        <v>-5.6846037844792301E-2</v>
      </c>
      <c r="W363" s="3">
        <v>13326.3</v>
      </c>
      <c r="X363" s="4">
        <v>8.7200799564777998E-2</v>
      </c>
      <c r="Y363" s="2">
        <v>-8404.8600000000206</v>
      </c>
      <c r="Z363" s="7">
        <v>-5.4997299492733999E-2</v>
      </c>
      <c r="AA363" s="3">
        <v>-5054.28</v>
      </c>
      <c r="AB363" s="4">
        <v>-3.3072740162255497E-2</v>
      </c>
      <c r="AC363" s="3">
        <v>-3350.5800000000199</v>
      </c>
      <c r="AD363" s="4">
        <v>-2.1924559330478498E-2</v>
      </c>
      <c r="AE363" s="2">
        <v>0</v>
      </c>
      <c r="AF363" s="7">
        <v>0</v>
      </c>
      <c r="AG363" s="8">
        <v>13608.83</v>
      </c>
      <c r="AH363" s="9">
        <v>8.9049537916836299E-2</v>
      </c>
      <c r="AI363" s="2">
        <v>4921.4399999999896</v>
      </c>
      <c r="AJ363" s="7">
        <v>3.2203500072043999E-2</v>
      </c>
      <c r="AK363" s="10">
        <v>43185</v>
      </c>
      <c r="AL363" s="26">
        <v>31</v>
      </c>
      <c r="AM363" t="s">
        <v>31</v>
      </c>
      <c r="AN363" s="32">
        <v>10795.86</v>
      </c>
      <c r="AO363" s="27">
        <v>1045.0799999999599</v>
      </c>
    </row>
    <row r="364" spans="1:41">
      <c r="A364" t="s">
        <v>409</v>
      </c>
      <c r="B364" s="18">
        <v>305.667741935484</v>
      </c>
      <c r="C364" s="2">
        <v>9475.7000000000007</v>
      </c>
      <c r="D364" s="3">
        <v>-6623.89</v>
      </c>
      <c r="E364" s="3">
        <v>2851.81</v>
      </c>
      <c r="F364" s="4">
        <v>0.30096035121415798</v>
      </c>
      <c r="G364" s="3">
        <v>2851.81</v>
      </c>
      <c r="H364" s="4">
        <v>0.30096035121415798</v>
      </c>
      <c r="I364" s="3">
        <v>0</v>
      </c>
      <c r="J364" s="3">
        <v>0</v>
      </c>
      <c r="K364" s="3">
        <v>-7.62</v>
      </c>
      <c r="L364" s="4">
        <v>-8.0416222548202203E-4</v>
      </c>
      <c r="M364" s="3">
        <v>-1476.93</v>
      </c>
      <c r="N364" s="4">
        <v>-0.155865002057895</v>
      </c>
      <c r="O364" s="3">
        <v>0</v>
      </c>
      <c r="P364" s="4">
        <v>0</v>
      </c>
      <c r="Q364" s="3">
        <v>0</v>
      </c>
      <c r="R364" s="4">
        <v>0</v>
      </c>
      <c r="S364" s="5">
        <v>1367.26</v>
      </c>
      <c r="T364" s="6">
        <v>0.144291186930781</v>
      </c>
      <c r="U364" s="3">
        <v>0</v>
      </c>
      <c r="V364" s="4">
        <v>0</v>
      </c>
      <c r="W364" s="3">
        <v>1367.26</v>
      </c>
      <c r="X364" s="4">
        <v>0.144291186930781</v>
      </c>
      <c r="Y364" s="2">
        <v>-930.48</v>
      </c>
      <c r="Z364" s="7">
        <v>-9.8196439313190595E-2</v>
      </c>
      <c r="AA364" s="3">
        <v>-129.61000000000001</v>
      </c>
      <c r="AB364" s="4">
        <v>-1.36781451502264E-2</v>
      </c>
      <c r="AC364" s="3">
        <v>-800.87</v>
      </c>
      <c r="AD364" s="4">
        <v>-8.4518294162964205E-2</v>
      </c>
      <c r="AE364" s="2">
        <v>0</v>
      </c>
      <c r="AF364" s="7">
        <v>0</v>
      </c>
      <c r="AG364" s="8">
        <v>436.78</v>
      </c>
      <c r="AH364" s="9">
        <v>4.6094747617590297E-2</v>
      </c>
      <c r="AI364" s="2">
        <v>436.78</v>
      </c>
      <c r="AJ364" s="7">
        <v>4.6094747617590297E-2</v>
      </c>
      <c r="AK364" s="10">
        <v>43622</v>
      </c>
      <c r="AL364" s="26">
        <v>31</v>
      </c>
      <c r="AM364" t="s">
        <v>41</v>
      </c>
      <c r="AN364" s="32">
        <v>418.35</v>
      </c>
      <c r="AO364" s="27">
        <v>418.35</v>
      </c>
    </row>
    <row r="365" spans="1:41">
      <c r="A365" t="s">
        <v>410</v>
      </c>
      <c r="B365" s="18">
        <v>627.39870967741899</v>
      </c>
      <c r="C365" s="2">
        <v>19449.36</v>
      </c>
      <c r="D365" s="3">
        <v>-16083.16</v>
      </c>
      <c r="E365" s="3">
        <v>3366.2</v>
      </c>
      <c r="F365" s="4">
        <v>0.17307510375662799</v>
      </c>
      <c r="G365" s="3">
        <v>6824.93</v>
      </c>
      <c r="H365" s="4">
        <v>0.35090769053583298</v>
      </c>
      <c r="I365" s="3">
        <v>-1250.4000000000001</v>
      </c>
      <c r="J365" s="3">
        <v>-2208.33</v>
      </c>
      <c r="K365" s="3">
        <v>-2731.23</v>
      </c>
      <c r="L365" s="4">
        <v>-0.140427757005886</v>
      </c>
      <c r="M365" s="3">
        <v>-47</v>
      </c>
      <c r="N365" s="4">
        <v>-2.4165319578639101E-3</v>
      </c>
      <c r="O365" s="3">
        <v>0</v>
      </c>
      <c r="P365" s="4">
        <v>0</v>
      </c>
      <c r="Q365" s="3">
        <v>-2207.02</v>
      </c>
      <c r="R365" s="4">
        <v>-0.11347519918393199</v>
      </c>
      <c r="S365" s="5">
        <v>-1619.05</v>
      </c>
      <c r="T365" s="6">
        <v>-8.3244384391054402E-2</v>
      </c>
      <c r="U365" s="3">
        <v>0</v>
      </c>
      <c r="V365" s="4">
        <v>0</v>
      </c>
      <c r="W365" s="3">
        <v>-1619.05</v>
      </c>
      <c r="X365" s="4">
        <v>-8.3244384391054402E-2</v>
      </c>
      <c r="Y365" s="2">
        <v>-2016.06</v>
      </c>
      <c r="Z365" s="7">
        <v>-0.103656881254704</v>
      </c>
      <c r="AA365" s="3">
        <v>-404.24</v>
      </c>
      <c r="AB365" s="4">
        <v>-2.0784231460572501E-2</v>
      </c>
      <c r="AC365" s="3">
        <v>-1611.82</v>
      </c>
      <c r="AD365" s="4">
        <v>-8.2872649794132003E-2</v>
      </c>
      <c r="AE365" s="2">
        <v>0</v>
      </c>
      <c r="AF365" s="7">
        <v>0</v>
      </c>
      <c r="AG365" s="8">
        <v>-3635.11</v>
      </c>
      <c r="AH365" s="9">
        <v>-0.18690126564575901</v>
      </c>
      <c r="AI365" s="2">
        <v>-3635.11</v>
      </c>
      <c r="AJ365" s="7">
        <v>-0.18690126564575901</v>
      </c>
      <c r="AK365" s="10">
        <v>44518</v>
      </c>
      <c r="AL365" s="26">
        <v>31</v>
      </c>
      <c r="AM365" t="s">
        <v>39</v>
      </c>
      <c r="AN365" s="32">
        <v>2189.96</v>
      </c>
      <c r="AO365" s="27">
        <v>2189.96</v>
      </c>
    </row>
    <row r="366" spans="1:41">
      <c r="A366" t="s">
        <v>411</v>
      </c>
      <c r="B366" s="18">
        <v>182.756129032258</v>
      </c>
      <c r="C366" s="2">
        <v>5665.44</v>
      </c>
      <c r="D366" s="3">
        <v>-5563.08</v>
      </c>
      <c r="E366" s="3">
        <v>102.36</v>
      </c>
      <c r="F366" s="4">
        <v>1.8067440481233502E-2</v>
      </c>
      <c r="G366" s="3">
        <v>2432.8000000000002</v>
      </c>
      <c r="H366" s="4">
        <v>0.429410601824395</v>
      </c>
      <c r="I366" s="3">
        <v>-321.25</v>
      </c>
      <c r="J366" s="3">
        <v>-2009.19</v>
      </c>
      <c r="K366" s="3">
        <v>284.58</v>
      </c>
      <c r="L366" s="4">
        <v>5.02308735067356E-2</v>
      </c>
      <c r="M366" s="3">
        <v>-878.88</v>
      </c>
      <c r="N366" s="4">
        <v>-0.15513005168177599</v>
      </c>
      <c r="O366" s="3">
        <v>0</v>
      </c>
      <c r="P366" s="4">
        <v>0</v>
      </c>
      <c r="Q366" s="3">
        <v>-2136.7199999999998</v>
      </c>
      <c r="R366" s="4">
        <v>-0.37714987714987702</v>
      </c>
      <c r="S366" s="5">
        <v>-2628.66</v>
      </c>
      <c r="T366" s="6">
        <v>-0.463981614843684</v>
      </c>
      <c r="U366" s="3">
        <v>0</v>
      </c>
      <c r="V366" s="4">
        <v>0</v>
      </c>
      <c r="W366" s="3">
        <v>-2628.66</v>
      </c>
      <c r="X366" s="4">
        <v>-0.463981614843684</v>
      </c>
      <c r="Y366" s="2">
        <v>-3232.3</v>
      </c>
      <c r="Z366" s="7">
        <v>-0.57052938518455798</v>
      </c>
      <c r="AA366" s="3">
        <v>-671.56</v>
      </c>
      <c r="AB366" s="4">
        <v>-0.118536247846593</v>
      </c>
      <c r="AC366" s="3">
        <v>-2560.7399999999998</v>
      </c>
      <c r="AD366" s="4">
        <v>-0.45199313733796498</v>
      </c>
      <c r="AE366" s="2">
        <v>0</v>
      </c>
      <c r="AF366" s="7">
        <v>0</v>
      </c>
      <c r="AG366" s="8">
        <v>-5860.96</v>
      </c>
      <c r="AH366" s="9">
        <v>-1.03451100002824</v>
      </c>
      <c r="AI366" s="2">
        <v>-5860.96</v>
      </c>
      <c r="AJ366" s="7">
        <v>-1.03451100002824</v>
      </c>
      <c r="AK366" s="10">
        <v>44316</v>
      </c>
      <c r="AL366" s="26">
        <v>31</v>
      </c>
      <c r="AM366" t="s">
        <v>39</v>
      </c>
      <c r="AN366" s="32">
        <v>-4632.29</v>
      </c>
      <c r="AO366" s="27">
        <v>-4632.29</v>
      </c>
    </row>
    <row r="367" spans="1:41">
      <c r="A367" t="s">
        <v>412</v>
      </c>
      <c r="B367" s="18">
        <v>1933.9464516129001</v>
      </c>
      <c r="C367" s="2">
        <v>59952.34</v>
      </c>
      <c r="D367" s="3">
        <v>-34092.980000000003</v>
      </c>
      <c r="E367" s="3">
        <v>25859.360000000001</v>
      </c>
      <c r="F367" s="4">
        <v>0.43133195468266999</v>
      </c>
      <c r="G367" s="3">
        <v>29162.04</v>
      </c>
      <c r="H367" s="4">
        <v>0.486420379921784</v>
      </c>
      <c r="I367" s="3">
        <v>-299.56</v>
      </c>
      <c r="J367" s="3">
        <v>-3003.12</v>
      </c>
      <c r="K367" s="3">
        <v>43.62</v>
      </c>
      <c r="L367" s="4">
        <v>7.2757793940987105E-4</v>
      </c>
      <c r="M367" s="3">
        <v>-52.5</v>
      </c>
      <c r="N367" s="4">
        <v>-8.7569559420032697E-4</v>
      </c>
      <c r="O367" s="3">
        <v>0</v>
      </c>
      <c r="P367" s="4">
        <v>0</v>
      </c>
      <c r="Q367" s="3">
        <v>0</v>
      </c>
      <c r="R367" s="4">
        <v>0</v>
      </c>
      <c r="S367" s="5">
        <v>25850.48</v>
      </c>
      <c r="T367" s="6">
        <v>0.43118383702787899</v>
      </c>
      <c r="U367" s="3">
        <v>0</v>
      </c>
      <c r="V367" s="4">
        <v>0</v>
      </c>
      <c r="W367" s="3">
        <v>25850.48</v>
      </c>
      <c r="X367" s="4">
        <v>0.43118383702787899</v>
      </c>
      <c r="Y367" s="2">
        <v>-15177.26</v>
      </c>
      <c r="Z367" s="7">
        <v>-0.25315542312443501</v>
      </c>
      <c r="AA367" s="3">
        <v>-14285.91</v>
      </c>
      <c r="AB367" s="4">
        <v>-0.238287779926522</v>
      </c>
      <c r="AC367" s="3">
        <v>-891.35</v>
      </c>
      <c r="AD367" s="4">
        <v>-1.48676431979135E-2</v>
      </c>
      <c r="AE367" s="2">
        <v>0</v>
      </c>
      <c r="AF367" s="7">
        <v>0</v>
      </c>
      <c r="AG367" s="8">
        <v>10673.22</v>
      </c>
      <c r="AH367" s="9">
        <v>0.17802841390344401</v>
      </c>
      <c r="AI367" s="2">
        <v>10673.22</v>
      </c>
      <c r="AJ367" s="7">
        <v>0.17802841390344401</v>
      </c>
      <c r="AK367" s="10">
        <v>44531</v>
      </c>
      <c r="AL367" s="26">
        <v>31</v>
      </c>
      <c r="AM367" t="s">
        <v>42</v>
      </c>
      <c r="AN367" s="32">
        <v>4347.01</v>
      </c>
      <c r="AO367" s="27">
        <v>4347.01</v>
      </c>
    </row>
    <row r="368" spans="1:41">
      <c r="A368" t="s">
        <v>413</v>
      </c>
      <c r="B368" s="18">
        <v>422.06774193548398</v>
      </c>
      <c r="C368" s="2">
        <v>13084.1</v>
      </c>
      <c r="D368" s="3">
        <v>-9254.2900000000009</v>
      </c>
      <c r="E368" s="3">
        <v>3829.81</v>
      </c>
      <c r="F368" s="4">
        <v>0.29270717894238102</v>
      </c>
      <c r="G368" s="3">
        <v>5820.95</v>
      </c>
      <c r="H368" s="4">
        <v>0.444887305966784</v>
      </c>
      <c r="I368" s="3">
        <v>-1301.6199999999999</v>
      </c>
      <c r="J368" s="3">
        <v>-689.52</v>
      </c>
      <c r="K368" s="3">
        <v>47.83</v>
      </c>
      <c r="L368" s="4">
        <v>3.6555819658975401E-3</v>
      </c>
      <c r="M368" s="3">
        <v>-335.13</v>
      </c>
      <c r="N368" s="4">
        <v>-2.5613530926850099E-2</v>
      </c>
      <c r="O368" s="3">
        <v>0</v>
      </c>
      <c r="P368" s="4">
        <v>0</v>
      </c>
      <c r="Q368" s="3">
        <v>-2701.11</v>
      </c>
      <c r="R368" s="4">
        <v>-0.20644217026773001</v>
      </c>
      <c r="S368" s="5">
        <v>841.400000000001</v>
      </c>
      <c r="T368" s="6">
        <v>6.4307059713698406E-2</v>
      </c>
      <c r="U368" s="3">
        <v>0</v>
      </c>
      <c r="V368" s="4">
        <v>0</v>
      </c>
      <c r="W368" s="3">
        <v>841.400000000001</v>
      </c>
      <c r="X368" s="4">
        <v>6.4307059713698406E-2</v>
      </c>
      <c r="Y368" s="2">
        <v>-1508.68</v>
      </c>
      <c r="Z368" s="7">
        <v>-0.115306364213052</v>
      </c>
      <c r="AA368" s="3">
        <v>-345.85</v>
      </c>
      <c r="AB368" s="4">
        <v>-2.6432845973356999E-2</v>
      </c>
      <c r="AC368" s="3">
        <v>-1162.83</v>
      </c>
      <c r="AD368" s="4">
        <v>-8.8873518239695401E-2</v>
      </c>
      <c r="AE368" s="2">
        <v>0</v>
      </c>
      <c r="AF368" s="7">
        <v>0</v>
      </c>
      <c r="AG368" s="8">
        <v>-667.27999999999804</v>
      </c>
      <c r="AH368" s="9">
        <v>-5.0999304499354102E-2</v>
      </c>
      <c r="AI368" s="2">
        <v>-667.27999999999804</v>
      </c>
      <c r="AJ368" s="7">
        <v>-5.0999304499354102E-2</v>
      </c>
      <c r="AK368" s="10">
        <v>44317</v>
      </c>
      <c r="AL368" s="26">
        <v>31</v>
      </c>
      <c r="AM368" t="s">
        <v>39</v>
      </c>
      <c r="AN368" s="32">
        <v>-3644.85</v>
      </c>
      <c r="AO368" s="27">
        <v>-3644.85</v>
      </c>
    </row>
    <row r="369" spans="1:41">
      <c r="A369" t="s">
        <v>414</v>
      </c>
      <c r="B369" s="18">
        <v>3143.3222580645202</v>
      </c>
      <c r="C369" s="2">
        <v>97442.99</v>
      </c>
      <c r="D369" s="3">
        <v>-50362.76</v>
      </c>
      <c r="E369" s="3">
        <v>47080.23</v>
      </c>
      <c r="F369" s="4">
        <v>0.483156664219766</v>
      </c>
      <c r="G369" s="3">
        <v>52198.32</v>
      </c>
      <c r="H369" s="4">
        <v>0.53568060668089101</v>
      </c>
      <c r="I369" s="3">
        <v>-4986.01</v>
      </c>
      <c r="J369" s="3">
        <v>-132.08000000000001</v>
      </c>
      <c r="K369" s="3">
        <v>509.61</v>
      </c>
      <c r="L369" s="4">
        <v>5.2298272046044604E-3</v>
      </c>
      <c r="M369" s="3">
        <v>-72.400000000000006</v>
      </c>
      <c r="N369" s="4">
        <v>-7.4299854715049302E-4</v>
      </c>
      <c r="O369" s="3">
        <v>-27593</v>
      </c>
      <c r="P369" s="4">
        <v>-0.28317070319783899</v>
      </c>
      <c r="Q369" s="3">
        <v>-4149.9799999999996</v>
      </c>
      <c r="R369" s="4">
        <v>-4.2588799871596701E-2</v>
      </c>
      <c r="S369" s="5">
        <v>15774.46</v>
      </c>
      <c r="T369" s="6">
        <v>0.16188398980778401</v>
      </c>
      <c r="U369" s="3">
        <v>0</v>
      </c>
      <c r="V369" s="4">
        <v>0</v>
      </c>
      <c r="W369" s="3">
        <v>15774.46</v>
      </c>
      <c r="X369" s="4">
        <v>0.16188398980778401</v>
      </c>
      <c r="Y369" s="2">
        <v>-11203.51</v>
      </c>
      <c r="Z369" s="7">
        <v>-0.114975022831299</v>
      </c>
      <c r="AA369" s="3">
        <v>-8956.8700000000008</v>
      </c>
      <c r="AB369" s="4">
        <v>-9.1919080069279499E-2</v>
      </c>
      <c r="AC369" s="3">
        <v>-2246.64</v>
      </c>
      <c r="AD369" s="4">
        <v>-2.30559427620191E-2</v>
      </c>
      <c r="AE369" s="2">
        <v>0</v>
      </c>
      <c r="AF369" s="7">
        <v>0</v>
      </c>
      <c r="AG369" s="8">
        <v>4570.9499999999798</v>
      </c>
      <c r="AH369" s="9">
        <v>4.6908966976485299E-2</v>
      </c>
      <c r="AI369" s="2">
        <v>4570.9499999999798</v>
      </c>
      <c r="AJ369" s="7">
        <v>4.6908966976485299E-2</v>
      </c>
      <c r="AK369" s="10">
        <v>42248</v>
      </c>
      <c r="AL369" s="26">
        <v>31</v>
      </c>
      <c r="AM369" t="s">
        <v>33</v>
      </c>
      <c r="AN369" s="32">
        <v>9821.73</v>
      </c>
      <c r="AO369" s="27">
        <v>9821.73</v>
      </c>
    </row>
    <row r="370" spans="1:41">
      <c r="A370" t="s">
        <v>415</v>
      </c>
      <c r="B370" s="18">
        <v>2006.8680645161301</v>
      </c>
      <c r="C370" s="2">
        <v>62212.91</v>
      </c>
      <c r="D370" s="3">
        <v>-39069.339999999997</v>
      </c>
      <c r="E370" s="3">
        <v>23143.57</v>
      </c>
      <c r="F370" s="4">
        <v>0.37200590681258899</v>
      </c>
      <c r="G370" s="3">
        <v>28905.09</v>
      </c>
      <c r="H370" s="4">
        <v>0.46461562399186901</v>
      </c>
      <c r="I370" s="3">
        <v>-5761.52</v>
      </c>
      <c r="J370" s="3">
        <v>0</v>
      </c>
      <c r="K370" s="3">
        <v>-19.73</v>
      </c>
      <c r="L370" s="4">
        <v>-3.1713674862661099E-4</v>
      </c>
      <c r="M370" s="3">
        <v>-1169.3699999999999</v>
      </c>
      <c r="N370" s="4">
        <v>-1.8796259490192601E-2</v>
      </c>
      <c r="O370" s="3">
        <v>0</v>
      </c>
      <c r="P370" s="4">
        <v>0</v>
      </c>
      <c r="Q370" s="3">
        <v>-6757.55</v>
      </c>
      <c r="R370" s="4">
        <v>-0.108619738250469</v>
      </c>
      <c r="S370" s="5">
        <v>15196.92</v>
      </c>
      <c r="T370" s="6">
        <v>0.244272772323301</v>
      </c>
      <c r="U370" s="3">
        <v>0</v>
      </c>
      <c r="V370" s="4">
        <v>0</v>
      </c>
      <c r="W370" s="3">
        <v>15196.92</v>
      </c>
      <c r="X370" s="4">
        <v>0.244272772323301</v>
      </c>
      <c r="Y370" s="2">
        <v>-1909.77</v>
      </c>
      <c r="Z370" s="7">
        <v>-3.0697326326641801E-2</v>
      </c>
      <c r="AA370" s="3">
        <v>-1373.59</v>
      </c>
      <c r="AB370" s="4">
        <v>-2.20788579090739E-2</v>
      </c>
      <c r="AC370" s="3">
        <v>-536.17999999999904</v>
      </c>
      <c r="AD370" s="4">
        <v>-8.6184684175679808E-3</v>
      </c>
      <c r="AE370" s="2">
        <v>0</v>
      </c>
      <c r="AF370" s="7">
        <v>0</v>
      </c>
      <c r="AG370" s="8">
        <v>13287.15</v>
      </c>
      <c r="AH370" s="9">
        <v>0.21357544599665901</v>
      </c>
      <c r="AI370" s="2">
        <v>13287.15</v>
      </c>
      <c r="AJ370" s="7">
        <v>0.21357544599665901</v>
      </c>
      <c r="AK370" s="10">
        <v>44375</v>
      </c>
      <c r="AL370" s="26">
        <v>31</v>
      </c>
      <c r="AM370" t="s">
        <v>37</v>
      </c>
      <c r="AN370" s="32">
        <v>4928.18</v>
      </c>
      <c r="AO370" s="27">
        <v>4928.18</v>
      </c>
    </row>
    <row r="371" spans="1:41">
      <c r="A371" t="s">
        <v>416</v>
      </c>
      <c r="B371" s="18">
        <v>876.83129032258103</v>
      </c>
      <c r="C371" s="2">
        <v>27181.77</v>
      </c>
      <c r="D371" s="3">
        <v>-13090.02</v>
      </c>
      <c r="E371" s="3">
        <v>14091.75</v>
      </c>
      <c r="F371" s="4">
        <v>0.51842650423427195</v>
      </c>
      <c r="G371" s="3">
        <v>14024.32</v>
      </c>
      <c r="H371" s="4">
        <v>0.51594579749589498</v>
      </c>
      <c r="I371" s="3">
        <v>0</v>
      </c>
      <c r="J371" s="3">
        <v>67.430000000000007</v>
      </c>
      <c r="K371" s="3">
        <v>-312.27999999999997</v>
      </c>
      <c r="L371" s="4">
        <v>-1.14885822372862E-2</v>
      </c>
      <c r="M371" s="3">
        <v>-70.010000000000005</v>
      </c>
      <c r="N371" s="4">
        <v>-2.5756232945831001E-3</v>
      </c>
      <c r="O371" s="3">
        <v>0</v>
      </c>
      <c r="P371" s="4">
        <v>0</v>
      </c>
      <c r="Q371" s="3">
        <v>-2345.09</v>
      </c>
      <c r="R371" s="4">
        <v>-8.6274366974630395E-2</v>
      </c>
      <c r="S371" s="5">
        <v>11364.37</v>
      </c>
      <c r="T371" s="6">
        <v>0.41808793172777198</v>
      </c>
      <c r="U371" s="3">
        <v>0</v>
      </c>
      <c r="V371" s="4">
        <v>0</v>
      </c>
      <c r="W371" s="3">
        <v>11364.37</v>
      </c>
      <c r="X371" s="4">
        <v>0.41808793172777198</v>
      </c>
      <c r="Y371" s="2">
        <v>-7002.41</v>
      </c>
      <c r="Z371" s="7">
        <v>-0.25761420245995797</v>
      </c>
      <c r="AA371" s="3">
        <v>-2948.93</v>
      </c>
      <c r="AB371" s="4">
        <v>-0.10848925585051999</v>
      </c>
      <c r="AC371" s="3">
        <v>-4053.48</v>
      </c>
      <c r="AD371" s="4">
        <v>-0.14912494660943701</v>
      </c>
      <c r="AE371" s="2">
        <v>0</v>
      </c>
      <c r="AF371" s="7">
        <v>0</v>
      </c>
      <c r="AG371" s="8">
        <v>4361.96</v>
      </c>
      <c r="AH371" s="9">
        <v>0.160473729267814</v>
      </c>
      <c r="AI371" s="2">
        <v>4361.96</v>
      </c>
      <c r="AJ371" s="7">
        <v>0.160473729267814</v>
      </c>
      <c r="AK371" s="10">
        <v>40672</v>
      </c>
      <c r="AL371" s="26">
        <v>31</v>
      </c>
      <c r="AM371" t="s">
        <v>35</v>
      </c>
      <c r="AN371" s="32">
        <v>7683.76</v>
      </c>
      <c r="AO371" s="27">
        <v>7683.76</v>
      </c>
    </row>
    <row r="372" spans="1:41">
      <c r="A372" t="s">
        <v>417</v>
      </c>
      <c r="B372" s="18">
        <v>4776.8377419354802</v>
      </c>
      <c r="C372" s="2">
        <v>148081.97</v>
      </c>
      <c r="D372" s="3">
        <v>-80248.850000000006</v>
      </c>
      <c r="E372" s="3">
        <v>67833.119999999995</v>
      </c>
      <c r="F372" s="4">
        <v>0.45807818467028799</v>
      </c>
      <c r="G372" s="3">
        <v>76973.13</v>
      </c>
      <c r="H372" s="4">
        <v>0.51980082382750603</v>
      </c>
      <c r="I372" s="3">
        <v>-3782.5</v>
      </c>
      <c r="J372" s="3">
        <v>-5357.51</v>
      </c>
      <c r="K372" s="3">
        <v>-271.91000000000003</v>
      </c>
      <c r="L372" s="4">
        <v>-1.8362127408218601E-3</v>
      </c>
      <c r="M372" s="3">
        <v>-176.03</v>
      </c>
      <c r="N372" s="4">
        <v>-1.18873351023085E-3</v>
      </c>
      <c r="O372" s="3">
        <v>-56938</v>
      </c>
      <c r="P372" s="4">
        <v>-0.38450325856686002</v>
      </c>
      <c r="Q372" s="3">
        <v>0</v>
      </c>
      <c r="R372" s="4">
        <v>0</v>
      </c>
      <c r="S372" s="5">
        <v>10447.18</v>
      </c>
      <c r="T372" s="6">
        <v>7.05499798523751E-2</v>
      </c>
      <c r="U372" s="3">
        <v>-9227.33</v>
      </c>
      <c r="V372" s="4">
        <v>-6.2312312565803898E-2</v>
      </c>
      <c r="W372" s="3">
        <v>1219.8500000000099</v>
      </c>
      <c r="X372" s="4">
        <v>8.2376672865711303E-3</v>
      </c>
      <c r="Y372" s="2">
        <v>-6665.5599999999804</v>
      </c>
      <c r="Z372" s="7">
        <v>-4.5012637257594502E-2</v>
      </c>
      <c r="AA372" s="3">
        <v>-1893.54</v>
      </c>
      <c r="AB372" s="4">
        <v>-1.2787107032679299E-2</v>
      </c>
      <c r="AC372" s="3">
        <v>-4772.0199999999904</v>
      </c>
      <c r="AD372" s="4">
        <v>-3.22255302249152E-2</v>
      </c>
      <c r="AE372" s="2">
        <v>0</v>
      </c>
      <c r="AF372" s="7">
        <v>0</v>
      </c>
      <c r="AG372" s="8">
        <v>3781.6200000000199</v>
      </c>
      <c r="AH372" s="9">
        <v>2.5537342594780601E-2</v>
      </c>
      <c r="AI372" s="2">
        <v>-5445.70999999998</v>
      </c>
      <c r="AJ372" s="7">
        <v>-3.6774969971023301E-2</v>
      </c>
      <c r="AK372" s="10">
        <v>43235</v>
      </c>
      <c r="AL372" s="26">
        <v>31</v>
      </c>
      <c r="AM372" t="s">
        <v>31</v>
      </c>
      <c r="AN372" s="32">
        <v>9698.5699999999797</v>
      </c>
      <c r="AO372" s="27">
        <v>-1015.46000000002</v>
      </c>
    </row>
    <row r="373" spans="1:41">
      <c r="A373" t="s">
        <v>418</v>
      </c>
      <c r="B373" s="18">
        <v>114.893548387097</v>
      </c>
      <c r="C373" s="2">
        <v>3561.7</v>
      </c>
      <c r="D373" s="3">
        <v>-2487.02</v>
      </c>
      <c r="E373" s="3">
        <v>1074.68</v>
      </c>
      <c r="F373" s="4">
        <v>0.30173231883651103</v>
      </c>
      <c r="G373" s="3">
        <v>1068.79</v>
      </c>
      <c r="H373" s="4">
        <v>0.30007861414493098</v>
      </c>
      <c r="I373" s="3">
        <v>0</v>
      </c>
      <c r="J373" s="3">
        <v>5.89</v>
      </c>
      <c r="K373" s="3">
        <v>-29.81</v>
      </c>
      <c r="L373" s="4">
        <v>-8.3695987870960505E-3</v>
      </c>
      <c r="M373" s="3">
        <v>-646.39</v>
      </c>
      <c r="N373" s="4">
        <v>-0.18148356122076501</v>
      </c>
      <c r="O373" s="3">
        <v>0</v>
      </c>
      <c r="P373" s="4">
        <v>0</v>
      </c>
      <c r="Q373" s="3">
        <v>-378.59</v>
      </c>
      <c r="R373" s="4">
        <v>-0.10629474689053001</v>
      </c>
      <c r="S373" s="5">
        <v>19.8900000000002</v>
      </c>
      <c r="T373" s="6">
        <v>5.5844119381194797E-3</v>
      </c>
      <c r="U373" s="3">
        <v>0</v>
      </c>
      <c r="V373" s="4">
        <v>0</v>
      </c>
      <c r="W373" s="3">
        <v>19.8900000000002</v>
      </c>
      <c r="X373" s="4">
        <v>5.5844119381194797E-3</v>
      </c>
      <c r="Y373" s="2">
        <v>-764.79</v>
      </c>
      <c r="Z373" s="7">
        <v>-0.214726113934357</v>
      </c>
      <c r="AA373" s="3">
        <v>-91.45</v>
      </c>
      <c r="AB373" s="4">
        <v>-2.5675941264003101E-2</v>
      </c>
      <c r="AC373" s="3">
        <v>-673.34</v>
      </c>
      <c r="AD373" s="4">
        <v>-0.18905017267035401</v>
      </c>
      <c r="AE373" s="2">
        <v>0</v>
      </c>
      <c r="AF373" s="7">
        <v>0</v>
      </c>
      <c r="AG373" s="8">
        <v>-744.9</v>
      </c>
      <c r="AH373" s="9">
        <v>-0.20914170199623799</v>
      </c>
      <c r="AI373" s="2">
        <v>-744.9</v>
      </c>
      <c r="AJ373" s="7">
        <v>-0.20914170199623799</v>
      </c>
      <c r="AK373" s="10">
        <v>44501</v>
      </c>
      <c r="AL373" s="26">
        <v>31</v>
      </c>
      <c r="AM373" t="s">
        <v>41</v>
      </c>
      <c r="AN373" s="32">
        <v>-120.99999999999901</v>
      </c>
      <c r="AO373" s="27">
        <v>-120.99999999999901</v>
      </c>
    </row>
    <row r="374" spans="1:41">
      <c r="A374" t="s">
        <v>419</v>
      </c>
      <c r="B374" s="18">
        <v>7284.5638709677396</v>
      </c>
      <c r="C374" s="2">
        <v>225821.48</v>
      </c>
      <c r="D374" s="3">
        <v>-105129.32</v>
      </c>
      <c r="E374" s="3">
        <v>120692.16</v>
      </c>
      <c r="F374" s="4">
        <v>0.53445828093943903</v>
      </c>
      <c r="G374" s="3">
        <v>121844.6</v>
      </c>
      <c r="H374" s="4">
        <v>0.53956160414855103</v>
      </c>
      <c r="I374" s="3">
        <v>-3773.76</v>
      </c>
      <c r="J374" s="3">
        <v>2621.3200000000002</v>
      </c>
      <c r="K374" s="3">
        <v>-233.86</v>
      </c>
      <c r="L374" s="4">
        <v>-1.0355967908810099E-3</v>
      </c>
      <c r="M374" s="3">
        <v>-529.46</v>
      </c>
      <c r="N374" s="4">
        <v>-2.3445953857002401E-3</v>
      </c>
      <c r="O374" s="3">
        <v>-93074</v>
      </c>
      <c r="P374" s="4">
        <v>-0.412157426299748</v>
      </c>
      <c r="Q374" s="3">
        <v>0</v>
      </c>
      <c r="R374" s="4">
        <v>0</v>
      </c>
      <c r="S374" s="5">
        <v>26854.84</v>
      </c>
      <c r="T374" s="6">
        <v>0.11892066246311001</v>
      </c>
      <c r="U374" s="3">
        <v>-12335.3</v>
      </c>
      <c r="V374" s="4">
        <v>-5.4624121673456399E-2</v>
      </c>
      <c r="W374" s="3">
        <v>14519.54</v>
      </c>
      <c r="X374" s="4">
        <v>6.4296540789653897E-2</v>
      </c>
      <c r="Y374" s="2">
        <v>-19644.23</v>
      </c>
      <c r="Z374" s="7">
        <v>-8.6990086151237794E-2</v>
      </c>
      <c r="AA374" s="3">
        <v>-3130.68</v>
      </c>
      <c r="AB374" s="4">
        <v>-1.3863517323507E-2</v>
      </c>
      <c r="AC374" s="3">
        <v>-16513.55</v>
      </c>
      <c r="AD374" s="4">
        <v>-7.3126568827730706E-2</v>
      </c>
      <c r="AE374" s="2">
        <v>0</v>
      </c>
      <c r="AF374" s="7">
        <v>0</v>
      </c>
      <c r="AG374" s="8">
        <v>7210.61</v>
      </c>
      <c r="AH374" s="9">
        <v>3.1930576311872502E-2</v>
      </c>
      <c r="AI374" s="2">
        <v>-5124.6899999999996</v>
      </c>
      <c r="AJ374" s="7">
        <v>-2.2693545361583901E-2</v>
      </c>
      <c r="AK374" s="10">
        <v>43357</v>
      </c>
      <c r="AL374" s="26">
        <v>31</v>
      </c>
      <c r="AM374" t="s">
        <v>31</v>
      </c>
      <c r="AN374" s="32">
        <v>50618.6</v>
      </c>
      <c r="AO374" s="27">
        <v>40961.440000000002</v>
      </c>
    </row>
    <row r="375" spans="1:41">
      <c r="A375" t="s">
        <v>420</v>
      </c>
      <c r="B375" s="18">
        <v>5945.16161290323</v>
      </c>
      <c r="C375" s="2">
        <v>184300.01</v>
      </c>
      <c r="D375" s="3">
        <v>-93928.7</v>
      </c>
      <c r="E375" s="3">
        <v>90371.31</v>
      </c>
      <c r="F375" s="4">
        <v>0.49034891533646702</v>
      </c>
      <c r="G375" s="3">
        <v>94560.74</v>
      </c>
      <c r="H375" s="4">
        <v>0.51308049305043402</v>
      </c>
      <c r="I375" s="3">
        <v>-1896.94</v>
      </c>
      <c r="J375" s="3">
        <v>-2292.4899999999998</v>
      </c>
      <c r="K375" s="3">
        <v>509.16</v>
      </c>
      <c r="L375" s="4">
        <v>2.7626694105985102E-3</v>
      </c>
      <c r="M375" s="3">
        <v>-12.6</v>
      </c>
      <c r="N375" s="4">
        <v>-6.8366789562301203E-5</v>
      </c>
      <c r="O375" s="3">
        <v>-59266</v>
      </c>
      <c r="P375" s="4">
        <v>-0.32157350398407503</v>
      </c>
      <c r="Q375" s="3">
        <v>-2646.55</v>
      </c>
      <c r="R375" s="4">
        <v>-1.4360010072707E-2</v>
      </c>
      <c r="S375" s="5">
        <v>28955.32</v>
      </c>
      <c r="T375" s="6">
        <v>0.15710970390072099</v>
      </c>
      <c r="U375" s="3">
        <v>-11898.52</v>
      </c>
      <c r="V375" s="4">
        <v>-6.4560604201812005E-2</v>
      </c>
      <c r="W375" s="3">
        <v>17056.8</v>
      </c>
      <c r="X375" s="4">
        <v>9.2549099698909398E-2</v>
      </c>
      <c r="Y375" s="2">
        <v>-13098.02</v>
      </c>
      <c r="Z375" s="7">
        <v>-7.1069014049429696E-2</v>
      </c>
      <c r="AA375" s="3">
        <v>-4472.1499999999996</v>
      </c>
      <c r="AB375" s="4">
        <v>-2.42655982492893E-2</v>
      </c>
      <c r="AC375" s="3">
        <v>-8625.8700000000408</v>
      </c>
      <c r="AD375" s="4">
        <v>-4.6803415800140399E-2</v>
      </c>
      <c r="AE375" s="2">
        <v>0</v>
      </c>
      <c r="AF375" s="7">
        <v>0</v>
      </c>
      <c r="AG375" s="8">
        <v>15857.3</v>
      </c>
      <c r="AH375" s="9">
        <v>8.6040689851291693E-2</v>
      </c>
      <c r="AI375" s="2">
        <v>3958.7799999999602</v>
      </c>
      <c r="AJ375" s="7">
        <v>2.1480085649479699E-2</v>
      </c>
      <c r="AK375" s="10">
        <v>41206</v>
      </c>
      <c r="AL375" s="26">
        <v>31</v>
      </c>
      <c r="AM375" t="s">
        <v>31</v>
      </c>
      <c r="AN375" s="32">
        <v>4906.2400000000298</v>
      </c>
      <c r="AO375" s="27">
        <v>-8448.7299999999705</v>
      </c>
    </row>
    <row r="376" spans="1:41">
      <c r="A376" t="s">
        <v>421</v>
      </c>
      <c r="B376" s="18">
        <v>469.68935483871002</v>
      </c>
      <c r="C376" s="2">
        <v>14560.37</v>
      </c>
      <c r="D376" s="3">
        <v>-16031.81</v>
      </c>
      <c r="E376" s="3">
        <v>-1471.44</v>
      </c>
      <c r="F376" s="4">
        <v>-0.101057871468925</v>
      </c>
      <c r="G376" s="3">
        <v>2342.81</v>
      </c>
      <c r="H376" s="4">
        <v>0.16090319133373701</v>
      </c>
      <c r="I376" s="3">
        <v>-1005.59</v>
      </c>
      <c r="J376" s="3">
        <v>-2808.66</v>
      </c>
      <c r="K376" s="3">
        <v>3930.65</v>
      </c>
      <c r="L376" s="4">
        <v>0.26995536514525398</v>
      </c>
      <c r="M376" s="3">
        <v>0</v>
      </c>
      <c r="N376" s="4">
        <v>0</v>
      </c>
      <c r="O376" s="3">
        <v>0</v>
      </c>
      <c r="P376" s="4">
        <v>0</v>
      </c>
      <c r="Q376" s="3">
        <v>-3698.7</v>
      </c>
      <c r="R376" s="4">
        <v>-0.25402513809745197</v>
      </c>
      <c r="S376" s="5">
        <v>-1239.49</v>
      </c>
      <c r="T376" s="6">
        <v>-8.5127644421123805E-2</v>
      </c>
      <c r="U376" s="3">
        <v>0</v>
      </c>
      <c r="V376" s="4">
        <v>0</v>
      </c>
      <c r="W376" s="3">
        <v>-1239.49</v>
      </c>
      <c r="X376" s="4">
        <v>-8.5127644421123805E-2</v>
      </c>
      <c r="Y376" s="2">
        <v>-1678.25</v>
      </c>
      <c r="Z376" s="7">
        <v>-0.11526149404170399</v>
      </c>
      <c r="AA376" s="3">
        <v>-430.46</v>
      </c>
      <c r="AB376" s="4">
        <v>-2.9563809161443001E-2</v>
      </c>
      <c r="AC376" s="3">
        <v>-1247.79</v>
      </c>
      <c r="AD376" s="4">
        <v>-8.56976848802605E-2</v>
      </c>
      <c r="AE376" s="2">
        <v>0</v>
      </c>
      <c r="AF376" s="7">
        <v>0</v>
      </c>
      <c r="AG376" s="8">
        <v>-2917.74</v>
      </c>
      <c r="AH376" s="9">
        <v>-0.20038913846282699</v>
      </c>
      <c r="AI376" s="2">
        <v>-2917.74</v>
      </c>
      <c r="AJ376" s="7">
        <v>-0.20038913846282699</v>
      </c>
      <c r="AK376" s="10">
        <v>44473</v>
      </c>
      <c r="AL376" s="26">
        <v>31</v>
      </c>
      <c r="AM376" t="s">
        <v>39</v>
      </c>
      <c r="AN376" s="32">
        <v>-288.96000000000299</v>
      </c>
      <c r="AO376" s="27">
        <v>-288.96000000000299</v>
      </c>
    </row>
    <row r="377" spans="1:41">
      <c r="A377" t="s">
        <v>422</v>
      </c>
      <c r="B377" s="18">
        <v>282.67967741935502</v>
      </c>
      <c r="C377" s="2">
        <v>8763.07</v>
      </c>
      <c r="D377" s="3">
        <v>-7120.99</v>
      </c>
      <c r="E377" s="3">
        <v>1642.08</v>
      </c>
      <c r="F377" s="4">
        <v>0.18738638399556301</v>
      </c>
      <c r="G377" s="3">
        <v>2831.33</v>
      </c>
      <c r="H377" s="4">
        <v>0.32309795539691</v>
      </c>
      <c r="I377" s="3">
        <v>-744.67</v>
      </c>
      <c r="J377" s="3">
        <v>-444.58</v>
      </c>
      <c r="K377" s="3">
        <v>-743.91</v>
      </c>
      <c r="L377" s="4">
        <v>-8.4891482094745299E-2</v>
      </c>
      <c r="M377" s="3">
        <v>-297.27999999999997</v>
      </c>
      <c r="N377" s="4">
        <v>-3.3924184104429198E-2</v>
      </c>
      <c r="O377" s="3">
        <v>0</v>
      </c>
      <c r="P377" s="4">
        <v>0</v>
      </c>
      <c r="Q377" s="3">
        <v>-2697.23</v>
      </c>
      <c r="R377" s="4">
        <v>-0.30779509920609999</v>
      </c>
      <c r="S377" s="5">
        <v>-2096.34</v>
      </c>
      <c r="T377" s="6">
        <v>-0.239224381409711</v>
      </c>
      <c r="U377" s="3">
        <v>0</v>
      </c>
      <c r="V377" s="4">
        <v>0</v>
      </c>
      <c r="W377" s="3">
        <v>-2096.34</v>
      </c>
      <c r="X377" s="4">
        <v>-0.239224381409711</v>
      </c>
      <c r="Y377" s="2">
        <v>-2687.39</v>
      </c>
      <c r="Z377" s="7">
        <v>-0.30667220506055498</v>
      </c>
      <c r="AA377" s="3">
        <v>-301.06</v>
      </c>
      <c r="AB377" s="4">
        <v>-3.4355539782290903E-2</v>
      </c>
      <c r="AC377" s="3">
        <v>-2386.33</v>
      </c>
      <c r="AD377" s="4">
        <v>-0.27231666527826398</v>
      </c>
      <c r="AE377" s="2">
        <v>0</v>
      </c>
      <c r="AF377" s="7">
        <v>0</v>
      </c>
      <c r="AG377" s="8">
        <v>-4783.7299999999996</v>
      </c>
      <c r="AH377" s="9">
        <v>-0.54589658647026695</v>
      </c>
      <c r="AI377" s="2">
        <v>-4783.7299999999996</v>
      </c>
      <c r="AJ377" s="7">
        <v>-0.54589658647026695</v>
      </c>
      <c r="AK377" s="10">
        <v>44502</v>
      </c>
      <c r="AL377" s="26">
        <v>31</v>
      </c>
      <c r="AM377" t="s">
        <v>39</v>
      </c>
      <c r="AN377" s="32">
        <v>-3790.84</v>
      </c>
      <c r="AO377" s="27">
        <v>-3790.84</v>
      </c>
    </row>
    <row r="378" spans="1:41">
      <c r="A378" t="s">
        <v>423</v>
      </c>
      <c r="B378" s="18">
        <v>1311.1241935483899</v>
      </c>
      <c r="C378" s="2">
        <v>40644.85</v>
      </c>
      <c r="D378" s="3">
        <v>-24428.53</v>
      </c>
      <c r="E378" s="3">
        <v>16216.32</v>
      </c>
      <c r="F378" s="4">
        <v>0.39897600803053801</v>
      </c>
      <c r="G378" s="3">
        <v>17698.669999999998</v>
      </c>
      <c r="H378" s="4">
        <v>0.43544680322353302</v>
      </c>
      <c r="I378" s="3">
        <v>-1672.87</v>
      </c>
      <c r="J378" s="3">
        <v>190.52</v>
      </c>
      <c r="K378" s="3">
        <v>-710.54</v>
      </c>
      <c r="L378" s="4">
        <v>-1.7481673569960301E-2</v>
      </c>
      <c r="M378" s="3">
        <v>-234.71</v>
      </c>
      <c r="N378" s="4">
        <v>-5.7746553376380998E-3</v>
      </c>
      <c r="O378" s="3">
        <v>0</v>
      </c>
      <c r="P378" s="4">
        <v>0</v>
      </c>
      <c r="Q378" s="3">
        <v>-4844.47</v>
      </c>
      <c r="R378" s="4">
        <v>-0.119190254115835</v>
      </c>
      <c r="S378" s="5">
        <v>10426.6</v>
      </c>
      <c r="T378" s="6">
        <v>0.25652942500710402</v>
      </c>
      <c r="U378" s="3">
        <v>0</v>
      </c>
      <c r="V378" s="4">
        <v>0</v>
      </c>
      <c r="W378" s="3">
        <v>10426.6</v>
      </c>
      <c r="X378" s="4">
        <v>0.25652942500710402</v>
      </c>
      <c r="Y378" s="2">
        <v>-1724.85</v>
      </c>
      <c r="Z378" s="7">
        <v>-4.2437110728665503E-2</v>
      </c>
      <c r="AA378" s="3">
        <v>-949.17</v>
      </c>
      <c r="AB378" s="4">
        <v>-2.33527740906905E-2</v>
      </c>
      <c r="AC378" s="3">
        <v>-775.68</v>
      </c>
      <c r="AD378" s="4">
        <v>-1.90843366379751E-2</v>
      </c>
      <c r="AE378" s="2">
        <v>0</v>
      </c>
      <c r="AF378" s="7">
        <v>0</v>
      </c>
      <c r="AG378" s="8">
        <v>8701.75</v>
      </c>
      <c r="AH378" s="9">
        <v>0.214092314278439</v>
      </c>
      <c r="AI378" s="2">
        <v>8701.75</v>
      </c>
      <c r="AJ378" s="7">
        <v>0.214092314278439</v>
      </c>
      <c r="AK378" s="10">
        <v>44805</v>
      </c>
      <c r="AL378" s="26">
        <v>31</v>
      </c>
      <c r="AM378" t="s">
        <v>38</v>
      </c>
      <c r="AN378" s="32">
        <v>5736.11</v>
      </c>
      <c r="AO378" s="27">
        <v>5736.11</v>
      </c>
    </row>
    <row r="379" spans="1:41">
      <c r="A379" t="s">
        <v>424</v>
      </c>
      <c r="B379" s="18">
        <v>851.04129032258095</v>
      </c>
      <c r="C379" s="2">
        <v>26382.28</v>
      </c>
      <c r="D379" s="3">
        <v>-9114.83</v>
      </c>
      <c r="E379" s="3">
        <v>17267.45</v>
      </c>
      <c r="F379" s="4">
        <v>0.65450939039385503</v>
      </c>
      <c r="G379" s="3">
        <v>22683.03</v>
      </c>
      <c r="H379" s="4">
        <v>0.85978277844068096</v>
      </c>
      <c r="I379" s="3">
        <v>-2189.7199999999998</v>
      </c>
      <c r="J379" s="3">
        <v>-3225.86</v>
      </c>
      <c r="K379" s="3">
        <v>-1182.0899999999999</v>
      </c>
      <c r="L379" s="4">
        <v>-4.4806210835454698E-2</v>
      </c>
      <c r="M379" s="3">
        <v>-615.84</v>
      </c>
      <c r="N379" s="4">
        <v>-2.3342940792077101E-2</v>
      </c>
      <c r="O379" s="3">
        <v>0</v>
      </c>
      <c r="P379" s="4">
        <v>0</v>
      </c>
      <c r="Q379" s="3">
        <v>-5519.72</v>
      </c>
      <c r="R379" s="4">
        <v>-0.20922073452332399</v>
      </c>
      <c r="S379" s="5">
        <v>9949.7999999999902</v>
      </c>
      <c r="T379" s="6">
        <v>0.37713950424299902</v>
      </c>
      <c r="U379" s="3">
        <v>0</v>
      </c>
      <c r="V379" s="4">
        <v>0</v>
      </c>
      <c r="W379" s="3">
        <v>9949.7999999999902</v>
      </c>
      <c r="X379" s="4">
        <v>0.37713950424299902</v>
      </c>
      <c r="Y379" s="2">
        <v>-5734.87</v>
      </c>
      <c r="Z379" s="7">
        <v>-0.21737582953406601</v>
      </c>
      <c r="AA379" s="3">
        <v>-468.75</v>
      </c>
      <c r="AB379" s="4">
        <v>-1.77676076518027E-2</v>
      </c>
      <c r="AC379" s="3">
        <v>-5266.12</v>
      </c>
      <c r="AD379" s="4">
        <v>-0.19960822188226299</v>
      </c>
      <c r="AE379" s="2">
        <v>0</v>
      </c>
      <c r="AF379" s="7">
        <v>0</v>
      </c>
      <c r="AG379" s="8">
        <v>4214.9299999999903</v>
      </c>
      <c r="AH379" s="9">
        <v>0.15976367470893299</v>
      </c>
      <c r="AI379" s="2">
        <v>4214.9299999999903</v>
      </c>
      <c r="AJ379" s="7">
        <v>0.15976367470893299</v>
      </c>
      <c r="AK379" s="10">
        <v>45273</v>
      </c>
      <c r="AL379" s="26">
        <v>31</v>
      </c>
      <c r="AM379" t="s">
        <v>37</v>
      </c>
      <c r="AN379" s="32">
        <v>-12788.66</v>
      </c>
      <c r="AO379" s="27">
        <v>-16976.71</v>
      </c>
    </row>
    <row r="380" spans="1:41">
      <c r="A380" t="s">
        <v>425</v>
      </c>
      <c r="B380" s="18">
        <v>285.76967741935499</v>
      </c>
      <c r="C380" s="2">
        <v>8858.86</v>
      </c>
      <c r="D380" s="3">
        <v>-7649.95</v>
      </c>
      <c r="E380" s="3">
        <v>1208.9100000000001</v>
      </c>
      <c r="F380" s="4">
        <v>0.136463382421666</v>
      </c>
      <c r="G380" s="3">
        <v>3236.04</v>
      </c>
      <c r="H380" s="4">
        <v>0.365288535996731</v>
      </c>
      <c r="I380" s="3">
        <v>-906.2</v>
      </c>
      <c r="J380" s="3">
        <v>-1120.93</v>
      </c>
      <c r="K380" s="3">
        <v>8.2799999999999994</v>
      </c>
      <c r="L380" s="4">
        <v>9.3465750672208398E-4</v>
      </c>
      <c r="M380" s="3">
        <v>-135.30000000000001</v>
      </c>
      <c r="N380" s="4">
        <v>-1.5272845490277499E-2</v>
      </c>
      <c r="O380" s="3">
        <v>0</v>
      </c>
      <c r="P380" s="4">
        <v>0</v>
      </c>
      <c r="Q380" s="3">
        <v>-1758.13</v>
      </c>
      <c r="R380" s="4">
        <v>-0.19846007274073599</v>
      </c>
      <c r="S380" s="5">
        <v>-676.23999999999796</v>
      </c>
      <c r="T380" s="6">
        <v>-7.63348783026256E-2</v>
      </c>
      <c r="U380" s="3">
        <v>0</v>
      </c>
      <c r="V380" s="4">
        <v>0</v>
      </c>
      <c r="W380" s="3">
        <v>-676.23999999999796</v>
      </c>
      <c r="X380" s="4">
        <v>-7.63348783026256E-2</v>
      </c>
      <c r="Y380" s="2">
        <v>-705.650000000001</v>
      </c>
      <c r="Z380" s="7">
        <v>-7.9654718552951601E-2</v>
      </c>
      <c r="AA380" s="3">
        <v>-164.43</v>
      </c>
      <c r="AB380" s="4">
        <v>-1.8561078965013598E-2</v>
      </c>
      <c r="AC380" s="3">
        <v>-541.22000000000105</v>
      </c>
      <c r="AD380" s="4">
        <v>-6.1093639587938099E-2</v>
      </c>
      <c r="AE380" s="2">
        <v>0</v>
      </c>
      <c r="AF380" s="7">
        <v>0</v>
      </c>
      <c r="AG380" s="8">
        <v>-1381.89</v>
      </c>
      <c r="AH380" s="9">
        <v>-0.15598959685557701</v>
      </c>
      <c r="AI380" s="2">
        <v>-1381.89</v>
      </c>
      <c r="AJ380" s="7">
        <v>-0.15598959685557701</v>
      </c>
      <c r="AK380" s="10">
        <v>44575</v>
      </c>
      <c r="AL380" s="26">
        <v>31</v>
      </c>
      <c r="AM380" t="s">
        <v>39</v>
      </c>
      <c r="AN380" s="32">
        <v>-974.99</v>
      </c>
      <c r="AO380" s="27">
        <v>-974.99</v>
      </c>
    </row>
    <row r="381" spans="1:41">
      <c r="A381" t="s">
        <v>426</v>
      </c>
      <c r="B381" s="18">
        <v>607.17483870967703</v>
      </c>
      <c r="C381" s="2">
        <v>18822.419999999998</v>
      </c>
      <c r="D381" s="3">
        <v>-11424.1</v>
      </c>
      <c r="E381" s="3">
        <v>7398.32</v>
      </c>
      <c r="F381" s="4">
        <v>0.39305891590985598</v>
      </c>
      <c r="G381" s="3">
        <v>8739.11</v>
      </c>
      <c r="H381" s="4">
        <v>0.46429258299411003</v>
      </c>
      <c r="I381" s="3">
        <v>-944.87</v>
      </c>
      <c r="J381" s="3">
        <v>-395.92</v>
      </c>
      <c r="K381" s="3">
        <v>-401.49</v>
      </c>
      <c r="L381" s="4">
        <v>-2.1330413411240399E-2</v>
      </c>
      <c r="M381" s="3">
        <v>-219.15</v>
      </c>
      <c r="N381" s="4">
        <v>-1.1643029961078299E-2</v>
      </c>
      <c r="O381" s="3">
        <v>0</v>
      </c>
      <c r="P381" s="4">
        <v>0</v>
      </c>
      <c r="Q381" s="3">
        <v>-2468.16</v>
      </c>
      <c r="R381" s="4">
        <v>-0.13112872839942999</v>
      </c>
      <c r="S381" s="5">
        <v>4309.5200000000004</v>
      </c>
      <c r="T381" s="6">
        <v>0.22895674413810799</v>
      </c>
      <c r="U381" s="3">
        <v>0</v>
      </c>
      <c r="V381" s="4">
        <v>0</v>
      </c>
      <c r="W381" s="3">
        <v>4309.5200000000004</v>
      </c>
      <c r="X381" s="4">
        <v>0.22895674413810799</v>
      </c>
      <c r="Y381" s="2">
        <v>-4472.7</v>
      </c>
      <c r="Z381" s="7">
        <v>-0.237626192593726</v>
      </c>
      <c r="AA381" s="3">
        <v>-2325.61</v>
      </c>
      <c r="AB381" s="4">
        <v>-0.123555313291277</v>
      </c>
      <c r="AC381" s="3">
        <v>-2147.09</v>
      </c>
      <c r="AD381" s="4">
        <v>-0.114070879302449</v>
      </c>
      <c r="AE381" s="2">
        <v>0</v>
      </c>
      <c r="AF381" s="7">
        <v>0</v>
      </c>
      <c r="AG381" s="8">
        <v>-163.17999999999901</v>
      </c>
      <c r="AH381" s="9">
        <v>-8.6694484556183206E-3</v>
      </c>
      <c r="AI381" s="2">
        <v>-163.17999999999901</v>
      </c>
      <c r="AJ381" s="7">
        <v>-8.6694484556183206E-3</v>
      </c>
      <c r="AK381" s="10">
        <v>44768</v>
      </c>
      <c r="AL381" s="26">
        <v>31</v>
      </c>
      <c r="AM381" t="s">
        <v>39</v>
      </c>
      <c r="AN381" s="32">
        <v>-2742.31</v>
      </c>
      <c r="AO381" s="27">
        <v>-2742.31</v>
      </c>
    </row>
    <row r="382" spans="1:41">
      <c r="A382" t="s">
        <v>427</v>
      </c>
      <c r="B382" s="18">
        <v>487.00677419354798</v>
      </c>
      <c r="C382" s="2">
        <v>15097.21</v>
      </c>
      <c r="D382" s="3">
        <v>-11214.3</v>
      </c>
      <c r="E382" s="3">
        <v>3882.91</v>
      </c>
      <c r="F382" s="4">
        <v>0.25719387886901002</v>
      </c>
      <c r="G382" s="3">
        <v>3882.91</v>
      </c>
      <c r="H382" s="4">
        <v>0.25719387886901002</v>
      </c>
      <c r="I382" s="3">
        <v>0</v>
      </c>
      <c r="J382" s="3">
        <v>0</v>
      </c>
      <c r="K382" s="3">
        <v>-422.29</v>
      </c>
      <c r="L382" s="4">
        <v>-2.7971393389904502E-2</v>
      </c>
      <c r="M382" s="3">
        <v>-1075.74</v>
      </c>
      <c r="N382" s="4">
        <v>-7.1254225118415906E-2</v>
      </c>
      <c r="O382" s="3">
        <v>0</v>
      </c>
      <c r="P382" s="4">
        <v>0</v>
      </c>
      <c r="Q382" s="3">
        <v>-402.98</v>
      </c>
      <c r="R382" s="4">
        <v>-2.6692349116161199E-2</v>
      </c>
      <c r="S382" s="5">
        <v>1981.9</v>
      </c>
      <c r="T382" s="6">
        <v>0.131275911244528</v>
      </c>
      <c r="U382" s="3">
        <v>0</v>
      </c>
      <c r="V382" s="4">
        <v>0</v>
      </c>
      <c r="W382" s="3">
        <v>1981.9</v>
      </c>
      <c r="X382" s="4">
        <v>0.131275911244528</v>
      </c>
      <c r="Y382" s="2">
        <v>-1043.32</v>
      </c>
      <c r="Z382" s="7">
        <v>-6.9106808476533096E-2</v>
      </c>
      <c r="AA382" s="3">
        <v>-451.62</v>
      </c>
      <c r="AB382" s="4">
        <v>-2.9914136453026801E-2</v>
      </c>
      <c r="AC382" s="3">
        <v>-591.70000000000005</v>
      </c>
      <c r="AD382" s="4">
        <v>-3.9192672023506299E-2</v>
      </c>
      <c r="AE382" s="2">
        <v>0</v>
      </c>
      <c r="AF382" s="7">
        <v>0</v>
      </c>
      <c r="AG382" s="8">
        <v>938.58</v>
      </c>
      <c r="AH382" s="9">
        <v>6.2169102767994901E-2</v>
      </c>
      <c r="AI382" s="2">
        <v>938.58</v>
      </c>
      <c r="AJ382" s="7">
        <v>6.2169102767994901E-2</v>
      </c>
      <c r="AK382" s="10">
        <v>44524</v>
      </c>
      <c r="AL382" s="26">
        <v>31</v>
      </c>
      <c r="AM382" t="s">
        <v>41</v>
      </c>
      <c r="AN382" s="32">
        <v>908.09999999999798</v>
      </c>
      <c r="AO382" s="27">
        <v>908.09999999999798</v>
      </c>
    </row>
    <row r="383" spans="1:41">
      <c r="A383" t="s">
        <v>428</v>
      </c>
      <c r="B383" s="18">
        <v>3748.5925806451601</v>
      </c>
      <c r="C383" s="2">
        <v>116206.37</v>
      </c>
      <c r="D383" s="3">
        <v>-66414.28</v>
      </c>
      <c r="E383" s="3">
        <v>49792.09</v>
      </c>
      <c r="F383" s="4">
        <v>0.42847986732568899</v>
      </c>
      <c r="G383" s="3">
        <v>57031.89</v>
      </c>
      <c r="H383" s="4">
        <v>0.49078109917726498</v>
      </c>
      <c r="I383" s="3">
        <v>-4187.6099999999997</v>
      </c>
      <c r="J383" s="3">
        <v>-3052.19</v>
      </c>
      <c r="K383" s="3">
        <v>-51.47</v>
      </c>
      <c r="L383" s="4">
        <v>-4.4291892088187601E-4</v>
      </c>
      <c r="M383" s="3">
        <v>-188.95</v>
      </c>
      <c r="N383" s="4">
        <v>-1.62598659608763E-3</v>
      </c>
      <c r="O383" s="3">
        <v>-34641</v>
      </c>
      <c r="P383" s="4">
        <v>-0.29809897684610598</v>
      </c>
      <c r="Q383" s="3">
        <v>0</v>
      </c>
      <c r="R383" s="4">
        <v>0</v>
      </c>
      <c r="S383" s="5">
        <v>14910.67</v>
      </c>
      <c r="T383" s="6">
        <v>0.12831198496261401</v>
      </c>
      <c r="U383" s="3">
        <v>-3950.81</v>
      </c>
      <c r="V383" s="4">
        <v>-3.3998222300550301E-2</v>
      </c>
      <c r="W383" s="3">
        <v>10959.86</v>
      </c>
      <c r="X383" s="4">
        <v>9.4313762662063899E-2</v>
      </c>
      <c r="Y383" s="2">
        <v>-8076.3299999999899</v>
      </c>
      <c r="Z383" s="7">
        <v>-6.9499890582590207E-2</v>
      </c>
      <c r="AA383" s="3">
        <v>-3327.02</v>
      </c>
      <c r="AB383" s="4">
        <v>-2.8630272161500301E-2</v>
      </c>
      <c r="AC383" s="3">
        <v>-4749.3099999999904</v>
      </c>
      <c r="AD383" s="4">
        <v>-4.0869618421089902E-2</v>
      </c>
      <c r="AE383" s="2">
        <v>0</v>
      </c>
      <c r="AF383" s="7">
        <v>0</v>
      </c>
      <c r="AG383" s="8">
        <v>6834.3399999999901</v>
      </c>
      <c r="AH383" s="9">
        <v>5.8812094380024001E-2</v>
      </c>
      <c r="AI383" s="2">
        <v>2883.5299999999902</v>
      </c>
      <c r="AJ383" s="7">
        <v>2.4813872079473699E-2</v>
      </c>
      <c r="AK383" s="10">
        <v>42736</v>
      </c>
      <c r="AL383" s="26">
        <v>31</v>
      </c>
      <c r="AM383" t="s">
        <v>31</v>
      </c>
      <c r="AN383" s="32">
        <v>-18823.43</v>
      </c>
      <c r="AO383" s="27">
        <v>-31715.25</v>
      </c>
    </row>
    <row r="384" spans="1:41">
      <c r="A384" t="s">
        <v>429</v>
      </c>
      <c r="B384" s="18">
        <v>6306.76967741935</v>
      </c>
      <c r="C384" s="2">
        <v>195509.86</v>
      </c>
      <c r="D384" s="3">
        <v>-99259.43</v>
      </c>
      <c r="E384" s="3">
        <v>96250.43</v>
      </c>
      <c r="F384" s="4">
        <v>0.49230473593505703</v>
      </c>
      <c r="G384" s="3">
        <v>103153.44</v>
      </c>
      <c r="H384" s="4">
        <v>0.52761246926369898</v>
      </c>
      <c r="I384" s="3">
        <v>-2380.25</v>
      </c>
      <c r="J384" s="3">
        <v>-4522.76</v>
      </c>
      <c r="K384" s="3">
        <v>658</v>
      </c>
      <c r="L384" s="4">
        <v>3.3655591590112102E-3</v>
      </c>
      <c r="M384" s="3">
        <v>-387.8</v>
      </c>
      <c r="N384" s="4">
        <v>-1.98353167456618E-3</v>
      </c>
      <c r="O384" s="3">
        <v>-68349</v>
      </c>
      <c r="P384" s="4">
        <v>-0.34959362151862799</v>
      </c>
      <c r="Q384" s="3">
        <v>-6062.43</v>
      </c>
      <c r="R384" s="4">
        <v>-3.1008308225477701E-2</v>
      </c>
      <c r="S384" s="5">
        <v>22109.200000000001</v>
      </c>
      <c r="T384" s="6">
        <v>0.113084833675396</v>
      </c>
      <c r="U384" s="3">
        <v>-10667.62</v>
      </c>
      <c r="V384" s="4">
        <v>-5.4563079325001797E-2</v>
      </c>
      <c r="W384" s="3">
        <v>11441.58</v>
      </c>
      <c r="X384" s="4">
        <v>5.8521754350394299E-2</v>
      </c>
      <c r="Y384" s="2">
        <v>-8807.3099999999904</v>
      </c>
      <c r="Z384" s="7">
        <v>-4.5047907046734101E-2</v>
      </c>
      <c r="AA384" s="3">
        <v>-5758.92</v>
      </c>
      <c r="AB384" s="4">
        <v>-2.9455905702147199E-2</v>
      </c>
      <c r="AC384" s="3">
        <v>-3048.3899999999899</v>
      </c>
      <c r="AD384" s="4">
        <v>-1.5592001344586799E-2</v>
      </c>
      <c r="AE384" s="2">
        <v>0</v>
      </c>
      <c r="AF384" s="7">
        <v>0</v>
      </c>
      <c r="AG384" s="8">
        <v>13301.89</v>
      </c>
      <c r="AH384" s="9">
        <v>6.8036926628662106E-2</v>
      </c>
      <c r="AI384" s="2">
        <v>2634.27</v>
      </c>
      <c r="AJ384" s="7">
        <v>1.3473847303660301E-2</v>
      </c>
      <c r="AK384" s="10">
        <v>40804</v>
      </c>
      <c r="AL384" s="26">
        <v>31</v>
      </c>
      <c r="AM384" t="s">
        <v>31</v>
      </c>
      <c r="AN384" s="32">
        <v>12140.69</v>
      </c>
      <c r="AO384" s="27">
        <v>21.450000000011599</v>
      </c>
    </row>
    <row r="385" spans="1:41">
      <c r="A385" t="s">
        <v>430</v>
      </c>
      <c r="B385" s="18">
        <v>2406.4499999999998</v>
      </c>
      <c r="C385" s="2">
        <v>74599.95</v>
      </c>
      <c r="D385" s="3">
        <v>-39839.339999999997</v>
      </c>
      <c r="E385" s="3">
        <v>34760.61</v>
      </c>
      <c r="F385" s="4">
        <v>0.465960231876831</v>
      </c>
      <c r="G385" s="3">
        <v>38312.68</v>
      </c>
      <c r="H385" s="4">
        <v>0.51357514314687902</v>
      </c>
      <c r="I385" s="3">
        <v>-2387.6</v>
      </c>
      <c r="J385" s="3">
        <v>-1164.47</v>
      </c>
      <c r="K385" s="3">
        <v>-186.63</v>
      </c>
      <c r="L385" s="4">
        <v>-2.5017443041181701E-3</v>
      </c>
      <c r="M385" s="3">
        <v>-818.36</v>
      </c>
      <c r="N385" s="4">
        <v>-1.0969980542882399E-2</v>
      </c>
      <c r="O385" s="3">
        <v>-21031</v>
      </c>
      <c r="P385" s="4">
        <v>-0.28191707903289498</v>
      </c>
      <c r="Q385" s="3">
        <v>0</v>
      </c>
      <c r="R385" s="4">
        <v>0</v>
      </c>
      <c r="S385" s="5">
        <v>12724.62</v>
      </c>
      <c r="T385" s="6">
        <v>0.170571427996936</v>
      </c>
      <c r="U385" s="3">
        <v>-4165.91</v>
      </c>
      <c r="V385" s="4">
        <v>-5.5843335015640101E-2</v>
      </c>
      <c r="W385" s="3">
        <v>8558.7099999999991</v>
      </c>
      <c r="X385" s="4">
        <v>0.11472809298129601</v>
      </c>
      <c r="Y385" s="2">
        <v>-6320.3100000000104</v>
      </c>
      <c r="Z385" s="7">
        <v>-8.4722710940154905E-2</v>
      </c>
      <c r="AA385" s="3">
        <v>-3013.93</v>
      </c>
      <c r="AB385" s="4">
        <v>-4.0401233512891099E-2</v>
      </c>
      <c r="AC385" s="3">
        <v>-3306.3800000000101</v>
      </c>
      <c r="AD385" s="4">
        <v>-4.4321477427263799E-2</v>
      </c>
      <c r="AE385" s="2">
        <v>0</v>
      </c>
      <c r="AF385" s="7">
        <v>0</v>
      </c>
      <c r="AG385" s="8">
        <v>6404.3099999999904</v>
      </c>
      <c r="AH385" s="9">
        <v>8.5848717056780696E-2</v>
      </c>
      <c r="AI385" s="2">
        <v>2238.3999999999901</v>
      </c>
      <c r="AJ385" s="7">
        <v>3.0005382041140598E-2</v>
      </c>
      <c r="AK385" s="10">
        <v>43245</v>
      </c>
      <c r="AL385" s="26">
        <v>31</v>
      </c>
      <c r="AM385" t="s">
        <v>31</v>
      </c>
      <c r="AN385" s="32">
        <v>2174.6999999999898</v>
      </c>
      <c r="AO385" s="27">
        <v>-2501.1400000000099</v>
      </c>
    </row>
    <row r="386" spans="1:41">
      <c r="A386" t="s">
        <v>431</v>
      </c>
      <c r="B386" s="18">
        <v>378.35387096774201</v>
      </c>
      <c r="C386" s="2">
        <v>11728.97</v>
      </c>
      <c r="D386" s="3">
        <v>-8120.43</v>
      </c>
      <c r="E386" s="3">
        <v>3608.54</v>
      </c>
      <c r="F386" s="4">
        <v>0.307660433951148</v>
      </c>
      <c r="G386" s="3">
        <v>5013.8599999999997</v>
      </c>
      <c r="H386" s="4">
        <v>0.42747658149010498</v>
      </c>
      <c r="I386" s="3">
        <v>-1969.56</v>
      </c>
      <c r="J386" s="3">
        <v>564.24</v>
      </c>
      <c r="K386" s="3">
        <v>-392.41</v>
      </c>
      <c r="L386" s="4">
        <v>-3.3456475717816701E-2</v>
      </c>
      <c r="M386" s="3">
        <v>-40.18</v>
      </c>
      <c r="N386" s="4">
        <v>-3.4257057525085301E-3</v>
      </c>
      <c r="O386" s="3">
        <v>0</v>
      </c>
      <c r="P386" s="4">
        <v>0</v>
      </c>
      <c r="Q386" s="3">
        <v>-2219.54</v>
      </c>
      <c r="R386" s="4">
        <v>-0.18923571293984001</v>
      </c>
      <c r="S386" s="5">
        <v>956.41000000000099</v>
      </c>
      <c r="T386" s="6">
        <v>8.1542539540982797E-2</v>
      </c>
      <c r="U386" s="3">
        <v>0</v>
      </c>
      <c r="V386" s="4">
        <v>0</v>
      </c>
      <c r="W386" s="3">
        <v>956.41000000000099</v>
      </c>
      <c r="X386" s="4">
        <v>8.1542539540982797E-2</v>
      </c>
      <c r="Y386" s="2">
        <v>-3781.26</v>
      </c>
      <c r="Z386" s="7">
        <v>-0.32238636470210102</v>
      </c>
      <c r="AA386" s="3">
        <v>-146.81</v>
      </c>
      <c r="AB386" s="4">
        <v>-1.25168706203529E-2</v>
      </c>
      <c r="AC386" s="3">
        <v>-3634.45</v>
      </c>
      <c r="AD386" s="4">
        <v>-0.30986949408174802</v>
      </c>
      <c r="AE386" s="2">
        <v>0</v>
      </c>
      <c r="AF386" s="7">
        <v>0</v>
      </c>
      <c r="AG386" s="8">
        <v>-2824.85</v>
      </c>
      <c r="AH386" s="9">
        <v>-0.24084382516111799</v>
      </c>
      <c r="AI386" s="2">
        <v>-2824.85</v>
      </c>
      <c r="AJ386" s="7">
        <v>-0.24084382516111799</v>
      </c>
      <c r="AK386" s="10">
        <v>44725</v>
      </c>
      <c r="AL386" s="26">
        <v>31</v>
      </c>
      <c r="AM386" t="s">
        <v>39</v>
      </c>
      <c r="AN386" s="32">
        <v>-3843.45</v>
      </c>
      <c r="AO386" s="27">
        <v>-3843.45</v>
      </c>
    </row>
    <row r="387" spans="1:41">
      <c r="A387" t="s">
        <v>432</v>
      </c>
      <c r="B387" s="18">
        <v>1481.2393548387099</v>
      </c>
      <c r="C387" s="2">
        <v>45918.42</v>
      </c>
      <c r="D387" s="3">
        <v>-26821.09</v>
      </c>
      <c r="E387" s="3">
        <v>19097.330000000002</v>
      </c>
      <c r="F387" s="4">
        <v>0.41589693199374</v>
      </c>
      <c r="G387" s="3">
        <v>21901.94</v>
      </c>
      <c r="H387" s="4">
        <v>0.476975035290848</v>
      </c>
      <c r="I387" s="3">
        <v>-1854.49</v>
      </c>
      <c r="J387" s="3">
        <v>-950.12</v>
      </c>
      <c r="K387" s="3">
        <v>-1226.0999999999999</v>
      </c>
      <c r="L387" s="4">
        <v>-2.6701702715380901E-2</v>
      </c>
      <c r="M387" s="3">
        <v>-413.09</v>
      </c>
      <c r="N387" s="4">
        <v>-8.9961719066117708E-3</v>
      </c>
      <c r="O387" s="3">
        <v>0</v>
      </c>
      <c r="P387" s="4">
        <v>0</v>
      </c>
      <c r="Q387" s="3">
        <v>-6743.28</v>
      </c>
      <c r="R387" s="4">
        <v>-0.14685348494133699</v>
      </c>
      <c r="S387" s="5">
        <v>10714.86</v>
      </c>
      <c r="T387" s="6">
        <v>0.23334557243040999</v>
      </c>
      <c r="U387" s="3">
        <v>0</v>
      </c>
      <c r="V387" s="4">
        <v>0</v>
      </c>
      <c r="W387" s="3">
        <v>10714.86</v>
      </c>
      <c r="X387" s="4">
        <v>0.23334557243040999</v>
      </c>
      <c r="Y387" s="2">
        <v>-9643.9699999999993</v>
      </c>
      <c r="Z387" s="7">
        <v>-0.21002399472804201</v>
      </c>
      <c r="AA387" s="3">
        <v>-1176.9100000000001</v>
      </c>
      <c r="AB387" s="4">
        <v>-2.5630455054856002E-2</v>
      </c>
      <c r="AC387" s="3">
        <v>-8467.06</v>
      </c>
      <c r="AD387" s="4">
        <v>-0.184393539673186</v>
      </c>
      <c r="AE387" s="2">
        <v>0</v>
      </c>
      <c r="AF387" s="7">
        <v>0</v>
      </c>
      <c r="AG387" s="8">
        <v>1070.8900000000001</v>
      </c>
      <c r="AH387" s="9">
        <v>2.3321577702368701E-2</v>
      </c>
      <c r="AI387" s="2">
        <v>1070.8900000000001</v>
      </c>
      <c r="AJ387" s="7">
        <v>2.3321577702368701E-2</v>
      </c>
      <c r="AK387" s="10">
        <v>44285</v>
      </c>
      <c r="AL387" s="26">
        <v>31</v>
      </c>
      <c r="AM387" t="s">
        <v>31</v>
      </c>
      <c r="AN387" s="32">
        <v>5430.87</v>
      </c>
      <c r="AO387" s="27">
        <v>5430.87</v>
      </c>
    </row>
    <row r="388" spans="1:41">
      <c r="A388" t="s">
        <v>433</v>
      </c>
      <c r="B388" s="18">
        <v>4682.84290322581</v>
      </c>
      <c r="C388" s="2">
        <v>145168.13</v>
      </c>
      <c r="D388" s="3">
        <v>-74977.320000000007</v>
      </c>
      <c r="E388" s="3">
        <v>70190.81</v>
      </c>
      <c r="F388" s="4">
        <v>0.48351390901019398</v>
      </c>
      <c r="G388" s="3">
        <v>73239.61</v>
      </c>
      <c r="H388" s="4">
        <v>0.50451576389390695</v>
      </c>
      <c r="I388" s="3">
        <v>-3052.11</v>
      </c>
      <c r="J388" s="3">
        <v>3.31</v>
      </c>
      <c r="K388" s="3">
        <v>-194.59</v>
      </c>
      <c r="L388" s="4">
        <v>-1.3404457300648599E-3</v>
      </c>
      <c r="M388" s="3">
        <v>-25.2</v>
      </c>
      <c r="N388" s="4">
        <v>-1.7359182073916599E-4</v>
      </c>
      <c r="O388" s="3">
        <v>-45934</v>
      </c>
      <c r="P388" s="4">
        <v>-0.31641931324733602</v>
      </c>
      <c r="Q388" s="3">
        <v>-928.59</v>
      </c>
      <c r="R388" s="4">
        <v>-6.3966519373088301E-3</v>
      </c>
      <c r="S388" s="5">
        <v>23108.43</v>
      </c>
      <c r="T388" s="6">
        <v>0.15918390627474499</v>
      </c>
      <c r="U388" s="3">
        <v>-6905.13</v>
      </c>
      <c r="V388" s="4">
        <v>-4.7566432108755601E-2</v>
      </c>
      <c r="W388" s="3">
        <v>16203.3</v>
      </c>
      <c r="X388" s="4">
        <v>0.11161747416598899</v>
      </c>
      <c r="Y388" s="2">
        <v>-15700.699999999901</v>
      </c>
      <c r="Z388" s="7">
        <v>-0.108155281741247</v>
      </c>
      <c r="AA388" s="3">
        <v>-3263.12</v>
      </c>
      <c r="AB388" s="4">
        <v>-2.2478211987713801E-2</v>
      </c>
      <c r="AC388" s="3">
        <v>-12437.5799999999</v>
      </c>
      <c r="AD388" s="4">
        <v>-8.5677069753532994E-2</v>
      </c>
      <c r="AE388" s="2">
        <v>0</v>
      </c>
      <c r="AF388" s="7">
        <v>0</v>
      </c>
      <c r="AG388" s="8">
        <v>7407.7300000000596</v>
      </c>
      <c r="AH388" s="9">
        <v>5.1028624533498199E-2</v>
      </c>
      <c r="AI388" s="2">
        <v>502.60000000006198</v>
      </c>
      <c r="AJ388" s="7">
        <v>3.46219242474269E-3</v>
      </c>
      <c r="AK388" s="10">
        <v>41175</v>
      </c>
      <c r="AL388" s="26">
        <v>31</v>
      </c>
      <c r="AM388" t="s">
        <v>31</v>
      </c>
      <c r="AN388" s="32">
        <v>821.12000000000899</v>
      </c>
      <c r="AO388" s="27">
        <v>-6929.2399999999898</v>
      </c>
    </row>
    <row r="389" spans="1:41">
      <c r="A389" t="s">
        <v>434</v>
      </c>
      <c r="B389" s="18">
        <v>5591.6838709677404</v>
      </c>
      <c r="C389" s="2">
        <v>173342.2</v>
      </c>
      <c r="D389" s="3">
        <v>-81759.210000000006</v>
      </c>
      <c r="E389" s="3">
        <v>91582.99</v>
      </c>
      <c r="F389" s="4">
        <v>0.52833637740838602</v>
      </c>
      <c r="G389" s="3">
        <v>92039.07</v>
      </c>
      <c r="H389" s="4">
        <v>0.53096747358692797</v>
      </c>
      <c r="I389" s="3">
        <v>-1056.1500000000001</v>
      </c>
      <c r="J389" s="3">
        <v>600.07000000000005</v>
      </c>
      <c r="K389" s="3">
        <v>10.93</v>
      </c>
      <c r="L389" s="4">
        <v>6.3054466829196796E-5</v>
      </c>
      <c r="M389" s="3">
        <v>-31</v>
      </c>
      <c r="N389" s="4">
        <v>-1.7883700564548001E-4</v>
      </c>
      <c r="O389" s="3">
        <v>-68379</v>
      </c>
      <c r="P389" s="4">
        <v>-0.39447405190426799</v>
      </c>
      <c r="Q389" s="3">
        <v>-605.45000000000005</v>
      </c>
      <c r="R389" s="4">
        <v>-3.4928020989695501E-3</v>
      </c>
      <c r="S389" s="5">
        <v>22578.47</v>
      </c>
      <c r="T389" s="6">
        <v>0.13025374086633301</v>
      </c>
      <c r="U389" s="3">
        <v>-11725.12</v>
      </c>
      <c r="V389" s="4">
        <v>-6.7641462955933401E-2</v>
      </c>
      <c r="W389" s="3">
        <v>10853.35</v>
      </c>
      <c r="X389" s="4">
        <v>6.2612277910399305E-2</v>
      </c>
      <c r="Y389" s="2">
        <v>-10542.99</v>
      </c>
      <c r="Z389" s="7">
        <v>-6.0821831037104798E-2</v>
      </c>
      <c r="AA389" s="3">
        <v>-6629.53</v>
      </c>
      <c r="AB389" s="4">
        <v>-3.8245332065705899E-2</v>
      </c>
      <c r="AC389" s="3">
        <v>-3913.46000000003</v>
      </c>
      <c r="AD389" s="4">
        <v>-2.2576498971398899E-2</v>
      </c>
      <c r="AE389" s="2">
        <v>0</v>
      </c>
      <c r="AF389" s="7">
        <v>0</v>
      </c>
      <c r="AG389" s="8">
        <v>12035.48</v>
      </c>
      <c r="AH389" s="9">
        <v>6.9431909829227895E-2</v>
      </c>
      <c r="AI389" s="2">
        <v>310.35999999998398</v>
      </c>
      <c r="AJ389" s="7">
        <v>1.7904468732944699E-3</v>
      </c>
      <c r="AK389" s="10">
        <v>40739</v>
      </c>
      <c r="AL389" s="26">
        <v>31</v>
      </c>
      <c r="AM389" t="s">
        <v>33</v>
      </c>
      <c r="AN389" s="32">
        <v>8110.2399999999498</v>
      </c>
      <c r="AO389" s="27">
        <v>-3654.00000000005</v>
      </c>
    </row>
    <row r="390" spans="1:41">
      <c r="A390" t="s">
        <v>435</v>
      </c>
      <c r="B390" s="18">
        <v>4891.3951612903202</v>
      </c>
      <c r="C390" s="2">
        <v>151633.25</v>
      </c>
      <c r="D390" s="3">
        <v>-78930.490000000005</v>
      </c>
      <c r="E390" s="3">
        <v>72702.759999999995</v>
      </c>
      <c r="F390" s="4">
        <v>0.47946449739750402</v>
      </c>
      <c r="G390" s="3">
        <v>76395.289999999994</v>
      </c>
      <c r="H390" s="4">
        <v>0.50381621445164604</v>
      </c>
      <c r="I390" s="3">
        <v>-2225</v>
      </c>
      <c r="J390" s="3">
        <v>-1467.53</v>
      </c>
      <c r="K390" s="3">
        <v>-142.66999999999999</v>
      </c>
      <c r="L390" s="4">
        <v>-9.4088862436174099E-4</v>
      </c>
      <c r="M390" s="3">
        <v>-60.44</v>
      </c>
      <c r="N390" s="4">
        <v>-3.98593316439501E-4</v>
      </c>
      <c r="O390" s="3">
        <v>-52463</v>
      </c>
      <c r="P390" s="4">
        <v>-0.34598612111789501</v>
      </c>
      <c r="Q390" s="3">
        <v>-30.81</v>
      </c>
      <c r="R390" s="4">
        <v>-2.03187625405378E-4</v>
      </c>
      <c r="S390" s="5">
        <v>20005.84</v>
      </c>
      <c r="T390" s="6">
        <v>0.13193570671340199</v>
      </c>
      <c r="U390" s="3">
        <v>-10491.59</v>
      </c>
      <c r="V390" s="4">
        <v>-6.9190563415345893E-2</v>
      </c>
      <c r="W390" s="3">
        <v>9514.2500000000091</v>
      </c>
      <c r="X390" s="4">
        <v>6.2745143298056402E-2</v>
      </c>
      <c r="Y390" s="2">
        <v>-9332.2700000000095</v>
      </c>
      <c r="Z390" s="7">
        <v>-6.15450107413777E-2</v>
      </c>
      <c r="AA390" s="3">
        <v>-3577.44</v>
      </c>
      <c r="AB390" s="4">
        <v>-2.3592714658559399E-2</v>
      </c>
      <c r="AC390" s="3">
        <v>-5754.8300000000099</v>
      </c>
      <c r="AD390" s="4">
        <v>-3.7952296082818297E-2</v>
      </c>
      <c r="AE390" s="2">
        <v>0</v>
      </c>
      <c r="AF390" s="7">
        <v>0</v>
      </c>
      <c r="AG390" s="8">
        <v>10673.57</v>
      </c>
      <c r="AH390" s="9">
        <v>7.0390695972024603E-2</v>
      </c>
      <c r="AI390" s="2">
        <v>181.97999999999601</v>
      </c>
      <c r="AJ390" s="7">
        <v>1.20013255667867E-3</v>
      </c>
      <c r="AK390" s="10">
        <v>42923</v>
      </c>
      <c r="AL390" s="26">
        <v>31</v>
      </c>
      <c r="AM390" t="s">
        <v>31</v>
      </c>
      <c r="AN390" s="32">
        <v>3860.4500000000198</v>
      </c>
      <c r="AO390" s="27">
        <v>-7915.3699999999799</v>
      </c>
    </row>
    <row r="391" spans="1:41">
      <c r="A391" t="s">
        <v>436</v>
      </c>
      <c r="B391" s="18">
        <v>213.92870967741899</v>
      </c>
      <c r="C391" s="2">
        <v>6631.79</v>
      </c>
      <c r="D391" s="3">
        <v>-5651.92</v>
      </c>
      <c r="E391" s="3">
        <v>979.87</v>
      </c>
      <c r="F391" s="4">
        <v>0.14775347229028701</v>
      </c>
      <c r="G391" s="3">
        <v>2263.2800000000002</v>
      </c>
      <c r="H391" s="4">
        <v>0.341277392679804</v>
      </c>
      <c r="I391" s="3">
        <v>-742.53</v>
      </c>
      <c r="J391" s="3">
        <v>-540.88</v>
      </c>
      <c r="K391" s="3">
        <v>440.33</v>
      </c>
      <c r="L391" s="4">
        <v>6.63968551477052E-2</v>
      </c>
      <c r="M391" s="3">
        <v>-52.5</v>
      </c>
      <c r="N391" s="4">
        <v>-7.91641472362665E-3</v>
      </c>
      <c r="O391" s="3">
        <v>0</v>
      </c>
      <c r="P391" s="4">
        <v>0</v>
      </c>
      <c r="Q391" s="3">
        <v>-2439.9299999999998</v>
      </c>
      <c r="R391" s="4">
        <v>-0.36791424336416001</v>
      </c>
      <c r="S391" s="5">
        <v>-1072.23</v>
      </c>
      <c r="T391" s="6">
        <v>-0.16168033064979401</v>
      </c>
      <c r="U391" s="3">
        <v>0</v>
      </c>
      <c r="V391" s="4">
        <v>0</v>
      </c>
      <c r="W391" s="3">
        <v>-1072.23</v>
      </c>
      <c r="X391" s="4">
        <v>-0.16168033064979401</v>
      </c>
      <c r="Y391" s="2">
        <v>-3407.05</v>
      </c>
      <c r="Z391" s="7">
        <v>-0.51374515779299401</v>
      </c>
      <c r="AA391" s="3">
        <v>-880.72</v>
      </c>
      <c r="AB391" s="4">
        <v>-0.13280275762652299</v>
      </c>
      <c r="AC391" s="3">
        <v>-2526.33</v>
      </c>
      <c r="AD391" s="4">
        <v>-0.38094240016647102</v>
      </c>
      <c r="AE391" s="2">
        <v>0</v>
      </c>
      <c r="AF391" s="7">
        <v>0</v>
      </c>
      <c r="AG391" s="8">
        <v>-4479.28</v>
      </c>
      <c r="AH391" s="9">
        <v>-0.67542548844278805</v>
      </c>
      <c r="AI391" s="2">
        <v>-4479.28</v>
      </c>
      <c r="AJ391" s="7">
        <v>-0.67542548844278805</v>
      </c>
      <c r="AK391" s="10">
        <v>44713</v>
      </c>
      <c r="AL391" s="26">
        <v>31</v>
      </c>
      <c r="AM391" t="s">
        <v>39</v>
      </c>
      <c r="AN391" s="32">
        <v>-4724.05</v>
      </c>
      <c r="AO391" s="27">
        <v>-4724.05</v>
      </c>
    </row>
    <row r="392" spans="1:41">
      <c r="A392" t="s">
        <v>437</v>
      </c>
      <c r="B392" s="18">
        <v>396.98580645161297</v>
      </c>
      <c r="C392" s="2">
        <v>12306.56</v>
      </c>
      <c r="D392" s="3">
        <v>-12347.89</v>
      </c>
      <c r="E392" s="3">
        <v>-41.329999999999899</v>
      </c>
      <c r="F392" s="4">
        <v>-3.35837147017525E-3</v>
      </c>
      <c r="G392" s="3">
        <v>5560.62</v>
      </c>
      <c r="H392" s="4">
        <v>0.45184194445888998</v>
      </c>
      <c r="I392" s="3">
        <v>-2817.74</v>
      </c>
      <c r="J392" s="3">
        <v>-2784.21</v>
      </c>
      <c r="K392" s="3">
        <v>-297.92</v>
      </c>
      <c r="L392" s="4">
        <v>-2.4208227156898399E-2</v>
      </c>
      <c r="M392" s="3">
        <v>-48</v>
      </c>
      <c r="N392" s="4">
        <v>-3.9003588330126398E-3</v>
      </c>
      <c r="O392" s="3">
        <v>0</v>
      </c>
      <c r="P392" s="4">
        <v>0</v>
      </c>
      <c r="Q392" s="3">
        <v>-2668.43</v>
      </c>
      <c r="R392" s="4">
        <v>-0.216829885849498</v>
      </c>
      <c r="S392" s="5">
        <v>-3055.68</v>
      </c>
      <c r="T392" s="6">
        <v>-0.24829684330958399</v>
      </c>
      <c r="U392" s="3">
        <v>0</v>
      </c>
      <c r="V392" s="4">
        <v>0</v>
      </c>
      <c r="W392" s="3">
        <v>-3055.68</v>
      </c>
      <c r="X392" s="4">
        <v>-0.24829684330958399</v>
      </c>
      <c r="Y392" s="2">
        <v>-1687.23</v>
      </c>
      <c r="Z392" s="7">
        <v>-0.13710005070466499</v>
      </c>
      <c r="AA392" s="3">
        <v>-1422.58</v>
      </c>
      <c r="AB392" s="4">
        <v>-0.11559525976389801</v>
      </c>
      <c r="AC392" s="3">
        <v>-264.64999999999998</v>
      </c>
      <c r="AD392" s="4">
        <v>-2.1504790940766599E-2</v>
      </c>
      <c r="AE392" s="2">
        <v>0</v>
      </c>
      <c r="AF392" s="7">
        <v>0</v>
      </c>
      <c r="AG392" s="8">
        <v>-4742.91</v>
      </c>
      <c r="AH392" s="9">
        <v>-0.38539689401424898</v>
      </c>
      <c r="AI392" s="2">
        <v>-4742.91</v>
      </c>
      <c r="AJ392" s="7">
        <v>-0.38539689401424898</v>
      </c>
      <c r="AK392" s="10">
        <v>44550</v>
      </c>
      <c r="AL392" s="26">
        <v>31</v>
      </c>
      <c r="AM392" t="s">
        <v>39</v>
      </c>
      <c r="AN392" s="32">
        <v>-1258.83</v>
      </c>
      <c r="AO392" s="27">
        <v>-1258.83</v>
      </c>
    </row>
    <row r="393" spans="1:41">
      <c r="A393" t="s">
        <v>438</v>
      </c>
      <c r="B393" s="18">
        <v>209.34580645161299</v>
      </c>
      <c r="C393" s="2">
        <v>6489.72</v>
      </c>
      <c r="D393" s="3">
        <v>-5754.23</v>
      </c>
      <c r="E393" s="3">
        <v>735.49</v>
      </c>
      <c r="F393" s="4">
        <v>0.11333154589104</v>
      </c>
      <c r="G393" s="3">
        <v>3094.31</v>
      </c>
      <c r="H393" s="4">
        <v>0.476801772649667</v>
      </c>
      <c r="I393" s="3">
        <v>-2358.8200000000002</v>
      </c>
      <c r="J393" s="3">
        <v>0</v>
      </c>
      <c r="K393" s="3">
        <v>-234.18</v>
      </c>
      <c r="L393" s="4">
        <v>-3.6084761746269498E-2</v>
      </c>
      <c r="M393" s="3">
        <v>0</v>
      </c>
      <c r="N393" s="4">
        <v>0</v>
      </c>
      <c r="O393" s="3">
        <v>0</v>
      </c>
      <c r="P393" s="4">
        <v>0</v>
      </c>
      <c r="Q393" s="3">
        <v>-3168.14</v>
      </c>
      <c r="R393" s="4">
        <v>-0.48817822648742898</v>
      </c>
      <c r="S393" s="5">
        <v>-2666.83</v>
      </c>
      <c r="T393" s="6">
        <v>-0.41093144234265899</v>
      </c>
      <c r="U393" s="3">
        <v>0</v>
      </c>
      <c r="V393" s="4">
        <v>0</v>
      </c>
      <c r="W393" s="3">
        <v>-2666.83</v>
      </c>
      <c r="X393" s="4">
        <v>-0.41093144234265899</v>
      </c>
      <c r="Y393" s="2">
        <v>-3222.02</v>
      </c>
      <c r="Z393" s="7">
        <v>-0.49648058776033499</v>
      </c>
      <c r="AA393" s="3">
        <v>-126.81</v>
      </c>
      <c r="AB393" s="4">
        <v>-1.95401342430798E-2</v>
      </c>
      <c r="AC393" s="3">
        <v>-3095.21</v>
      </c>
      <c r="AD393" s="4">
        <v>-0.476940453517255</v>
      </c>
      <c r="AE393" s="2">
        <v>0</v>
      </c>
      <c r="AF393" s="7">
        <v>0</v>
      </c>
      <c r="AG393" s="8">
        <v>-5888.85</v>
      </c>
      <c r="AH393" s="9">
        <v>-0.90741203010299398</v>
      </c>
      <c r="AI393" s="2">
        <v>-5888.85</v>
      </c>
      <c r="AJ393" s="7">
        <v>-0.90741203010299398</v>
      </c>
      <c r="AK393" s="10">
        <v>44603</v>
      </c>
      <c r="AL393" s="26">
        <v>31</v>
      </c>
      <c r="AM393" t="s">
        <v>39</v>
      </c>
      <c r="AN393" s="32">
        <v>-8112.82</v>
      </c>
      <c r="AO393" s="27">
        <v>-8112.82</v>
      </c>
    </row>
    <row r="394" spans="1:41">
      <c r="A394" t="s">
        <v>439</v>
      </c>
      <c r="B394" s="18">
        <v>158.66806451612899</v>
      </c>
      <c r="C394" s="2">
        <v>4918.71</v>
      </c>
      <c r="D394" s="3">
        <v>-5124.1899999999996</v>
      </c>
      <c r="E394" s="3">
        <v>-205.48</v>
      </c>
      <c r="F394" s="4">
        <v>-4.1775180890924697E-2</v>
      </c>
      <c r="G394" s="3">
        <v>2195.89</v>
      </c>
      <c r="H394" s="4">
        <v>0.44643615907422901</v>
      </c>
      <c r="I394" s="3">
        <v>-1335.62</v>
      </c>
      <c r="J394" s="3">
        <v>-1065.75</v>
      </c>
      <c r="K394" s="3">
        <v>-168.35</v>
      </c>
      <c r="L394" s="4">
        <v>-3.42264536839944E-2</v>
      </c>
      <c r="M394" s="3">
        <v>-178.5</v>
      </c>
      <c r="N394" s="4">
        <v>-3.6290002866605303E-2</v>
      </c>
      <c r="O394" s="3">
        <v>0</v>
      </c>
      <c r="P394" s="4">
        <v>0</v>
      </c>
      <c r="Q394" s="3">
        <v>-1923.11</v>
      </c>
      <c r="R394" s="4">
        <v>-0.39097852892323398</v>
      </c>
      <c r="S394" s="5">
        <v>-2475.44</v>
      </c>
      <c r="T394" s="6">
        <v>-0.50327016636475796</v>
      </c>
      <c r="U394" s="3">
        <v>0</v>
      </c>
      <c r="V394" s="4">
        <v>0</v>
      </c>
      <c r="W394" s="3">
        <v>-2475.44</v>
      </c>
      <c r="X394" s="4">
        <v>-0.50327016636475796</v>
      </c>
      <c r="Y394" s="2">
        <v>-2013.64</v>
      </c>
      <c r="Z394" s="7">
        <v>-0.40938376118941799</v>
      </c>
      <c r="AA394" s="3">
        <v>-74.95</v>
      </c>
      <c r="AB394" s="4">
        <v>-1.52377350972104E-2</v>
      </c>
      <c r="AC394" s="3">
        <v>-1938.69</v>
      </c>
      <c r="AD394" s="4">
        <v>-0.394146026092207</v>
      </c>
      <c r="AE394" s="2">
        <v>0</v>
      </c>
      <c r="AF394" s="7">
        <v>0</v>
      </c>
      <c r="AG394" s="8">
        <v>-4489.08</v>
      </c>
      <c r="AH394" s="9">
        <v>-0.91265392755417596</v>
      </c>
      <c r="AI394" s="2">
        <v>-4489.08</v>
      </c>
      <c r="AJ394" s="7">
        <v>-0.91265392755417596</v>
      </c>
      <c r="AK394" s="10">
        <v>44603</v>
      </c>
      <c r="AL394" s="26">
        <v>31</v>
      </c>
      <c r="AM394" t="s">
        <v>39</v>
      </c>
      <c r="AN394" s="32">
        <v>-5003.63</v>
      </c>
      <c r="AO394" s="27">
        <v>-5003.63</v>
      </c>
    </row>
    <row r="395" spans="1:41">
      <c r="A395" t="s">
        <v>440</v>
      </c>
      <c r="B395" s="18">
        <v>527.22322580645198</v>
      </c>
      <c r="C395" s="2">
        <v>16343.92</v>
      </c>
      <c r="D395" s="3">
        <v>-16953.57</v>
      </c>
      <c r="E395" s="3">
        <v>-609.65</v>
      </c>
      <c r="F395" s="4">
        <v>-3.7301332850381001E-2</v>
      </c>
      <c r="G395" s="3">
        <v>7394.53</v>
      </c>
      <c r="H395" s="4">
        <v>0.45243307603072003</v>
      </c>
      <c r="I395" s="3">
        <v>-1771.1</v>
      </c>
      <c r="J395" s="3">
        <v>-6233.08</v>
      </c>
      <c r="K395" s="3">
        <v>-74.55</v>
      </c>
      <c r="L395" s="4">
        <v>-4.561329228239E-3</v>
      </c>
      <c r="M395" s="3">
        <v>-356.05</v>
      </c>
      <c r="N395" s="4">
        <v>-2.17848594462038E-2</v>
      </c>
      <c r="O395" s="3">
        <v>0</v>
      </c>
      <c r="P395" s="4">
        <v>0</v>
      </c>
      <c r="Q395" s="3">
        <v>-1999.34</v>
      </c>
      <c r="R395" s="4">
        <v>-0.122329282081655</v>
      </c>
      <c r="S395" s="5">
        <v>-3039.59</v>
      </c>
      <c r="T395" s="6">
        <v>-0.185976803606479</v>
      </c>
      <c r="U395" s="3">
        <v>0</v>
      </c>
      <c r="V395" s="4">
        <v>0</v>
      </c>
      <c r="W395" s="3">
        <v>-3039.59</v>
      </c>
      <c r="X395" s="4">
        <v>-0.185976803606479</v>
      </c>
      <c r="Y395" s="2">
        <v>-1333.69</v>
      </c>
      <c r="Z395" s="7">
        <v>-8.1601598637291495E-2</v>
      </c>
      <c r="AA395" s="3">
        <v>-228.63</v>
      </c>
      <c r="AB395" s="4">
        <v>-1.3988688148253299E-2</v>
      </c>
      <c r="AC395" s="3">
        <v>-1105.06</v>
      </c>
      <c r="AD395" s="4">
        <v>-6.7612910489038197E-2</v>
      </c>
      <c r="AE395" s="2">
        <v>0</v>
      </c>
      <c r="AF395" s="7">
        <v>0</v>
      </c>
      <c r="AG395" s="8">
        <v>-4373.28</v>
      </c>
      <c r="AH395" s="9">
        <v>-0.26757840224377</v>
      </c>
      <c r="AI395" s="2">
        <v>-4373.28</v>
      </c>
      <c r="AJ395" s="7">
        <v>-0.26757840224377</v>
      </c>
      <c r="AK395" s="10">
        <v>44768</v>
      </c>
      <c r="AL395" s="26">
        <v>31</v>
      </c>
      <c r="AM395" t="s">
        <v>39</v>
      </c>
      <c r="AN395" s="32">
        <v>2178.67</v>
      </c>
      <c r="AO395" s="27">
        <v>2178.67</v>
      </c>
    </row>
    <row r="396" spans="1:41">
      <c r="A396" t="s">
        <v>441</v>
      </c>
      <c r="B396" s="18">
        <v>247.738709677419</v>
      </c>
      <c r="C396" s="2">
        <v>7679.9</v>
      </c>
      <c r="D396" s="3">
        <v>-5533.29</v>
      </c>
      <c r="E396" s="3">
        <v>2146.61</v>
      </c>
      <c r="F396" s="4">
        <v>0.279510149871743</v>
      </c>
      <c r="G396" s="3">
        <v>3062.22</v>
      </c>
      <c r="H396" s="4">
        <v>0.39873175431971802</v>
      </c>
      <c r="I396" s="3">
        <v>-771.01</v>
      </c>
      <c r="J396" s="3">
        <v>-144.6</v>
      </c>
      <c r="K396" s="3">
        <v>-150.5</v>
      </c>
      <c r="L396" s="4">
        <v>-1.9596609330850698E-2</v>
      </c>
      <c r="M396" s="3">
        <v>-195.58</v>
      </c>
      <c r="N396" s="4">
        <v>-2.5466477428091501E-2</v>
      </c>
      <c r="O396" s="3">
        <v>0</v>
      </c>
      <c r="P396" s="4">
        <v>0</v>
      </c>
      <c r="Q396" s="3">
        <v>-1999.34</v>
      </c>
      <c r="R396" s="4">
        <v>-0.26033411893384001</v>
      </c>
      <c r="S396" s="5">
        <v>-198.810000000001</v>
      </c>
      <c r="T396" s="6">
        <v>-2.5887055821039399E-2</v>
      </c>
      <c r="U396" s="3">
        <v>0</v>
      </c>
      <c r="V396" s="4">
        <v>0</v>
      </c>
      <c r="W396" s="3">
        <v>-198.810000000001</v>
      </c>
      <c r="X396" s="4">
        <v>-2.5887055821039399E-2</v>
      </c>
      <c r="Y396" s="2">
        <v>-2051.2399999999998</v>
      </c>
      <c r="Z396" s="7">
        <v>-0.26709201942733601</v>
      </c>
      <c r="AA396" s="3">
        <v>-97.59</v>
      </c>
      <c r="AB396" s="4">
        <v>-1.27071967082905E-2</v>
      </c>
      <c r="AC396" s="3">
        <v>-1953.65</v>
      </c>
      <c r="AD396" s="4">
        <v>-0.254384822719046</v>
      </c>
      <c r="AE396" s="2">
        <v>0</v>
      </c>
      <c r="AF396" s="7">
        <v>0</v>
      </c>
      <c r="AG396" s="8">
        <v>-2250.0500000000002</v>
      </c>
      <c r="AH396" s="9">
        <v>-0.29297907524837602</v>
      </c>
      <c r="AI396" s="2">
        <v>-2250.0500000000002</v>
      </c>
      <c r="AJ396" s="7">
        <v>-0.29297907524837602</v>
      </c>
      <c r="AK396" s="10">
        <v>44768</v>
      </c>
      <c r="AL396" s="26">
        <v>31</v>
      </c>
      <c r="AM396" t="s">
        <v>39</v>
      </c>
      <c r="AN396" s="32">
        <v>-4007.44</v>
      </c>
      <c r="AO396" s="27">
        <v>-4007.44</v>
      </c>
    </row>
    <row r="397" spans="1:41">
      <c r="A397" t="s">
        <v>442</v>
      </c>
      <c r="B397" s="18">
        <v>273.74161290322598</v>
      </c>
      <c r="C397" s="2">
        <v>8485.99</v>
      </c>
      <c r="D397" s="3">
        <v>-4970.55</v>
      </c>
      <c r="E397" s="3">
        <v>3515.44</v>
      </c>
      <c r="F397" s="4">
        <v>0.41426398098513001</v>
      </c>
      <c r="G397" s="3">
        <v>3780.96</v>
      </c>
      <c r="H397" s="4">
        <v>0.44555320003912302</v>
      </c>
      <c r="I397" s="3">
        <v>-680.7</v>
      </c>
      <c r="J397" s="3">
        <v>415.18</v>
      </c>
      <c r="K397" s="3">
        <v>-292.05</v>
      </c>
      <c r="L397" s="4">
        <v>-3.4415548451035199E-2</v>
      </c>
      <c r="M397" s="3">
        <v>-230.59</v>
      </c>
      <c r="N397" s="4">
        <v>-2.71730228293929E-2</v>
      </c>
      <c r="O397" s="3">
        <v>0</v>
      </c>
      <c r="P397" s="4">
        <v>0</v>
      </c>
      <c r="Q397" s="3">
        <v>-2316.27</v>
      </c>
      <c r="R397" s="4">
        <v>-0.27295224246080901</v>
      </c>
      <c r="S397" s="5">
        <v>676.53</v>
      </c>
      <c r="T397" s="6">
        <v>7.9723167243892598E-2</v>
      </c>
      <c r="U397" s="3">
        <v>0</v>
      </c>
      <c r="V397" s="4">
        <v>0</v>
      </c>
      <c r="W397" s="3">
        <v>676.53</v>
      </c>
      <c r="X397" s="4">
        <v>7.9723167243892598E-2</v>
      </c>
      <c r="Y397" s="2">
        <v>-2652.45</v>
      </c>
      <c r="Z397" s="7">
        <v>-0.31256812699519998</v>
      </c>
      <c r="AA397" s="3">
        <v>-1066.6199999999999</v>
      </c>
      <c r="AB397" s="4">
        <v>-0.12569187566801299</v>
      </c>
      <c r="AC397" s="3">
        <v>-1585.83</v>
      </c>
      <c r="AD397" s="4">
        <v>-0.18687625132718699</v>
      </c>
      <c r="AE397" s="2">
        <v>0</v>
      </c>
      <c r="AF397" s="7">
        <v>0</v>
      </c>
      <c r="AG397" s="8">
        <v>-1975.92</v>
      </c>
      <c r="AH397" s="9">
        <v>-0.23284495975130701</v>
      </c>
      <c r="AI397" s="2">
        <v>-1975.92</v>
      </c>
      <c r="AJ397" s="7">
        <v>-0.23284495975130701</v>
      </c>
      <c r="AK397" s="10">
        <v>44713</v>
      </c>
      <c r="AL397" s="26">
        <v>31</v>
      </c>
      <c r="AM397" t="s">
        <v>39</v>
      </c>
      <c r="AN397" s="32">
        <v>-2912.02</v>
      </c>
      <c r="AO397" s="27">
        <v>-2912.02</v>
      </c>
    </row>
  </sheetData>
  <autoFilter ref="A4:AO397" xr:uid="{00000000-0009-0000-0000-000001000000}"/>
  <conditionalFormatting sqref="E2">
    <cfRule type="cellIs" dxfId="5" priority="5" operator="lessThan">
      <formula>0</formula>
    </cfRule>
  </conditionalFormatting>
  <conditionalFormatting sqref="AG1:AJ1048576 AN3:AO1048576">
    <cfRule type="cellIs" dxfId="4" priority="6" operator="lessThan">
      <formula>0</formula>
    </cfRule>
  </conditionalFormatting>
  <conditionalFormatting sqref="AM4">
    <cfRule type="cellIs" dxfId="3" priority="4" operator="lessThan">
      <formula>0</formula>
    </cfRule>
  </conditionalFormatting>
  <pageMargins left="0.75" right="0.75" top="1" bottom="1" header="0.5" footer="0.5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396"/>
  <sheetViews>
    <sheetView zoomScale="70" zoomScaleNormal="70" workbookViewId="0">
      <selection activeCell="B22" sqref="B22"/>
    </sheetView>
  </sheetViews>
  <sheetFormatPr defaultColWidth="8.7109375" defaultRowHeight="12.75"/>
  <cols>
    <col min="1" max="1" width="29" style="39" customWidth="1"/>
    <col min="2" max="2" width="9" style="39" customWidth="1"/>
    <col min="3" max="3" width="13.140625" style="39" customWidth="1"/>
    <col min="4" max="4" width="10.5703125" style="39" hidden="1" customWidth="1"/>
    <col min="5" max="5" width="10.7109375" style="39" customWidth="1"/>
    <col min="6" max="6" width="8.7109375" style="39"/>
    <col min="7" max="7" width="12" style="39" customWidth="1"/>
    <col min="8" max="14" width="8.7109375" style="39"/>
    <col min="15" max="15" width="10.5703125" style="39" customWidth="1"/>
    <col min="16" max="18" width="8.7109375" style="39"/>
    <col min="19" max="20" width="0" style="39" hidden="1" customWidth="1"/>
    <col min="21" max="21" width="11" style="39" customWidth="1"/>
    <col min="22" max="22" width="8.7109375" style="39"/>
    <col min="23" max="24" width="0" style="39" hidden="1" customWidth="1"/>
    <col min="25" max="25" width="10.7109375" style="39" hidden="1" customWidth="1"/>
    <col min="26" max="32" width="0" style="39" hidden="1" customWidth="1"/>
    <col min="33" max="33" width="11.42578125" style="39" customWidth="1"/>
    <col min="34" max="34" width="8.7109375" style="39"/>
    <col min="35" max="35" width="10.28515625" style="39" customWidth="1"/>
    <col min="36" max="36" width="8.7109375" style="39"/>
    <col min="37" max="37" width="10.85546875" style="39" customWidth="1"/>
    <col min="38" max="38" width="8.7109375" style="39"/>
    <col min="39" max="39" width="11.85546875" style="39" customWidth="1"/>
    <col min="40" max="40" width="10.42578125" style="39" customWidth="1"/>
    <col min="41" max="41" width="10.85546875" style="39" customWidth="1"/>
    <col min="42" max="16384" width="8.7109375" style="39"/>
  </cols>
  <sheetData>
    <row r="1" spans="1:41">
      <c r="B1" s="40">
        <f>C1/AL1</f>
        <v>2196.4859974424567</v>
      </c>
      <c r="C1" s="41">
        <f>SUBTOTAL(9,C4:C396)</f>
        <v>25764780.750000015</v>
      </c>
      <c r="D1" s="41"/>
      <c r="E1" s="41">
        <f>SUBTOTAL(9,E4:E396)</f>
        <v>12106919.060000004</v>
      </c>
      <c r="F1" s="42">
        <f>E1/C1</f>
        <v>0.46990188573601571</v>
      </c>
      <c r="G1" s="41">
        <f>SUBTOTAL(9,G4:G396)</f>
        <v>13007270.620000003</v>
      </c>
      <c r="H1" s="42">
        <f>G1/C1</f>
        <v>0.50484693606406861</v>
      </c>
      <c r="I1" s="41">
        <f>SUBTOTAL(9,I4:I396)</f>
        <v>-656208.82000000041</v>
      </c>
      <c r="J1" s="41">
        <f>SUBTOTAL(9,J4:J396)</f>
        <v>-244142.74000000005</v>
      </c>
      <c r="K1" s="41">
        <f>SUBTOTAL(9,K4:K396)</f>
        <v>-54670.520000000019</v>
      </c>
      <c r="L1" s="43">
        <f>K1/C1</f>
        <v>-2.1219089939276889E-3</v>
      </c>
      <c r="M1" s="41">
        <f>SUBTOTAL(9,M4:M396)</f>
        <v>-160634.06999999989</v>
      </c>
      <c r="N1" s="43">
        <f>M1/C1</f>
        <v>-6.2346375681850037E-3</v>
      </c>
      <c r="O1" s="41">
        <f>SUBTOTAL(9,O4:O396)</f>
        <v>-6448696.6099999994</v>
      </c>
      <c r="P1" s="43">
        <f>O1/C1</f>
        <v>-0.2502911502555672</v>
      </c>
      <c r="Q1" s="41">
        <f>SUBTOTAL(9,Q4:Q396)</f>
        <v>-809968.42999999935</v>
      </c>
      <c r="U1" s="41">
        <f>SUBTOTAL(9,U4:U396)</f>
        <v>-1096618.56</v>
      </c>
      <c r="V1" s="43">
        <f>U1/C1</f>
        <v>-4.2562697142299551E-2</v>
      </c>
      <c r="Y1" s="41">
        <f>SUBTOTAL(9,Y4:Y396)</f>
        <v>-2061361.3099999998</v>
      </c>
      <c r="AG1" s="41">
        <f>SUBTOTAL(9,AG4:AG396)</f>
        <v>2573774.2099999986</v>
      </c>
      <c r="AH1" s="43">
        <f>AG1/C1</f>
        <v>9.9895055772985658E-2</v>
      </c>
      <c r="AI1" s="41">
        <f>SUBTOTAL(9,AI4:AI396)</f>
        <v>1477155.65</v>
      </c>
      <c r="AJ1" s="43">
        <f>AI1/C1</f>
        <v>5.7332358630686156E-2</v>
      </c>
      <c r="AK1" s="39">
        <f>SUBTOTAL(3,AK4:AK396)</f>
        <v>393</v>
      </c>
      <c r="AL1" s="41">
        <f>SUBTOTAL(9,AL4:AL396)</f>
        <v>11730</v>
      </c>
      <c r="AN1" s="41">
        <f>SUBTOTAL(9,AN4:AN396)</f>
        <v>2975067.089999998</v>
      </c>
      <c r="AO1" s="41">
        <f>SUBTOTAL(9,AO4:AO396)</f>
        <v>1565382.5800000005</v>
      </c>
    </row>
    <row r="3" spans="1:41">
      <c r="A3" s="39" t="s">
        <v>45</v>
      </c>
      <c r="B3" s="39" t="s">
        <v>3</v>
      </c>
      <c r="C3" s="39" t="s">
        <v>4</v>
      </c>
      <c r="D3" s="39" t="s">
        <v>5</v>
      </c>
      <c r="E3" s="39" t="s">
        <v>6</v>
      </c>
      <c r="F3" s="44" t="s">
        <v>7</v>
      </c>
      <c r="G3" s="39" t="s">
        <v>8</v>
      </c>
      <c r="H3" s="44" t="s">
        <v>9</v>
      </c>
      <c r="I3" s="39" t="s">
        <v>11</v>
      </c>
      <c r="J3" s="39" t="s">
        <v>12</v>
      </c>
      <c r="K3" s="39" t="s">
        <v>13</v>
      </c>
      <c r="L3" s="39" t="s">
        <v>14</v>
      </c>
      <c r="M3" s="39" t="s">
        <v>15</v>
      </c>
      <c r="N3" s="39" t="s">
        <v>16</v>
      </c>
      <c r="O3" s="44" t="s">
        <v>17</v>
      </c>
      <c r="P3" s="39" t="s">
        <v>18</v>
      </c>
      <c r="Q3" s="39" t="s">
        <v>19</v>
      </c>
      <c r="R3" s="39" t="s">
        <v>18</v>
      </c>
      <c r="S3" s="39" t="s">
        <v>20</v>
      </c>
      <c r="T3" s="39" t="s">
        <v>18</v>
      </c>
      <c r="U3" s="44" t="s">
        <v>21</v>
      </c>
      <c r="V3" s="39" t="s">
        <v>18</v>
      </c>
      <c r="W3" s="39" t="s">
        <v>22</v>
      </c>
      <c r="X3" s="39" t="s">
        <v>18</v>
      </c>
      <c r="Y3" s="39" t="s">
        <v>23</v>
      </c>
      <c r="Z3" s="39" t="s">
        <v>18</v>
      </c>
      <c r="AA3" s="39" t="s">
        <v>24</v>
      </c>
      <c r="AB3" s="39" t="s">
        <v>18</v>
      </c>
      <c r="AC3" s="39" t="s">
        <v>25</v>
      </c>
      <c r="AD3" s="39" t="s">
        <v>18</v>
      </c>
      <c r="AE3" s="39" t="s">
        <v>26</v>
      </c>
      <c r="AF3" s="39" t="s">
        <v>18</v>
      </c>
      <c r="AG3" s="39" t="s">
        <v>27</v>
      </c>
      <c r="AH3" s="39" t="s">
        <v>18</v>
      </c>
      <c r="AI3" s="39" t="s">
        <v>28</v>
      </c>
      <c r="AJ3" s="39" t="s">
        <v>18</v>
      </c>
      <c r="AK3" s="39" t="s">
        <v>46</v>
      </c>
      <c r="AL3" s="39" t="s">
        <v>29</v>
      </c>
      <c r="AM3" s="39" t="s">
        <v>443</v>
      </c>
      <c r="AN3" s="44" t="s">
        <v>444</v>
      </c>
      <c r="AO3" s="44" t="s">
        <v>445</v>
      </c>
    </row>
    <row r="4" spans="1:41">
      <c r="A4" s="39" t="s">
        <v>50</v>
      </c>
      <c r="B4" s="45">
        <v>673.11533333333296</v>
      </c>
      <c r="C4" s="46">
        <v>20193.46</v>
      </c>
      <c r="D4" s="47">
        <v>-17553.939999999999</v>
      </c>
      <c r="E4" s="47">
        <v>2639.52</v>
      </c>
      <c r="F4" s="48">
        <v>0.13071162643747</v>
      </c>
      <c r="G4" s="47">
        <v>8368.2999999999993</v>
      </c>
      <c r="H4" s="48">
        <v>0.41440644644355201</v>
      </c>
      <c r="I4" s="47">
        <v>-1753.79</v>
      </c>
      <c r="J4" s="47">
        <v>-3974.99</v>
      </c>
      <c r="K4" s="47">
        <v>-60.59</v>
      </c>
      <c r="L4" s="48">
        <v>-3.00047639186152E-3</v>
      </c>
      <c r="M4" s="47">
        <v>-538</v>
      </c>
      <c r="N4" s="48">
        <v>-2.66422891371761E-2</v>
      </c>
      <c r="O4" s="47">
        <v>0</v>
      </c>
      <c r="P4" s="48">
        <v>0</v>
      </c>
      <c r="Q4" s="47">
        <v>-2734.18</v>
      </c>
      <c r="R4" s="48">
        <v>-0.135399282738075</v>
      </c>
      <c r="S4" s="49">
        <v>-693.25000000000102</v>
      </c>
      <c r="T4" s="50">
        <v>-3.4330421829641897E-2</v>
      </c>
      <c r="U4" s="47">
        <v>0</v>
      </c>
      <c r="V4" s="48">
        <v>0</v>
      </c>
      <c r="W4" s="47">
        <v>-693.25000000000102</v>
      </c>
      <c r="X4" s="48">
        <v>-3.4330421829641897E-2</v>
      </c>
      <c r="Y4" s="46">
        <v>-1100.46</v>
      </c>
      <c r="Z4" s="51">
        <v>-5.4495861531406599E-2</v>
      </c>
      <c r="AA4" s="47">
        <v>-377.83</v>
      </c>
      <c r="AB4" s="48">
        <v>-1.8710513205760702E-2</v>
      </c>
      <c r="AC4" s="47">
        <v>-722.62999999999795</v>
      </c>
      <c r="AD4" s="48">
        <v>-3.5785348325645901E-2</v>
      </c>
      <c r="AE4" s="46">
        <v>0</v>
      </c>
      <c r="AF4" s="51">
        <v>0</v>
      </c>
      <c r="AG4" s="52">
        <v>-1793.71</v>
      </c>
      <c r="AH4" s="53">
        <v>-8.8826283361048503E-2</v>
      </c>
      <c r="AI4" s="46">
        <v>-1793.71</v>
      </c>
      <c r="AJ4" s="51">
        <v>-8.8826283361048503E-2</v>
      </c>
      <c r="AK4" s="54">
        <v>44228</v>
      </c>
      <c r="AL4" s="47">
        <v>30</v>
      </c>
      <c r="AM4" s="47" t="s">
        <v>39</v>
      </c>
      <c r="AN4" s="52">
        <v>1924.34</v>
      </c>
      <c r="AO4" s="46">
        <v>1924.34</v>
      </c>
    </row>
    <row r="5" spans="1:41">
      <c r="A5" s="39" t="s">
        <v>51</v>
      </c>
      <c r="B5" s="45">
        <v>1356.10566666667</v>
      </c>
      <c r="C5" s="46">
        <v>40683.17</v>
      </c>
      <c r="D5" s="47">
        <v>-27706.93</v>
      </c>
      <c r="E5" s="47">
        <v>12976.24</v>
      </c>
      <c r="F5" s="48">
        <v>0.31895842924727802</v>
      </c>
      <c r="G5" s="47">
        <v>15552</v>
      </c>
      <c r="H5" s="48">
        <v>0.38227109637720003</v>
      </c>
      <c r="I5" s="47">
        <v>-926.38</v>
      </c>
      <c r="J5" s="47">
        <v>-1649.38</v>
      </c>
      <c r="K5" s="47">
        <v>293.83999999999997</v>
      </c>
      <c r="L5" s="48">
        <v>7.2226426800074796E-3</v>
      </c>
      <c r="M5" s="47">
        <v>-11.75</v>
      </c>
      <c r="N5" s="48">
        <v>-2.8881721852058202E-4</v>
      </c>
      <c r="O5" s="47">
        <v>0</v>
      </c>
      <c r="P5" s="48">
        <v>0</v>
      </c>
      <c r="Q5" s="47">
        <v>-2734.18</v>
      </c>
      <c r="R5" s="48">
        <v>-6.7206660641243102E-2</v>
      </c>
      <c r="S5" s="49">
        <v>10524.15</v>
      </c>
      <c r="T5" s="50">
        <v>0.25868559406752201</v>
      </c>
      <c r="U5" s="47">
        <v>0</v>
      </c>
      <c r="V5" s="48">
        <v>0</v>
      </c>
      <c r="W5" s="47">
        <v>10524.15</v>
      </c>
      <c r="X5" s="48">
        <v>0.25868559406752201</v>
      </c>
      <c r="Y5" s="46">
        <v>-2584.7399999999998</v>
      </c>
      <c r="Z5" s="51">
        <v>-6.3533397225437493E-2</v>
      </c>
      <c r="AA5" s="47">
        <v>-978.46</v>
      </c>
      <c r="AB5" s="48">
        <v>-2.4050731543289301E-2</v>
      </c>
      <c r="AC5" s="47">
        <v>-1606.28</v>
      </c>
      <c r="AD5" s="48">
        <v>-3.9482665682148199E-2</v>
      </c>
      <c r="AE5" s="46">
        <v>0</v>
      </c>
      <c r="AF5" s="51">
        <v>0</v>
      </c>
      <c r="AG5" s="52">
        <v>7939.41</v>
      </c>
      <c r="AH5" s="53">
        <v>0.19515219684208501</v>
      </c>
      <c r="AI5" s="46">
        <v>7939.41</v>
      </c>
      <c r="AJ5" s="51">
        <v>0.19515219684208501</v>
      </c>
      <c r="AK5" s="54">
        <v>44473</v>
      </c>
      <c r="AL5" s="47">
        <v>30</v>
      </c>
      <c r="AM5" s="47" t="s">
        <v>39</v>
      </c>
      <c r="AN5" s="52">
        <v>5097.12</v>
      </c>
      <c r="AO5" s="46">
        <v>5097.12</v>
      </c>
    </row>
    <row r="6" spans="1:41">
      <c r="A6" s="39" t="s">
        <v>52</v>
      </c>
      <c r="B6" s="45">
        <v>212.05600000000001</v>
      </c>
      <c r="C6" s="46">
        <v>6361.68</v>
      </c>
      <c r="D6" s="47">
        <v>-5948.7</v>
      </c>
      <c r="E6" s="47">
        <v>412.98000000000098</v>
      </c>
      <c r="F6" s="48">
        <v>6.4916814426378103E-2</v>
      </c>
      <c r="G6" s="47">
        <v>2768.36</v>
      </c>
      <c r="H6" s="48">
        <v>0.43516178116472398</v>
      </c>
      <c r="I6" s="47">
        <v>-1180.21</v>
      </c>
      <c r="J6" s="47">
        <v>-1175.17</v>
      </c>
      <c r="K6" s="47">
        <v>-1005.64</v>
      </c>
      <c r="L6" s="48">
        <v>-0.15807774047107101</v>
      </c>
      <c r="M6" s="47">
        <v>-75.849999999999994</v>
      </c>
      <c r="N6" s="48">
        <v>-1.19229511701312E-2</v>
      </c>
      <c r="O6" s="47">
        <v>0</v>
      </c>
      <c r="P6" s="48">
        <v>0</v>
      </c>
      <c r="Q6" s="47">
        <v>-2135.84</v>
      </c>
      <c r="R6" s="48">
        <v>-0.33573521459740202</v>
      </c>
      <c r="S6" s="49">
        <v>-2804.35</v>
      </c>
      <c r="T6" s="50">
        <v>-0.440819091812226</v>
      </c>
      <c r="U6" s="47">
        <v>0</v>
      </c>
      <c r="V6" s="48">
        <v>0</v>
      </c>
      <c r="W6" s="47">
        <v>-2804.35</v>
      </c>
      <c r="X6" s="48">
        <v>-0.440819091812226</v>
      </c>
      <c r="Y6" s="46">
        <v>-1431.9</v>
      </c>
      <c r="Z6" s="51">
        <v>-0.22508205379710999</v>
      </c>
      <c r="AA6" s="47">
        <v>-114.48</v>
      </c>
      <c r="AB6" s="48">
        <v>-1.79952465386502E-2</v>
      </c>
      <c r="AC6" s="47">
        <v>-1317.42</v>
      </c>
      <c r="AD6" s="48">
        <v>-0.20708680725845999</v>
      </c>
      <c r="AE6" s="46">
        <v>0</v>
      </c>
      <c r="AF6" s="51">
        <v>0</v>
      </c>
      <c r="AG6" s="52">
        <v>-4236.25</v>
      </c>
      <c r="AH6" s="53">
        <v>-0.665901145609336</v>
      </c>
      <c r="AI6" s="46">
        <v>-4236.25</v>
      </c>
      <c r="AJ6" s="51">
        <v>-0.665901145609336</v>
      </c>
      <c r="AK6" s="54">
        <v>44503</v>
      </c>
      <c r="AL6" s="47">
        <v>30</v>
      </c>
      <c r="AM6" s="47" t="s">
        <v>39</v>
      </c>
      <c r="AN6" s="52">
        <v>-4818.43</v>
      </c>
      <c r="AO6" s="46">
        <v>-4818.43</v>
      </c>
    </row>
    <row r="7" spans="1:41">
      <c r="A7" s="39" t="s">
        <v>53</v>
      </c>
      <c r="B7" s="45">
        <v>460.79466666666701</v>
      </c>
      <c r="C7" s="46">
        <v>13823.84</v>
      </c>
      <c r="D7" s="47">
        <v>-14499.12</v>
      </c>
      <c r="E7" s="47">
        <v>-675.27999999999895</v>
      </c>
      <c r="F7" s="48">
        <v>-4.8848945010937603E-2</v>
      </c>
      <c r="G7" s="47">
        <v>4971.9399999999996</v>
      </c>
      <c r="H7" s="48">
        <v>0.35966417435386999</v>
      </c>
      <c r="I7" s="47">
        <v>-1561.16</v>
      </c>
      <c r="J7" s="47">
        <v>-4086.06</v>
      </c>
      <c r="K7" s="47">
        <v>613.15</v>
      </c>
      <c r="L7" s="48">
        <v>4.4354535353418399E-2</v>
      </c>
      <c r="M7" s="47">
        <v>-66.510000000000005</v>
      </c>
      <c r="N7" s="48">
        <v>-4.8112536024722498E-3</v>
      </c>
      <c r="O7" s="47">
        <v>0</v>
      </c>
      <c r="P7" s="48">
        <v>0</v>
      </c>
      <c r="Q7" s="47">
        <v>-2373.54</v>
      </c>
      <c r="R7" s="48">
        <v>-0.17169903586847099</v>
      </c>
      <c r="S7" s="49">
        <v>-2502.1799999999998</v>
      </c>
      <c r="T7" s="50">
        <v>-0.18100469912846201</v>
      </c>
      <c r="U7" s="47">
        <v>0</v>
      </c>
      <c r="V7" s="48">
        <v>0</v>
      </c>
      <c r="W7" s="47">
        <v>-2502.1799999999998</v>
      </c>
      <c r="X7" s="48">
        <v>-0.18100469912846201</v>
      </c>
      <c r="Y7" s="46">
        <v>-2076.2199999999998</v>
      </c>
      <c r="Z7" s="51">
        <v>-0.150191263787775</v>
      </c>
      <c r="AA7" s="47">
        <v>-326.05</v>
      </c>
      <c r="AB7" s="48">
        <v>-2.35860658109469E-2</v>
      </c>
      <c r="AC7" s="47">
        <v>-1750.17</v>
      </c>
      <c r="AD7" s="48">
        <v>-0.12660519797682801</v>
      </c>
      <c r="AE7" s="46">
        <v>0</v>
      </c>
      <c r="AF7" s="51">
        <v>0</v>
      </c>
      <c r="AG7" s="52">
        <v>-4578.3999999999996</v>
      </c>
      <c r="AH7" s="53">
        <v>-0.33119596291623699</v>
      </c>
      <c r="AI7" s="46">
        <v>-4578.3999999999996</v>
      </c>
      <c r="AJ7" s="51">
        <v>-0.33119596291623699</v>
      </c>
      <c r="AK7" s="54">
        <v>44434</v>
      </c>
      <c r="AL7" s="47">
        <v>30</v>
      </c>
      <c r="AM7" s="47" t="s">
        <v>39</v>
      </c>
      <c r="AN7" s="52">
        <v>-342.40999999999798</v>
      </c>
      <c r="AO7" s="46">
        <v>-342.40999999999798</v>
      </c>
    </row>
    <row r="8" spans="1:41">
      <c r="A8" s="39" t="s">
        <v>54</v>
      </c>
      <c r="B8" s="45">
        <v>678.74066666666704</v>
      </c>
      <c r="C8" s="46">
        <v>20362.22</v>
      </c>
      <c r="D8" s="47">
        <v>-13708.16</v>
      </c>
      <c r="E8" s="47">
        <v>6654.06</v>
      </c>
      <c r="F8" s="48">
        <v>0.326784604036299</v>
      </c>
      <c r="G8" s="47">
        <v>7706.87</v>
      </c>
      <c r="H8" s="48">
        <v>0.37848869131165502</v>
      </c>
      <c r="I8" s="47">
        <v>-1052.81</v>
      </c>
      <c r="J8" s="47">
        <v>0</v>
      </c>
      <c r="K8" s="47">
        <v>125.84</v>
      </c>
      <c r="L8" s="48">
        <v>6.1800727032710603E-3</v>
      </c>
      <c r="M8" s="47">
        <v>-11.75</v>
      </c>
      <c r="N8" s="48">
        <v>-5.7704906439474696E-4</v>
      </c>
      <c r="O8" s="47">
        <v>0</v>
      </c>
      <c r="P8" s="48">
        <v>0</v>
      </c>
      <c r="Q8" s="47">
        <v>-2373.54</v>
      </c>
      <c r="R8" s="48">
        <v>-0.11656587543008599</v>
      </c>
      <c r="S8" s="49">
        <v>4394.6099999999997</v>
      </c>
      <c r="T8" s="50">
        <v>0.21582175224508901</v>
      </c>
      <c r="U8" s="47">
        <v>0</v>
      </c>
      <c r="V8" s="48">
        <v>0</v>
      </c>
      <c r="W8" s="47">
        <v>4394.6099999999997</v>
      </c>
      <c r="X8" s="48">
        <v>0.21582175224508901</v>
      </c>
      <c r="Y8" s="46">
        <v>-1447.47</v>
      </c>
      <c r="Z8" s="51">
        <v>-7.1086060360805406E-2</v>
      </c>
      <c r="AA8" s="47">
        <v>-359.35</v>
      </c>
      <c r="AB8" s="48">
        <v>-1.7647879258744899E-2</v>
      </c>
      <c r="AC8" s="47">
        <v>-1088.1199999999999</v>
      </c>
      <c r="AD8" s="48">
        <v>-5.34381811020605E-2</v>
      </c>
      <c r="AE8" s="46">
        <v>0</v>
      </c>
      <c r="AF8" s="51">
        <v>0</v>
      </c>
      <c r="AG8" s="52">
        <v>2947.14</v>
      </c>
      <c r="AH8" s="53">
        <v>0.14473569188428401</v>
      </c>
      <c r="AI8" s="46">
        <v>2947.14</v>
      </c>
      <c r="AJ8" s="51">
        <v>0.14473569188428401</v>
      </c>
      <c r="AK8" s="54">
        <v>44434</v>
      </c>
      <c r="AL8" s="47">
        <v>30</v>
      </c>
      <c r="AM8" s="47" t="s">
        <v>39</v>
      </c>
      <c r="AN8" s="52">
        <v>111.33999999999899</v>
      </c>
      <c r="AO8" s="46">
        <v>111.33999999999899</v>
      </c>
    </row>
    <row r="9" spans="1:41">
      <c r="A9" s="39" t="s">
        <v>280</v>
      </c>
      <c r="B9" s="45">
        <v>3452.4616666666702</v>
      </c>
      <c r="C9" s="46">
        <v>103573.85</v>
      </c>
      <c r="D9" s="47">
        <v>-56344.59</v>
      </c>
      <c r="E9" s="47">
        <v>47229.26</v>
      </c>
      <c r="F9" s="48">
        <v>0.45599598740415698</v>
      </c>
      <c r="G9" s="47">
        <v>50189.39</v>
      </c>
      <c r="H9" s="48">
        <v>0.48457588474310798</v>
      </c>
      <c r="I9" s="47">
        <v>-1992.7</v>
      </c>
      <c r="J9" s="47">
        <v>-967.43</v>
      </c>
      <c r="K9" s="47">
        <v>-151.74</v>
      </c>
      <c r="L9" s="48">
        <v>-1.4650416104064899E-3</v>
      </c>
      <c r="M9" s="47">
        <v>-242.95</v>
      </c>
      <c r="N9" s="48">
        <v>-2.3456692978005502E-3</v>
      </c>
      <c r="O9" s="47">
        <v>-27467</v>
      </c>
      <c r="P9" s="48">
        <v>-0.26519242067375098</v>
      </c>
      <c r="Q9" s="47">
        <v>0</v>
      </c>
      <c r="R9" s="48">
        <v>0</v>
      </c>
      <c r="S9" s="49">
        <v>19367.57</v>
      </c>
      <c r="T9" s="50">
        <v>0.18699285582219799</v>
      </c>
      <c r="U9" s="47">
        <v>-5626.77</v>
      </c>
      <c r="V9" s="48">
        <v>-5.4326164374501898E-2</v>
      </c>
      <c r="W9" s="47">
        <v>13740.8</v>
      </c>
      <c r="X9" s="48">
        <v>0.13266669144769699</v>
      </c>
      <c r="Y9" s="46">
        <v>-6578.9199999999801</v>
      </c>
      <c r="Z9" s="51">
        <v>-6.3519121863288702E-2</v>
      </c>
      <c r="AA9" s="47">
        <v>-2328.34</v>
      </c>
      <c r="AB9" s="48">
        <v>-2.2479998571067899E-2</v>
      </c>
      <c r="AC9" s="47">
        <v>-4250.5799999999799</v>
      </c>
      <c r="AD9" s="48">
        <v>-4.10391232922208E-2</v>
      </c>
      <c r="AE9" s="46">
        <v>0</v>
      </c>
      <c r="AF9" s="51">
        <v>0</v>
      </c>
      <c r="AG9" s="52">
        <v>12788.65</v>
      </c>
      <c r="AH9" s="53">
        <v>0.12347373395891</v>
      </c>
      <c r="AI9" s="46">
        <v>7161.8800000000301</v>
      </c>
      <c r="AJ9" s="51">
        <v>6.9147569584408E-2</v>
      </c>
      <c r="AK9" s="54">
        <v>43586</v>
      </c>
      <c r="AL9" s="47">
        <v>30</v>
      </c>
      <c r="AM9" s="47" t="s">
        <v>31</v>
      </c>
      <c r="AN9" s="52">
        <v>13737.41</v>
      </c>
      <c r="AO9" s="46">
        <v>2970.1200000000199</v>
      </c>
    </row>
    <row r="10" spans="1:41">
      <c r="A10" s="39" t="s">
        <v>56</v>
      </c>
      <c r="B10" s="45">
        <v>118.09933333333301</v>
      </c>
      <c r="C10" s="46">
        <v>3542.98</v>
      </c>
      <c r="D10" s="47">
        <v>-3528.43</v>
      </c>
      <c r="E10" s="47">
        <v>14.549999999999701</v>
      </c>
      <c r="F10" s="48">
        <v>4.1067124285205604E-3</v>
      </c>
      <c r="G10" s="47">
        <v>1701.26</v>
      </c>
      <c r="H10" s="48">
        <v>0.48017770351512001</v>
      </c>
      <c r="I10" s="47">
        <v>-1244.51</v>
      </c>
      <c r="J10" s="47">
        <v>-442.2</v>
      </c>
      <c r="K10" s="47">
        <v>-362.32</v>
      </c>
      <c r="L10" s="48">
        <v>-0.102264195677085</v>
      </c>
      <c r="M10" s="47">
        <v>-101.4</v>
      </c>
      <c r="N10" s="48">
        <v>-2.8619975275050901E-2</v>
      </c>
      <c r="O10" s="47">
        <v>0</v>
      </c>
      <c r="P10" s="48">
        <v>0</v>
      </c>
      <c r="Q10" s="47">
        <v>-2135.84</v>
      </c>
      <c r="R10" s="48">
        <v>-0.60283715967913998</v>
      </c>
      <c r="S10" s="49">
        <v>-2585.0100000000002</v>
      </c>
      <c r="T10" s="50">
        <v>-0.72961461820275597</v>
      </c>
      <c r="U10" s="47">
        <v>0</v>
      </c>
      <c r="V10" s="48">
        <v>0</v>
      </c>
      <c r="W10" s="47">
        <v>-2585.0100000000002</v>
      </c>
      <c r="X10" s="48">
        <v>-0.72961461820275597</v>
      </c>
      <c r="Y10" s="46">
        <v>-1919.83</v>
      </c>
      <c r="Z10" s="51">
        <v>-0.54186870939152898</v>
      </c>
      <c r="AA10" s="47">
        <v>-37.6</v>
      </c>
      <c r="AB10" s="48">
        <v>-1.06125352104725E-2</v>
      </c>
      <c r="AC10" s="47">
        <v>-1882.23</v>
      </c>
      <c r="AD10" s="48">
        <v>-0.53125617418105597</v>
      </c>
      <c r="AE10" s="46">
        <v>0</v>
      </c>
      <c r="AF10" s="51">
        <v>0</v>
      </c>
      <c r="AG10" s="52">
        <v>-4504.84</v>
      </c>
      <c r="AH10" s="53">
        <v>-1.2714833275942801</v>
      </c>
      <c r="AI10" s="46">
        <v>-4504.84</v>
      </c>
      <c r="AJ10" s="51">
        <v>-1.2714833275942801</v>
      </c>
      <c r="AK10" s="54">
        <v>44504</v>
      </c>
      <c r="AL10" s="47">
        <v>30</v>
      </c>
      <c r="AM10" s="47" t="s">
        <v>39</v>
      </c>
      <c r="AN10" s="52">
        <v>-4395.0600000000004</v>
      </c>
      <c r="AO10" s="46">
        <v>-4395.0600000000004</v>
      </c>
    </row>
    <row r="11" spans="1:41">
      <c r="A11" s="39" t="s">
        <v>57</v>
      </c>
      <c r="B11" s="45">
        <v>349.15899999999999</v>
      </c>
      <c r="C11" s="46">
        <v>10474.77</v>
      </c>
      <c r="D11" s="47">
        <v>-9226.4</v>
      </c>
      <c r="E11" s="47">
        <v>1248.3699999999999</v>
      </c>
      <c r="F11" s="48">
        <v>0.119178750464211</v>
      </c>
      <c r="G11" s="47">
        <v>4432.55</v>
      </c>
      <c r="H11" s="48">
        <v>0.423164422703315</v>
      </c>
      <c r="I11" s="47">
        <v>-1605.64</v>
      </c>
      <c r="J11" s="47">
        <v>-1578.54</v>
      </c>
      <c r="K11" s="47">
        <v>-429.07</v>
      </c>
      <c r="L11" s="48">
        <v>-4.09622359249893E-2</v>
      </c>
      <c r="M11" s="47">
        <v>0</v>
      </c>
      <c r="N11" s="48">
        <v>0</v>
      </c>
      <c r="O11" s="47">
        <v>0</v>
      </c>
      <c r="P11" s="48">
        <v>0</v>
      </c>
      <c r="Q11" s="47">
        <v>-15.07</v>
      </c>
      <c r="R11" s="48">
        <v>-1.4386950739729799E-3</v>
      </c>
      <c r="S11" s="49">
        <v>804.23</v>
      </c>
      <c r="T11" s="50">
        <v>7.6777819465248406E-2</v>
      </c>
      <c r="U11" s="47">
        <v>0</v>
      </c>
      <c r="V11" s="48">
        <v>0</v>
      </c>
      <c r="W11" s="47">
        <v>804.23</v>
      </c>
      <c r="X11" s="48">
        <v>7.6777819465248406E-2</v>
      </c>
      <c r="Y11" s="46">
        <v>-1009.05</v>
      </c>
      <c r="Z11" s="51">
        <v>-9.6331470762603802E-2</v>
      </c>
      <c r="AA11" s="47">
        <v>-222.39</v>
      </c>
      <c r="AB11" s="48">
        <v>-2.1231015096274199E-2</v>
      </c>
      <c r="AC11" s="47">
        <v>-786.66</v>
      </c>
      <c r="AD11" s="48">
        <v>-7.5100455666329696E-2</v>
      </c>
      <c r="AE11" s="46">
        <v>0</v>
      </c>
      <c r="AF11" s="51">
        <v>0</v>
      </c>
      <c r="AG11" s="52">
        <v>-204.82</v>
      </c>
      <c r="AH11" s="53">
        <v>-1.95536512973555E-2</v>
      </c>
      <c r="AI11" s="46">
        <v>-204.82</v>
      </c>
      <c r="AJ11" s="51">
        <v>-1.95536512973555E-2</v>
      </c>
      <c r="AK11" s="54">
        <v>44197</v>
      </c>
      <c r="AL11" s="47">
        <v>30</v>
      </c>
      <c r="AM11" s="47" t="s">
        <v>40</v>
      </c>
      <c r="AN11" s="52">
        <v>1783.95</v>
      </c>
      <c r="AO11" s="46">
        <v>1783.95</v>
      </c>
    </row>
    <row r="12" spans="1:41">
      <c r="A12" s="39" t="s">
        <v>58</v>
      </c>
      <c r="B12" s="45">
        <v>445.45166666666699</v>
      </c>
      <c r="C12" s="46">
        <v>13363.55</v>
      </c>
      <c r="D12" s="47">
        <v>-7534.69</v>
      </c>
      <c r="E12" s="47">
        <v>5828.86</v>
      </c>
      <c r="F12" s="48">
        <v>0.43617601610350498</v>
      </c>
      <c r="G12" s="47">
        <v>5924.04</v>
      </c>
      <c r="H12" s="48">
        <v>0.44329837505752601</v>
      </c>
      <c r="I12" s="47">
        <v>-651.78</v>
      </c>
      <c r="J12" s="47">
        <v>556.6</v>
      </c>
      <c r="K12" s="47">
        <v>569.04</v>
      </c>
      <c r="L12" s="48">
        <v>4.2581499676358499E-2</v>
      </c>
      <c r="M12" s="47">
        <v>0</v>
      </c>
      <c r="N12" s="48">
        <v>0</v>
      </c>
      <c r="O12" s="47">
        <v>0</v>
      </c>
      <c r="P12" s="48">
        <v>0</v>
      </c>
      <c r="Q12" s="47">
        <v>-2820.07</v>
      </c>
      <c r="R12" s="48">
        <v>-0.2110270100385</v>
      </c>
      <c r="S12" s="49">
        <v>3577.83</v>
      </c>
      <c r="T12" s="50">
        <v>0.26773050574136398</v>
      </c>
      <c r="U12" s="47">
        <v>0</v>
      </c>
      <c r="V12" s="48">
        <v>0</v>
      </c>
      <c r="W12" s="47">
        <v>3577.83</v>
      </c>
      <c r="X12" s="48">
        <v>0.26773050574136398</v>
      </c>
      <c r="Y12" s="46">
        <v>-2842.07</v>
      </c>
      <c r="Z12" s="51">
        <v>-0.212673279181056</v>
      </c>
      <c r="AA12" s="47">
        <v>-1545.53</v>
      </c>
      <c r="AB12" s="48">
        <v>-0.115652652177004</v>
      </c>
      <c r="AC12" s="47">
        <v>-1296.54</v>
      </c>
      <c r="AD12" s="48">
        <v>-9.7020627004052007E-2</v>
      </c>
      <c r="AE12" s="46">
        <v>0</v>
      </c>
      <c r="AF12" s="51">
        <v>0</v>
      </c>
      <c r="AG12" s="52">
        <v>735.76000000000101</v>
      </c>
      <c r="AH12" s="53">
        <v>5.5057226560307801E-2</v>
      </c>
      <c r="AI12" s="46">
        <v>735.76000000000101</v>
      </c>
      <c r="AJ12" s="51">
        <v>5.5057226560307801E-2</v>
      </c>
      <c r="AK12" s="54">
        <v>44435</v>
      </c>
      <c r="AL12" s="47">
        <v>30</v>
      </c>
      <c r="AM12" s="47" t="s">
        <v>39</v>
      </c>
      <c r="AN12" s="52">
        <v>-2139</v>
      </c>
      <c r="AO12" s="46">
        <v>-2139</v>
      </c>
    </row>
    <row r="13" spans="1:41">
      <c r="A13" s="39" t="s">
        <v>59</v>
      </c>
      <c r="B13" s="45">
        <v>465.38900000000001</v>
      </c>
      <c r="C13" s="46">
        <v>13961.67</v>
      </c>
      <c r="D13" s="47">
        <v>-13094.78</v>
      </c>
      <c r="E13" s="47">
        <v>866.89000000000101</v>
      </c>
      <c r="F13" s="48">
        <v>6.2090709778987799E-2</v>
      </c>
      <c r="G13" s="47">
        <v>5828.72</v>
      </c>
      <c r="H13" s="48">
        <v>0.41748014385098597</v>
      </c>
      <c r="I13" s="47">
        <v>-1711.27</v>
      </c>
      <c r="J13" s="47">
        <v>-3250.56</v>
      </c>
      <c r="K13" s="47">
        <v>650.59</v>
      </c>
      <c r="L13" s="48">
        <v>4.6598293757122197E-2</v>
      </c>
      <c r="M13" s="47">
        <v>-483.3</v>
      </c>
      <c r="N13" s="48">
        <v>-3.4616202789494399E-2</v>
      </c>
      <c r="O13" s="47">
        <v>0</v>
      </c>
      <c r="P13" s="48">
        <v>0</v>
      </c>
      <c r="Q13" s="47">
        <v>-1848.97</v>
      </c>
      <c r="R13" s="48">
        <v>-0.13243186524248199</v>
      </c>
      <c r="S13" s="49">
        <v>-814.78999999999905</v>
      </c>
      <c r="T13" s="50">
        <v>-5.83590644958661E-2</v>
      </c>
      <c r="U13" s="47">
        <v>0</v>
      </c>
      <c r="V13" s="48">
        <v>0</v>
      </c>
      <c r="W13" s="47">
        <v>-814.78999999999905</v>
      </c>
      <c r="X13" s="48">
        <v>-5.83590644958661E-2</v>
      </c>
      <c r="Y13" s="46">
        <v>-2534.19</v>
      </c>
      <c r="Z13" s="51">
        <v>-0.18151052130583201</v>
      </c>
      <c r="AA13" s="47">
        <v>-1642.55</v>
      </c>
      <c r="AB13" s="48">
        <v>-0.11764710095568801</v>
      </c>
      <c r="AC13" s="47">
        <v>-891.64000000000101</v>
      </c>
      <c r="AD13" s="48">
        <v>-6.3863420350144404E-2</v>
      </c>
      <c r="AE13" s="46">
        <v>0</v>
      </c>
      <c r="AF13" s="51">
        <v>0</v>
      </c>
      <c r="AG13" s="52">
        <v>-3348.98</v>
      </c>
      <c r="AH13" s="53">
        <v>-0.23986958580169901</v>
      </c>
      <c r="AI13" s="46">
        <v>-3348.98</v>
      </c>
      <c r="AJ13" s="51">
        <v>-0.23986958580169901</v>
      </c>
      <c r="AK13" s="54">
        <v>44792</v>
      </c>
      <c r="AL13" s="47">
        <v>30</v>
      </c>
      <c r="AM13" s="47" t="s">
        <v>39</v>
      </c>
      <c r="AN13" s="52">
        <v>2096.35</v>
      </c>
      <c r="AO13" s="46">
        <v>2096.35</v>
      </c>
    </row>
    <row r="14" spans="1:41">
      <c r="A14" s="39" t="s">
        <v>390</v>
      </c>
      <c r="B14" s="45">
        <v>1951.0523333333299</v>
      </c>
      <c r="C14" s="46">
        <v>58531.57</v>
      </c>
      <c r="D14" s="47">
        <v>-35005.86</v>
      </c>
      <c r="E14" s="47">
        <v>23525.71</v>
      </c>
      <c r="F14" s="55">
        <v>0.40193198303069599</v>
      </c>
      <c r="G14" s="47">
        <v>27103.88</v>
      </c>
      <c r="H14" s="48">
        <v>0.46306429162928697</v>
      </c>
      <c r="I14" s="47">
        <v>-1615.14</v>
      </c>
      <c r="J14" s="47">
        <v>-1963.03</v>
      </c>
      <c r="K14" s="47">
        <v>4416.46</v>
      </c>
      <c r="L14" s="48">
        <v>7.5454323196866194E-2</v>
      </c>
      <c r="M14" s="47">
        <v>-8.82</v>
      </c>
      <c r="N14" s="48">
        <v>-1.5068791081462499E-4</v>
      </c>
      <c r="O14" s="47">
        <v>0</v>
      </c>
      <c r="P14" s="48">
        <v>0</v>
      </c>
      <c r="Q14" s="47">
        <v>-9915.17</v>
      </c>
      <c r="R14" s="48">
        <v>-0.169398668103384</v>
      </c>
      <c r="S14" s="49">
        <v>18018.18</v>
      </c>
      <c r="T14" s="50">
        <v>0.30783695021336299</v>
      </c>
      <c r="U14" s="47">
        <v>0</v>
      </c>
      <c r="V14" s="48">
        <v>0</v>
      </c>
      <c r="W14" s="47">
        <v>18018.18</v>
      </c>
      <c r="X14" s="48">
        <v>0.30783695021336299</v>
      </c>
      <c r="Y14" s="46">
        <v>-3322.5</v>
      </c>
      <c r="Z14" s="51">
        <v>-5.67642385126522E-2</v>
      </c>
      <c r="AA14" s="47">
        <v>-2707.04</v>
      </c>
      <c r="AB14" s="48">
        <v>-4.6249229262088798E-2</v>
      </c>
      <c r="AC14" s="47">
        <v>-615.46000000000095</v>
      </c>
      <c r="AD14" s="48">
        <v>-1.05150092505634E-2</v>
      </c>
      <c r="AE14" s="46">
        <v>0</v>
      </c>
      <c r="AF14" s="51">
        <v>0</v>
      </c>
      <c r="AG14" s="52">
        <v>14695.68</v>
      </c>
      <c r="AH14" s="53">
        <v>0.25107271170071099</v>
      </c>
      <c r="AI14" s="46">
        <v>14695.68</v>
      </c>
      <c r="AJ14" s="51">
        <v>0.25107271170071099</v>
      </c>
      <c r="AK14" s="54">
        <v>44399</v>
      </c>
      <c r="AL14" s="47">
        <v>30</v>
      </c>
      <c r="AM14" s="47" t="s">
        <v>31</v>
      </c>
      <c r="AN14" s="52">
        <v>13806.67</v>
      </c>
      <c r="AO14" s="46">
        <v>13806.67</v>
      </c>
    </row>
    <row r="15" spans="1:41">
      <c r="A15" s="39" t="s">
        <v>61</v>
      </c>
      <c r="B15" s="45">
        <v>904.26900000000001</v>
      </c>
      <c r="C15" s="46">
        <v>27128.07</v>
      </c>
      <c r="D15" s="47">
        <v>-20076.68</v>
      </c>
      <c r="E15" s="47">
        <v>7051.39</v>
      </c>
      <c r="F15" s="48">
        <v>0.25992965957401298</v>
      </c>
      <c r="G15" s="47">
        <v>12453.14</v>
      </c>
      <c r="H15" s="48">
        <v>0.459049980334023</v>
      </c>
      <c r="I15" s="47">
        <v>-2883.74</v>
      </c>
      <c r="J15" s="47">
        <v>-2518.0100000000002</v>
      </c>
      <c r="K15" s="47">
        <v>-523.23</v>
      </c>
      <c r="L15" s="48">
        <v>-1.92874023105956E-2</v>
      </c>
      <c r="M15" s="47">
        <v>-280.64</v>
      </c>
      <c r="N15" s="48">
        <v>-1.03450042704844E-2</v>
      </c>
      <c r="O15" s="47">
        <v>0</v>
      </c>
      <c r="P15" s="48">
        <v>0</v>
      </c>
      <c r="Q15" s="47">
        <v>-3124.16</v>
      </c>
      <c r="R15" s="48">
        <v>-0.115163371371425</v>
      </c>
      <c r="S15" s="49">
        <v>3123.36</v>
      </c>
      <c r="T15" s="50">
        <v>0.115133881621509</v>
      </c>
      <c r="U15" s="47">
        <v>0</v>
      </c>
      <c r="V15" s="48">
        <v>0</v>
      </c>
      <c r="W15" s="47">
        <v>3123.36</v>
      </c>
      <c r="X15" s="48">
        <v>0.115133881621509</v>
      </c>
      <c r="Y15" s="46">
        <v>-2152.14</v>
      </c>
      <c r="Z15" s="51">
        <v>-7.9332587979904307E-2</v>
      </c>
      <c r="AA15" s="47">
        <v>-591.59</v>
      </c>
      <c r="AB15" s="48">
        <v>-2.1807301440906E-2</v>
      </c>
      <c r="AC15" s="47">
        <v>-1560.55</v>
      </c>
      <c r="AD15" s="48">
        <v>-5.7525286538998202E-2</v>
      </c>
      <c r="AE15" s="46">
        <v>0</v>
      </c>
      <c r="AF15" s="51">
        <v>0</v>
      </c>
      <c r="AG15" s="52">
        <v>971.21999999999798</v>
      </c>
      <c r="AH15" s="53">
        <v>3.5801293641604302E-2</v>
      </c>
      <c r="AI15" s="46">
        <v>971.21999999999798</v>
      </c>
      <c r="AJ15" s="51">
        <v>3.5801293641604302E-2</v>
      </c>
      <c r="AK15" s="54">
        <v>44416</v>
      </c>
      <c r="AL15" s="47">
        <v>30</v>
      </c>
      <c r="AM15" s="47" t="s">
        <v>39</v>
      </c>
      <c r="AN15" s="52">
        <v>1352.21</v>
      </c>
      <c r="AO15" s="46">
        <v>1352.21</v>
      </c>
    </row>
    <row r="16" spans="1:41">
      <c r="A16" s="39" t="s">
        <v>218</v>
      </c>
      <c r="B16" s="45">
        <v>2575.8436666666698</v>
      </c>
      <c r="C16" s="46">
        <v>77275.31</v>
      </c>
      <c r="D16" s="47">
        <v>-43401.8</v>
      </c>
      <c r="E16" s="47">
        <v>33873.51</v>
      </c>
      <c r="F16" s="55">
        <v>0.43834841943694602</v>
      </c>
      <c r="G16" s="47">
        <v>36251.660000000003</v>
      </c>
      <c r="H16" s="48">
        <v>0.46912344965034802</v>
      </c>
      <c r="I16" s="47">
        <v>-2547.71</v>
      </c>
      <c r="J16" s="47">
        <v>169.56</v>
      </c>
      <c r="K16" s="47">
        <v>-100.25</v>
      </c>
      <c r="L16" s="48">
        <v>-1.29730958051155E-3</v>
      </c>
      <c r="M16" s="47">
        <v>-285.74</v>
      </c>
      <c r="N16" s="48">
        <v>-3.6976881749164101E-3</v>
      </c>
      <c r="O16" s="47">
        <v>0</v>
      </c>
      <c r="P16" s="48">
        <v>0</v>
      </c>
      <c r="Q16" s="47">
        <v>-3308.3</v>
      </c>
      <c r="R16" s="48">
        <v>-4.2811863194078398E-2</v>
      </c>
      <c r="S16" s="49">
        <v>30179.22</v>
      </c>
      <c r="T16" s="50">
        <v>0.39054155848743899</v>
      </c>
      <c r="U16" s="47">
        <v>0</v>
      </c>
      <c r="V16" s="48">
        <v>0</v>
      </c>
      <c r="W16" s="47">
        <v>30179.22</v>
      </c>
      <c r="X16" s="48">
        <v>0.39054155848743899</v>
      </c>
      <c r="Y16" s="46">
        <v>-4564.66</v>
      </c>
      <c r="Z16" s="51">
        <v>-5.9070096257135697E-2</v>
      </c>
      <c r="AA16" s="47">
        <v>-1633.89</v>
      </c>
      <c r="AB16" s="48">
        <v>-2.1143752124708402E-2</v>
      </c>
      <c r="AC16" s="47">
        <v>-2930.77</v>
      </c>
      <c r="AD16" s="48">
        <v>-3.7926344132427299E-2</v>
      </c>
      <c r="AE16" s="46">
        <v>0</v>
      </c>
      <c r="AF16" s="51">
        <v>0</v>
      </c>
      <c r="AG16" s="52">
        <v>25614.560000000001</v>
      </c>
      <c r="AH16" s="53">
        <v>0.33147146223030399</v>
      </c>
      <c r="AI16" s="46">
        <v>25614.560000000001</v>
      </c>
      <c r="AJ16" s="51">
        <v>0.33147146223030399</v>
      </c>
      <c r="AK16" s="54">
        <v>44768</v>
      </c>
      <c r="AL16" s="47">
        <v>30</v>
      </c>
      <c r="AM16" s="47" t="s">
        <v>33</v>
      </c>
      <c r="AN16" s="52">
        <v>29299.74</v>
      </c>
      <c r="AO16" s="46">
        <v>29299.74</v>
      </c>
    </row>
    <row r="17" spans="1:41">
      <c r="A17" s="39" t="s">
        <v>63</v>
      </c>
      <c r="B17" s="45">
        <v>564.37800000000004</v>
      </c>
      <c r="C17" s="46">
        <v>16931.34</v>
      </c>
      <c r="D17" s="47">
        <v>-12165.62</v>
      </c>
      <c r="E17" s="47">
        <v>4765.72</v>
      </c>
      <c r="F17" s="48">
        <v>0.28147329154101203</v>
      </c>
      <c r="G17" s="47">
        <v>7479.98</v>
      </c>
      <c r="H17" s="48">
        <v>0.44178310753903699</v>
      </c>
      <c r="I17" s="47">
        <v>-1335.45</v>
      </c>
      <c r="J17" s="47">
        <v>-1378.81</v>
      </c>
      <c r="K17" s="47">
        <v>18.18</v>
      </c>
      <c r="L17" s="48">
        <v>1.07374844519099E-3</v>
      </c>
      <c r="M17" s="47">
        <v>0</v>
      </c>
      <c r="N17" s="48">
        <v>0</v>
      </c>
      <c r="O17" s="47">
        <v>0</v>
      </c>
      <c r="P17" s="48">
        <v>0</v>
      </c>
      <c r="Q17" s="47">
        <v>-2734.18</v>
      </c>
      <c r="R17" s="48">
        <v>-0.16148633244622099</v>
      </c>
      <c r="S17" s="49">
        <v>2049.7199999999998</v>
      </c>
      <c r="T17" s="50">
        <v>0.12106070753998199</v>
      </c>
      <c r="U17" s="47">
        <v>0</v>
      </c>
      <c r="V17" s="48">
        <v>0</v>
      </c>
      <c r="W17" s="47">
        <v>2049.7199999999998</v>
      </c>
      <c r="X17" s="48">
        <v>0.12106070753998199</v>
      </c>
      <c r="Y17" s="46">
        <v>-1584.21</v>
      </c>
      <c r="Z17" s="51">
        <v>-9.3566723011882097E-2</v>
      </c>
      <c r="AA17" s="47">
        <v>-747.86</v>
      </c>
      <c r="AB17" s="48">
        <v>-4.4170160188148101E-2</v>
      </c>
      <c r="AC17" s="47">
        <v>-836.35</v>
      </c>
      <c r="AD17" s="48">
        <v>-4.9396562823734003E-2</v>
      </c>
      <c r="AE17" s="46">
        <v>0</v>
      </c>
      <c r="AF17" s="51">
        <v>0</v>
      </c>
      <c r="AG17" s="52">
        <v>465.50999999999902</v>
      </c>
      <c r="AH17" s="53">
        <v>2.74939845280999E-2</v>
      </c>
      <c r="AI17" s="46">
        <v>465.50999999999902</v>
      </c>
      <c r="AJ17" s="51">
        <v>2.74939845280999E-2</v>
      </c>
      <c r="AK17" s="54">
        <v>45110</v>
      </c>
      <c r="AL17" s="47">
        <v>30</v>
      </c>
      <c r="AM17" s="47" t="s">
        <v>39</v>
      </c>
      <c r="AN17" s="52">
        <v>475.150000000001</v>
      </c>
      <c r="AO17" s="46">
        <v>475.150000000001</v>
      </c>
    </row>
    <row r="18" spans="1:41">
      <c r="A18" s="39" t="s">
        <v>64</v>
      </c>
      <c r="B18" s="45">
        <v>444.578666666667</v>
      </c>
      <c r="C18" s="46">
        <v>13337.36</v>
      </c>
      <c r="D18" s="47">
        <v>-9932.0400000000009</v>
      </c>
      <c r="E18" s="47">
        <v>3405.32</v>
      </c>
      <c r="F18" s="48">
        <v>0.25532189278837802</v>
      </c>
      <c r="G18" s="47">
        <v>5791.32</v>
      </c>
      <c r="H18" s="48">
        <v>0.434217866204406</v>
      </c>
      <c r="I18" s="47">
        <v>-2298.62</v>
      </c>
      <c r="J18" s="47">
        <v>-87.38</v>
      </c>
      <c r="K18" s="47">
        <v>1035.2</v>
      </c>
      <c r="L18" s="48">
        <v>7.7616559798940707E-2</v>
      </c>
      <c r="M18" s="47">
        <v>-104.42</v>
      </c>
      <c r="N18" s="48">
        <v>-7.8291356010484793E-3</v>
      </c>
      <c r="O18" s="47">
        <v>0</v>
      </c>
      <c r="P18" s="48">
        <v>0</v>
      </c>
      <c r="Q18" s="47">
        <v>-1439.13</v>
      </c>
      <c r="R18" s="48">
        <v>-0.107902163546609</v>
      </c>
      <c r="S18" s="49">
        <v>2896.97</v>
      </c>
      <c r="T18" s="50">
        <v>0.21720715343966099</v>
      </c>
      <c r="U18" s="47">
        <v>0</v>
      </c>
      <c r="V18" s="48">
        <v>0</v>
      </c>
      <c r="W18" s="47">
        <v>2896.97</v>
      </c>
      <c r="X18" s="48">
        <v>0.21720715343966099</v>
      </c>
      <c r="Y18" s="46">
        <v>-1732.83</v>
      </c>
      <c r="Z18" s="51">
        <v>-0.129923013249999</v>
      </c>
      <c r="AA18" s="47">
        <v>-327.5</v>
      </c>
      <c r="AB18" s="48">
        <v>-2.45550843645219E-2</v>
      </c>
      <c r="AC18" s="47">
        <v>-1405.33</v>
      </c>
      <c r="AD18" s="48">
        <v>-0.105367928885477</v>
      </c>
      <c r="AE18" s="46">
        <v>0</v>
      </c>
      <c r="AF18" s="51">
        <v>0</v>
      </c>
      <c r="AG18" s="52">
        <v>1164.1400000000001</v>
      </c>
      <c r="AH18" s="53">
        <v>8.7284140189662698E-2</v>
      </c>
      <c r="AI18" s="46">
        <v>1164.1400000000001</v>
      </c>
      <c r="AJ18" s="51">
        <v>8.7284140189662698E-2</v>
      </c>
      <c r="AK18" s="54">
        <v>45157</v>
      </c>
      <c r="AL18" s="47">
        <v>30</v>
      </c>
      <c r="AM18" s="47" t="s">
        <v>39</v>
      </c>
      <c r="AN18" s="52">
        <v>1548.01</v>
      </c>
      <c r="AO18" s="46">
        <v>1548.01</v>
      </c>
    </row>
    <row r="19" spans="1:41">
      <c r="A19" s="39" t="s">
        <v>65</v>
      </c>
      <c r="B19" s="45">
        <v>353.988</v>
      </c>
      <c r="C19" s="46">
        <v>10619.64</v>
      </c>
      <c r="D19" s="47">
        <v>-8252.73</v>
      </c>
      <c r="E19" s="47">
        <v>2366.91</v>
      </c>
      <c r="F19" s="48">
        <v>0.22288043662497001</v>
      </c>
      <c r="G19" s="47">
        <v>4341.26</v>
      </c>
      <c r="H19" s="48">
        <v>0.408795401727366</v>
      </c>
      <c r="I19" s="47">
        <v>-294.14999999999998</v>
      </c>
      <c r="J19" s="47">
        <v>-1680.2</v>
      </c>
      <c r="K19" s="47">
        <v>-417.43</v>
      </c>
      <c r="L19" s="48">
        <v>-3.9307358818189697E-2</v>
      </c>
      <c r="M19" s="47">
        <v>0</v>
      </c>
      <c r="N19" s="48">
        <v>0</v>
      </c>
      <c r="O19" s="47">
        <v>0</v>
      </c>
      <c r="P19" s="48">
        <v>0</v>
      </c>
      <c r="Q19" s="47">
        <v>-1948.16</v>
      </c>
      <c r="R19" s="48">
        <v>-0.183448779807978</v>
      </c>
      <c r="S19" s="49">
        <v>1.3199999999990299</v>
      </c>
      <c r="T19" s="50">
        <v>1.2429799880212799E-4</v>
      </c>
      <c r="U19" s="47">
        <v>0</v>
      </c>
      <c r="V19" s="48">
        <v>0</v>
      </c>
      <c r="W19" s="47">
        <v>1.3199999999990299</v>
      </c>
      <c r="X19" s="48">
        <v>1.2429799880212799E-4</v>
      </c>
      <c r="Y19" s="46">
        <v>-3676.37</v>
      </c>
      <c r="Z19" s="51">
        <v>-0.34618593473978398</v>
      </c>
      <c r="AA19" s="47">
        <v>-1242.8</v>
      </c>
      <c r="AB19" s="48">
        <v>-0.117028449175302</v>
      </c>
      <c r="AC19" s="47">
        <v>-2433.5700000000002</v>
      </c>
      <c r="AD19" s="48">
        <v>-0.22915748556448201</v>
      </c>
      <c r="AE19" s="46">
        <v>0</v>
      </c>
      <c r="AF19" s="51">
        <v>0</v>
      </c>
      <c r="AG19" s="52">
        <v>-3675.05</v>
      </c>
      <c r="AH19" s="53">
        <v>-0.346061636740982</v>
      </c>
      <c r="AI19" s="46">
        <v>-3675.05</v>
      </c>
      <c r="AJ19" s="51">
        <v>-0.346061636740982</v>
      </c>
      <c r="AK19" s="54">
        <v>44771</v>
      </c>
      <c r="AL19" s="47">
        <v>30</v>
      </c>
      <c r="AM19" s="47" t="s">
        <v>39</v>
      </c>
      <c r="AN19" s="52">
        <v>-1852.92</v>
      </c>
      <c r="AO19" s="46">
        <v>-1852.92</v>
      </c>
    </row>
    <row r="20" spans="1:41">
      <c r="A20" s="39" t="s">
        <v>66</v>
      </c>
      <c r="B20" s="45">
        <v>194.61133333333299</v>
      </c>
      <c r="C20" s="46">
        <v>5838.34</v>
      </c>
      <c r="D20" s="47">
        <v>-5532.22</v>
      </c>
      <c r="E20" s="47">
        <v>306.12</v>
      </c>
      <c r="F20" s="48">
        <v>5.2432712038010802E-2</v>
      </c>
      <c r="G20" s="47">
        <v>2648.12</v>
      </c>
      <c r="H20" s="48">
        <v>0.45357413237324301</v>
      </c>
      <c r="I20" s="47">
        <v>-1213.5</v>
      </c>
      <c r="J20" s="47">
        <v>-1128.5</v>
      </c>
      <c r="K20" s="47">
        <v>50.61</v>
      </c>
      <c r="L20" s="48">
        <v>8.6685598988753693E-3</v>
      </c>
      <c r="M20" s="47">
        <v>-377</v>
      </c>
      <c r="N20" s="48">
        <v>-6.4573149217071996E-2</v>
      </c>
      <c r="O20" s="47">
        <v>0</v>
      </c>
      <c r="P20" s="48">
        <v>0</v>
      </c>
      <c r="Q20" s="47">
        <v>-1701.43</v>
      </c>
      <c r="R20" s="48">
        <v>-0.29142358958197001</v>
      </c>
      <c r="S20" s="49">
        <v>-1721.7</v>
      </c>
      <c r="T20" s="50">
        <v>-0.29489546686215601</v>
      </c>
      <c r="U20" s="47">
        <v>0</v>
      </c>
      <c r="V20" s="48">
        <v>0</v>
      </c>
      <c r="W20" s="47">
        <v>-1721.7</v>
      </c>
      <c r="X20" s="48">
        <v>-0.29489546686215601</v>
      </c>
      <c r="Y20" s="46">
        <v>-2159.2600000000002</v>
      </c>
      <c r="Z20" s="51">
        <v>-0.36984142752905802</v>
      </c>
      <c r="AA20" s="47">
        <v>-669.99</v>
      </c>
      <c r="AB20" s="48">
        <v>-0.114756934334074</v>
      </c>
      <c r="AC20" s="47">
        <v>-1489.27</v>
      </c>
      <c r="AD20" s="48">
        <v>-0.255084493194983</v>
      </c>
      <c r="AE20" s="46">
        <v>0</v>
      </c>
      <c r="AF20" s="51">
        <v>0</v>
      </c>
      <c r="AG20" s="52">
        <v>-3880.96</v>
      </c>
      <c r="AH20" s="53">
        <v>-0.66473689439121397</v>
      </c>
      <c r="AI20" s="46">
        <v>-3880.96</v>
      </c>
      <c r="AJ20" s="51">
        <v>-0.66473689439121397</v>
      </c>
      <c r="AK20" s="54">
        <v>44499</v>
      </c>
      <c r="AL20" s="47">
        <v>30</v>
      </c>
      <c r="AM20" s="47" t="s">
        <v>39</v>
      </c>
      <c r="AN20" s="52">
        <v>-2079.2600000000002</v>
      </c>
      <c r="AO20" s="46">
        <v>-2079.2600000000002</v>
      </c>
    </row>
    <row r="21" spans="1:41">
      <c r="A21" s="39" t="s">
        <v>336</v>
      </c>
      <c r="B21" s="45">
        <v>1428.2756666666701</v>
      </c>
      <c r="C21" s="46">
        <v>42848.27</v>
      </c>
      <c r="D21" s="47">
        <v>-23517.279999999999</v>
      </c>
      <c r="E21" s="47">
        <v>19330.990000000002</v>
      </c>
      <c r="F21" s="48">
        <v>0.45114983638779299</v>
      </c>
      <c r="G21" s="47">
        <v>20789.32</v>
      </c>
      <c r="H21" s="48">
        <v>0.48518458271477499</v>
      </c>
      <c r="I21" s="47">
        <v>-683.2</v>
      </c>
      <c r="J21" s="47">
        <v>-775.13</v>
      </c>
      <c r="K21" s="47">
        <v>294.39999999999998</v>
      </c>
      <c r="L21" s="48">
        <v>6.8707558088109497E-3</v>
      </c>
      <c r="M21" s="47">
        <v>0</v>
      </c>
      <c r="N21" s="48">
        <v>0</v>
      </c>
      <c r="O21" s="47">
        <v>0</v>
      </c>
      <c r="P21" s="48">
        <v>0</v>
      </c>
      <c r="Q21" s="47">
        <v>-4008.19</v>
      </c>
      <c r="R21" s="48">
        <v>-9.35438000180637E-2</v>
      </c>
      <c r="S21" s="49">
        <v>15617.2</v>
      </c>
      <c r="T21" s="50">
        <v>0.36447679217854101</v>
      </c>
      <c r="U21" s="47">
        <v>0</v>
      </c>
      <c r="V21" s="48">
        <v>0</v>
      </c>
      <c r="W21" s="47">
        <v>15617.2</v>
      </c>
      <c r="X21" s="48">
        <v>0.36447679217854101</v>
      </c>
      <c r="Y21" s="46">
        <v>-2899.14</v>
      </c>
      <c r="Z21" s="51">
        <v>-6.7660608001209904E-2</v>
      </c>
      <c r="AA21" s="47">
        <v>-1044.4000000000001</v>
      </c>
      <c r="AB21" s="48">
        <v>-2.4374379642398601E-2</v>
      </c>
      <c r="AC21" s="47">
        <v>-1854.74</v>
      </c>
      <c r="AD21" s="48">
        <v>-4.3286228358811303E-2</v>
      </c>
      <c r="AE21" s="46">
        <v>0</v>
      </c>
      <c r="AF21" s="51">
        <v>0</v>
      </c>
      <c r="AG21" s="52">
        <v>12718.06</v>
      </c>
      <c r="AH21" s="53">
        <v>0.29681618417733102</v>
      </c>
      <c r="AI21" s="46">
        <v>12718.06</v>
      </c>
      <c r="AJ21" s="51">
        <v>0.29681618417733102</v>
      </c>
      <c r="AK21" s="54">
        <v>44197</v>
      </c>
      <c r="AL21" s="47">
        <v>30</v>
      </c>
      <c r="AM21" s="47" t="s">
        <v>34</v>
      </c>
      <c r="AN21" s="52">
        <v>12364.14</v>
      </c>
      <c r="AO21" s="46">
        <v>12364.14</v>
      </c>
    </row>
    <row r="22" spans="1:41">
      <c r="A22" s="39" t="s">
        <v>101</v>
      </c>
      <c r="B22" s="45">
        <v>10285.040000000001</v>
      </c>
      <c r="C22" s="46">
        <v>308551.2</v>
      </c>
      <c r="D22" s="47">
        <v>-145894.47</v>
      </c>
      <c r="E22" s="47">
        <v>162656.73000000001</v>
      </c>
      <c r="F22" s="48">
        <v>0.52716285012017505</v>
      </c>
      <c r="G22" s="47">
        <v>164108.18</v>
      </c>
      <c r="H22" s="48">
        <v>0.53186693164700105</v>
      </c>
      <c r="I22" s="47">
        <v>-2956.58</v>
      </c>
      <c r="J22" s="47">
        <v>1505.13</v>
      </c>
      <c r="K22" s="47">
        <v>752.38</v>
      </c>
      <c r="L22" s="48">
        <v>2.43842837104506E-3</v>
      </c>
      <c r="M22" s="47">
        <v>-12.6</v>
      </c>
      <c r="N22" s="48">
        <v>-4.08360103606792E-5</v>
      </c>
      <c r="O22" s="47">
        <v>-91297.61</v>
      </c>
      <c r="P22" s="48">
        <v>-0.29589128157660699</v>
      </c>
      <c r="Q22" s="47">
        <v>-3649.51</v>
      </c>
      <c r="R22" s="48">
        <v>-1.1827891124714499E-2</v>
      </c>
      <c r="S22" s="49">
        <v>68449.39</v>
      </c>
      <c r="T22" s="50">
        <v>0.221841269779538</v>
      </c>
      <c r="U22" s="47">
        <v>-18109.64</v>
      </c>
      <c r="V22" s="48">
        <v>-5.8692495767315098E-2</v>
      </c>
      <c r="W22" s="47">
        <v>50339.75</v>
      </c>
      <c r="X22" s="48">
        <v>0.163148774012222</v>
      </c>
      <c r="Y22" s="46">
        <v>-11092.35</v>
      </c>
      <c r="Z22" s="51">
        <v>-3.5949787263831801E-2</v>
      </c>
      <c r="AA22" s="47">
        <v>-4377.7700000000004</v>
      </c>
      <c r="AB22" s="48">
        <v>-1.41881477044977E-2</v>
      </c>
      <c r="AC22" s="47">
        <v>-6714.5800000000299</v>
      </c>
      <c r="AD22" s="48">
        <v>-2.17616395593342E-2</v>
      </c>
      <c r="AE22" s="46">
        <v>0</v>
      </c>
      <c r="AF22" s="51">
        <v>0</v>
      </c>
      <c r="AG22" s="52">
        <v>57357.04</v>
      </c>
      <c r="AH22" s="53">
        <v>0.185891482515706</v>
      </c>
      <c r="AI22" s="46">
        <v>39247.4</v>
      </c>
      <c r="AJ22" s="51">
        <v>0.127198986748391</v>
      </c>
      <c r="AK22" s="54">
        <v>43169</v>
      </c>
      <c r="AL22" s="47">
        <v>30</v>
      </c>
      <c r="AM22" s="47" t="s">
        <v>31</v>
      </c>
      <c r="AN22" s="52">
        <v>65568.979999999894</v>
      </c>
      <c r="AO22" s="46">
        <v>37519.979999999901</v>
      </c>
    </row>
    <row r="23" spans="1:41">
      <c r="A23" s="39" t="s">
        <v>215</v>
      </c>
      <c r="B23" s="45">
        <v>1569.1583333333299</v>
      </c>
      <c r="C23" s="46">
        <v>47074.75</v>
      </c>
      <c r="D23" s="47">
        <v>-23578.560000000001</v>
      </c>
      <c r="E23" s="47">
        <v>23496.19</v>
      </c>
      <c r="F23" s="48">
        <v>0.49912511484394501</v>
      </c>
      <c r="G23" s="47">
        <v>24870.799999999999</v>
      </c>
      <c r="H23" s="48">
        <v>0.52832569477267499</v>
      </c>
      <c r="I23" s="47">
        <v>0</v>
      </c>
      <c r="J23" s="47">
        <v>-1374.61</v>
      </c>
      <c r="K23" s="47">
        <v>1452.72</v>
      </c>
      <c r="L23" s="48">
        <v>3.08598558675298E-2</v>
      </c>
      <c r="M23" s="47">
        <v>0</v>
      </c>
      <c r="N23" s="48">
        <v>0</v>
      </c>
      <c r="O23" s="47">
        <v>0</v>
      </c>
      <c r="P23" s="48">
        <v>0</v>
      </c>
      <c r="Q23" s="47">
        <v>-1391.72</v>
      </c>
      <c r="R23" s="48">
        <v>-2.9564044418717E-2</v>
      </c>
      <c r="S23" s="49">
        <v>23557.19</v>
      </c>
      <c r="T23" s="50">
        <v>0.50042092629275803</v>
      </c>
      <c r="U23" s="47">
        <v>0</v>
      </c>
      <c r="V23" s="48">
        <v>0</v>
      </c>
      <c r="W23" s="47">
        <v>23557.19</v>
      </c>
      <c r="X23" s="48">
        <v>0.50042092629275803</v>
      </c>
      <c r="Y23" s="46">
        <v>-4415.96</v>
      </c>
      <c r="Z23" s="51">
        <v>-9.3807402057366193E-2</v>
      </c>
      <c r="AA23" s="47">
        <v>-1689.9</v>
      </c>
      <c r="AB23" s="48">
        <v>-3.5898225694241601E-2</v>
      </c>
      <c r="AC23" s="47">
        <v>-2726.06</v>
      </c>
      <c r="AD23" s="48">
        <v>-5.79091763631246E-2</v>
      </c>
      <c r="AE23" s="46">
        <v>0</v>
      </c>
      <c r="AF23" s="51">
        <v>0</v>
      </c>
      <c r="AG23" s="52">
        <v>19141.23</v>
      </c>
      <c r="AH23" s="53">
        <v>0.40661352423539199</v>
      </c>
      <c r="AI23" s="46">
        <v>19141.23</v>
      </c>
      <c r="AJ23" s="51">
        <v>0.40661352423539199</v>
      </c>
      <c r="AK23" s="54">
        <v>40507</v>
      </c>
      <c r="AL23" s="47">
        <v>30</v>
      </c>
      <c r="AM23" s="47" t="s">
        <v>36</v>
      </c>
      <c r="AN23" s="52">
        <v>23309.34</v>
      </c>
      <c r="AO23" s="46">
        <v>23309.34</v>
      </c>
    </row>
    <row r="24" spans="1:41">
      <c r="A24" s="39" t="s">
        <v>70</v>
      </c>
      <c r="B24" s="45">
        <v>272.51833333333298</v>
      </c>
      <c r="C24" s="46">
        <v>8175.55</v>
      </c>
      <c r="D24" s="47">
        <v>-5641.12</v>
      </c>
      <c r="E24" s="47">
        <v>2534.4299999999998</v>
      </c>
      <c r="F24" s="48">
        <v>0.31000116200133299</v>
      </c>
      <c r="G24" s="47">
        <v>2530.0100000000002</v>
      </c>
      <c r="H24" s="48">
        <v>0.30946052559155102</v>
      </c>
      <c r="I24" s="47">
        <v>0</v>
      </c>
      <c r="J24" s="47">
        <v>4.42</v>
      </c>
      <c r="K24" s="47">
        <v>-465.02</v>
      </c>
      <c r="L24" s="48">
        <v>-5.68793536826269E-2</v>
      </c>
      <c r="M24" s="47">
        <v>-1023.71</v>
      </c>
      <c r="N24" s="48">
        <v>-0.12521604051103599</v>
      </c>
      <c r="O24" s="47">
        <v>0</v>
      </c>
      <c r="P24" s="48">
        <v>0</v>
      </c>
      <c r="Q24" s="47">
        <v>-389.98</v>
      </c>
      <c r="R24" s="48">
        <v>-4.7700766309300299E-2</v>
      </c>
      <c r="S24" s="49">
        <v>655.72000000000105</v>
      </c>
      <c r="T24" s="50">
        <v>8.0205001498370301E-2</v>
      </c>
      <c r="U24" s="47">
        <v>0</v>
      </c>
      <c r="V24" s="48">
        <v>0</v>
      </c>
      <c r="W24" s="47">
        <v>655.72000000000105</v>
      </c>
      <c r="X24" s="48">
        <v>8.0205001498370301E-2</v>
      </c>
      <c r="Y24" s="46">
        <v>-1390.16</v>
      </c>
      <c r="Z24" s="51">
        <v>-0.170038712991786</v>
      </c>
      <c r="AA24" s="47">
        <v>-103.1</v>
      </c>
      <c r="AB24" s="48">
        <v>-1.26107723639388E-2</v>
      </c>
      <c r="AC24" s="47">
        <v>-1287.06</v>
      </c>
      <c r="AD24" s="48">
        <v>-0.15742794062784801</v>
      </c>
      <c r="AE24" s="46">
        <v>0</v>
      </c>
      <c r="AF24" s="51">
        <v>0</v>
      </c>
      <c r="AG24" s="52">
        <v>-734.43999999999801</v>
      </c>
      <c r="AH24" s="53">
        <v>-8.9833711493416096E-2</v>
      </c>
      <c r="AI24" s="46">
        <v>-734.43999999999801</v>
      </c>
      <c r="AJ24" s="51">
        <v>-8.9833711493416096E-2</v>
      </c>
      <c r="AK24" s="54">
        <v>43556</v>
      </c>
      <c r="AL24" s="47">
        <v>30</v>
      </c>
      <c r="AM24" s="47" t="s">
        <v>41</v>
      </c>
      <c r="AN24" s="52">
        <v>1534.57</v>
      </c>
      <c r="AO24" s="46">
        <v>1534.57</v>
      </c>
    </row>
    <row r="25" spans="1:41">
      <c r="A25" s="39" t="s">
        <v>71</v>
      </c>
      <c r="B25" s="45">
        <v>407.10366666666698</v>
      </c>
      <c r="C25" s="46">
        <v>12213.11</v>
      </c>
      <c r="D25" s="47">
        <v>-6889.41</v>
      </c>
      <c r="E25" s="47">
        <v>5323.7</v>
      </c>
      <c r="F25" s="48">
        <v>0.43590043813574098</v>
      </c>
      <c r="G25" s="47">
        <v>5362.32</v>
      </c>
      <c r="H25" s="48">
        <v>0.43906261386329898</v>
      </c>
      <c r="I25" s="47">
        <v>-202.75</v>
      </c>
      <c r="J25" s="47">
        <v>164.13</v>
      </c>
      <c r="K25" s="47">
        <v>-216.04</v>
      </c>
      <c r="L25" s="48">
        <v>-1.76891880937779E-2</v>
      </c>
      <c r="M25" s="47">
        <v>-88.52</v>
      </c>
      <c r="N25" s="48">
        <v>-7.2479491300741598E-3</v>
      </c>
      <c r="O25" s="47">
        <v>0</v>
      </c>
      <c r="P25" s="48">
        <v>0</v>
      </c>
      <c r="Q25" s="47">
        <v>-1701.43</v>
      </c>
      <c r="R25" s="48">
        <v>-0.139311772349549</v>
      </c>
      <c r="S25" s="49">
        <v>3317.71</v>
      </c>
      <c r="T25" s="50">
        <v>0.27165152856233998</v>
      </c>
      <c r="U25" s="47">
        <v>0</v>
      </c>
      <c r="V25" s="48">
        <v>0</v>
      </c>
      <c r="W25" s="47">
        <v>3317.71</v>
      </c>
      <c r="X25" s="48">
        <v>0.27165152856233998</v>
      </c>
      <c r="Y25" s="46">
        <v>-1729.13</v>
      </c>
      <c r="Z25" s="51">
        <v>-0.141579826923691</v>
      </c>
      <c r="AA25" s="47">
        <v>-137.22999999999999</v>
      </c>
      <c r="AB25" s="48">
        <v>-1.1236286253051E-2</v>
      </c>
      <c r="AC25" s="47">
        <v>-1591.9</v>
      </c>
      <c r="AD25" s="48">
        <v>-0.13034354067064</v>
      </c>
      <c r="AE25" s="46">
        <v>0</v>
      </c>
      <c r="AF25" s="51">
        <v>0</v>
      </c>
      <c r="AG25" s="52">
        <v>1588.58</v>
      </c>
      <c r="AH25" s="53">
        <v>0.13007170163864901</v>
      </c>
      <c r="AI25" s="46">
        <v>1588.58</v>
      </c>
      <c r="AJ25" s="51">
        <v>0.13007170163864901</v>
      </c>
      <c r="AK25" s="54">
        <v>44489</v>
      </c>
      <c r="AL25" s="47">
        <v>30</v>
      </c>
      <c r="AM25" s="47" t="s">
        <v>39</v>
      </c>
      <c r="AN25" s="52">
        <v>-1977.3</v>
      </c>
      <c r="AO25" s="46">
        <v>-1977.3</v>
      </c>
    </row>
    <row r="26" spans="1:41">
      <c r="A26" s="39" t="s">
        <v>73</v>
      </c>
      <c r="B26" s="45">
        <v>780.80866666666702</v>
      </c>
      <c r="C26" s="46">
        <v>23424.26</v>
      </c>
      <c r="D26" s="47">
        <v>-16081.18</v>
      </c>
      <c r="E26" s="47">
        <v>7343.08</v>
      </c>
      <c r="F26" s="48">
        <v>0.31348183464493601</v>
      </c>
      <c r="G26" s="47">
        <v>11335.2</v>
      </c>
      <c r="H26" s="48">
        <v>0.48390856317339398</v>
      </c>
      <c r="I26" s="47">
        <v>-1058.44</v>
      </c>
      <c r="J26" s="47">
        <v>-2933.68</v>
      </c>
      <c r="K26" s="47">
        <v>-762.2</v>
      </c>
      <c r="L26" s="48">
        <v>-3.2538914783220498E-2</v>
      </c>
      <c r="M26" s="47">
        <v>0</v>
      </c>
      <c r="N26" s="48">
        <v>0</v>
      </c>
      <c r="O26" s="47">
        <v>0</v>
      </c>
      <c r="P26" s="48">
        <v>0</v>
      </c>
      <c r="Q26" s="47">
        <v>-2140.09</v>
      </c>
      <c r="R26" s="48">
        <v>-9.1362117736056597E-2</v>
      </c>
      <c r="S26" s="49">
        <v>4440.79</v>
      </c>
      <c r="T26" s="50">
        <v>0.189580802125659</v>
      </c>
      <c r="U26" s="47">
        <v>0</v>
      </c>
      <c r="V26" s="48">
        <v>0</v>
      </c>
      <c r="W26" s="47">
        <v>4440.79</v>
      </c>
      <c r="X26" s="48">
        <v>0.189580802125659</v>
      </c>
      <c r="Y26" s="46">
        <v>-4180.1400000000003</v>
      </c>
      <c r="Z26" s="51">
        <v>-0.178453449543337</v>
      </c>
      <c r="AA26" s="47">
        <v>-902.28</v>
      </c>
      <c r="AB26" s="48">
        <v>-3.8519039662298797E-2</v>
      </c>
      <c r="AC26" s="47">
        <v>-3277.86</v>
      </c>
      <c r="AD26" s="48">
        <v>-0.139934409881038</v>
      </c>
      <c r="AE26" s="46">
        <v>0</v>
      </c>
      <c r="AF26" s="51">
        <v>0</v>
      </c>
      <c r="AG26" s="52">
        <v>260.64999999999702</v>
      </c>
      <c r="AH26" s="53">
        <v>1.11273525823226E-2</v>
      </c>
      <c r="AI26" s="46">
        <v>260.64999999999702</v>
      </c>
      <c r="AJ26" s="51">
        <v>1.11273525823226E-2</v>
      </c>
      <c r="AK26" s="54">
        <v>44706</v>
      </c>
      <c r="AL26" s="47">
        <v>30</v>
      </c>
      <c r="AM26" s="47" t="s">
        <v>39</v>
      </c>
      <c r="AN26" s="52">
        <v>909.11000000000104</v>
      </c>
      <c r="AO26" s="46">
        <v>909.11000000000104</v>
      </c>
    </row>
    <row r="27" spans="1:41">
      <c r="A27" s="39" t="s">
        <v>74</v>
      </c>
      <c r="B27" s="45">
        <v>1178.116</v>
      </c>
      <c r="C27" s="46">
        <v>35343.480000000003</v>
      </c>
      <c r="D27" s="47">
        <v>-22345.59</v>
      </c>
      <c r="E27" s="47">
        <v>12997.89</v>
      </c>
      <c r="F27" s="48">
        <v>0.36775920198011097</v>
      </c>
      <c r="G27" s="47">
        <v>14695.44</v>
      </c>
      <c r="H27" s="48">
        <v>0.41578927711702401</v>
      </c>
      <c r="I27" s="47">
        <v>-228.1</v>
      </c>
      <c r="J27" s="47">
        <v>-1469.45</v>
      </c>
      <c r="K27" s="47">
        <v>4.18</v>
      </c>
      <c r="L27" s="48">
        <v>1.18267923815086E-4</v>
      </c>
      <c r="M27" s="47">
        <v>0</v>
      </c>
      <c r="N27" s="48">
        <v>0</v>
      </c>
      <c r="O27" s="47">
        <v>0</v>
      </c>
      <c r="P27" s="48">
        <v>0</v>
      </c>
      <c r="Q27" s="47">
        <v>-8429.33</v>
      </c>
      <c r="R27" s="48">
        <v>-0.23849745412732401</v>
      </c>
      <c r="S27" s="49">
        <v>4572.7400000000098</v>
      </c>
      <c r="T27" s="50">
        <v>0.12938001577660199</v>
      </c>
      <c r="U27" s="47">
        <v>0</v>
      </c>
      <c r="V27" s="48">
        <v>0</v>
      </c>
      <c r="W27" s="47">
        <v>4572.7400000000098</v>
      </c>
      <c r="X27" s="48">
        <v>0.12938001577660199</v>
      </c>
      <c r="Y27" s="46">
        <v>-3424.63</v>
      </c>
      <c r="Z27" s="51">
        <v>-9.6895665056185604E-2</v>
      </c>
      <c r="AA27" s="47">
        <v>-659.22</v>
      </c>
      <c r="AB27" s="48">
        <v>-1.86518135735361E-2</v>
      </c>
      <c r="AC27" s="47">
        <v>-2765.41</v>
      </c>
      <c r="AD27" s="48">
        <v>-7.8243851482649604E-2</v>
      </c>
      <c r="AE27" s="46">
        <v>0</v>
      </c>
      <c r="AF27" s="51">
        <v>0</v>
      </c>
      <c r="AG27" s="52">
        <v>1148.1100000000099</v>
      </c>
      <c r="AH27" s="53">
        <v>3.2484350720416E-2</v>
      </c>
      <c r="AI27" s="46">
        <v>1148.1100000000099</v>
      </c>
      <c r="AJ27" s="51">
        <v>3.2484350720416E-2</v>
      </c>
      <c r="AK27" s="54">
        <v>43793</v>
      </c>
      <c r="AL27" s="47">
        <v>30</v>
      </c>
      <c r="AM27" s="47" t="s">
        <v>37</v>
      </c>
      <c r="AN27" s="52">
        <v>1975.37</v>
      </c>
      <c r="AO27" s="46">
        <v>1975.37</v>
      </c>
    </row>
    <row r="28" spans="1:41">
      <c r="A28" s="39" t="s">
        <v>75</v>
      </c>
      <c r="B28" s="45">
        <v>859.28433333333305</v>
      </c>
      <c r="C28" s="46">
        <v>25778.53</v>
      </c>
      <c r="D28" s="47">
        <v>-18220.41</v>
      </c>
      <c r="E28" s="47">
        <v>7558.12</v>
      </c>
      <c r="F28" s="48">
        <v>0.29319437531930598</v>
      </c>
      <c r="G28" s="47">
        <v>10978.48</v>
      </c>
      <c r="H28" s="48">
        <v>0.42587688281682501</v>
      </c>
      <c r="I28" s="47">
        <v>-1748.28</v>
      </c>
      <c r="J28" s="47">
        <v>-1672.08</v>
      </c>
      <c r="K28" s="47">
        <v>-5.73</v>
      </c>
      <c r="L28" s="48">
        <v>-2.2227799645674101E-4</v>
      </c>
      <c r="M28" s="47">
        <v>-20.64</v>
      </c>
      <c r="N28" s="48">
        <v>-8.0066629090177002E-4</v>
      </c>
      <c r="O28" s="47">
        <v>0</v>
      </c>
      <c r="P28" s="48">
        <v>0</v>
      </c>
      <c r="Q28" s="47">
        <v>-1948.63</v>
      </c>
      <c r="R28" s="48">
        <v>-7.5591199343019194E-2</v>
      </c>
      <c r="S28" s="49">
        <v>5583.12</v>
      </c>
      <c r="T28" s="50">
        <v>0.21658023168892901</v>
      </c>
      <c r="U28" s="47">
        <v>0</v>
      </c>
      <c r="V28" s="48">
        <v>0</v>
      </c>
      <c r="W28" s="47">
        <v>5583.12</v>
      </c>
      <c r="X28" s="48">
        <v>0.21658023168892901</v>
      </c>
      <c r="Y28" s="46">
        <v>-6236.23</v>
      </c>
      <c r="Z28" s="51">
        <v>-0.24191565616813701</v>
      </c>
      <c r="AA28" s="47">
        <v>-3627.47</v>
      </c>
      <c r="AB28" s="48">
        <v>-0.14071671270627101</v>
      </c>
      <c r="AC28" s="47">
        <v>-2608.7600000000002</v>
      </c>
      <c r="AD28" s="48">
        <v>-0.101198943461865</v>
      </c>
      <c r="AE28" s="46">
        <v>0</v>
      </c>
      <c r="AF28" s="51">
        <v>0</v>
      </c>
      <c r="AG28" s="52">
        <v>-653.11000000000104</v>
      </c>
      <c r="AH28" s="53">
        <v>-2.5335424479208099E-2</v>
      </c>
      <c r="AI28" s="46">
        <v>-653.11000000000104</v>
      </c>
      <c r="AJ28" s="51">
        <v>-2.5335424479208099E-2</v>
      </c>
      <c r="AK28" s="54">
        <v>44787</v>
      </c>
      <c r="AL28" s="47">
        <v>30</v>
      </c>
      <c r="AM28" s="47" t="s">
        <v>39</v>
      </c>
      <c r="AN28" s="52">
        <v>-2563.6</v>
      </c>
      <c r="AO28" s="46">
        <v>-2563.6</v>
      </c>
    </row>
    <row r="29" spans="1:41">
      <c r="A29" s="39" t="s">
        <v>76</v>
      </c>
      <c r="B29" s="45">
        <v>609.90599999999995</v>
      </c>
      <c r="C29" s="46">
        <v>12198.12</v>
      </c>
      <c r="D29" s="47">
        <v>-8334.17</v>
      </c>
      <c r="E29" s="47">
        <v>3863.95</v>
      </c>
      <c r="F29" s="48">
        <v>0.31676602624010902</v>
      </c>
      <c r="G29" s="47">
        <v>3863.95</v>
      </c>
      <c r="H29" s="48">
        <v>0.31676602624010902</v>
      </c>
      <c r="I29" s="47">
        <v>0</v>
      </c>
      <c r="J29" s="47">
        <v>0</v>
      </c>
      <c r="K29" s="47">
        <v>-11.23</v>
      </c>
      <c r="L29" s="48">
        <v>-9.20633671418219E-4</v>
      </c>
      <c r="M29" s="47">
        <v>-468.41</v>
      </c>
      <c r="N29" s="48">
        <v>-3.8400179699822602E-2</v>
      </c>
      <c r="O29" s="47">
        <v>0</v>
      </c>
      <c r="P29" s="48">
        <v>0</v>
      </c>
      <c r="Q29" s="47">
        <v>0</v>
      </c>
      <c r="R29" s="48">
        <v>0</v>
      </c>
      <c r="S29" s="49">
        <v>3384.31</v>
      </c>
      <c r="T29" s="50">
        <v>0.27744521286886797</v>
      </c>
      <c r="U29" s="47">
        <v>0</v>
      </c>
      <c r="V29" s="48">
        <v>0</v>
      </c>
      <c r="W29" s="47">
        <v>3384.31</v>
      </c>
      <c r="X29" s="48">
        <v>0.27744521286886797</v>
      </c>
      <c r="Y29" s="46">
        <v>-1042.03</v>
      </c>
      <c r="Z29" s="51">
        <v>-8.5425459005158202E-2</v>
      </c>
      <c r="AA29" s="47">
        <v>-160.57</v>
      </c>
      <c r="AB29" s="48">
        <v>-1.31635038842051E-2</v>
      </c>
      <c r="AC29" s="47">
        <v>-881.46</v>
      </c>
      <c r="AD29" s="48">
        <v>-7.2261955120953097E-2</v>
      </c>
      <c r="AE29" s="46">
        <v>0</v>
      </c>
      <c r="AF29" s="51">
        <v>0</v>
      </c>
      <c r="AG29" s="52">
        <v>2342.2800000000002</v>
      </c>
      <c r="AH29" s="53">
        <v>0.19201975386371001</v>
      </c>
      <c r="AI29" s="46">
        <v>2342.2800000000002</v>
      </c>
      <c r="AJ29" s="51">
        <v>0.19201975386371001</v>
      </c>
      <c r="AK29" s="54">
        <v>44641</v>
      </c>
      <c r="AL29" s="47">
        <v>20</v>
      </c>
      <c r="AM29" s="47" t="s">
        <v>41</v>
      </c>
      <c r="AN29" s="52">
        <v>2724.81</v>
      </c>
      <c r="AO29" s="46">
        <v>2724.81</v>
      </c>
    </row>
    <row r="30" spans="1:41">
      <c r="A30" s="39" t="s">
        <v>77</v>
      </c>
      <c r="B30" s="45">
        <v>1563.7850000000001</v>
      </c>
      <c r="C30" s="46">
        <v>46913.55</v>
      </c>
      <c r="D30" s="47">
        <v>-28806.69</v>
      </c>
      <c r="E30" s="47">
        <v>18106.86</v>
      </c>
      <c r="F30" s="48">
        <v>0.38596226463356498</v>
      </c>
      <c r="G30" s="47">
        <v>20851.34</v>
      </c>
      <c r="H30" s="48">
        <v>0.44446306024592003</v>
      </c>
      <c r="I30" s="47">
        <v>-2176.7600000000002</v>
      </c>
      <c r="J30" s="47">
        <v>-567.72</v>
      </c>
      <c r="K30" s="47">
        <v>413.53</v>
      </c>
      <c r="L30" s="48">
        <v>8.8147241042300095E-3</v>
      </c>
      <c r="M30" s="47">
        <v>-12.6</v>
      </c>
      <c r="N30" s="48">
        <v>-2.6857912053127497E-4</v>
      </c>
      <c r="O30" s="47">
        <v>0</v>
      </c>
      <c r="P30" s="48">
        <v>0</v>
      </c>
      <c r="Q30" s="47">
        <v>0</v>
      </c>
      <c r="R30" s="48">
        <v>0</v>
      </c>
      <c r="S30" s="49">
        <v>18507.79</v>
      </c>
      <c r="T30" s="50">
        <v>0.39450840961726402</v>
      </c>
      <c r="U30" s="47">
        <v>0</v>
      </c>
      <c r="V30" s="48">
        <v>0</v>
      </c>
      <c r="W30" s="47">
        <v>18507.79</v>
      </c>
      <c r="X30" s="48">
        <v>0.39450840961726402</v>
      </c>
      <c r="Y30" s="46">
        <v>-11840.04</v>
      </c>
      <c r="Z30" s="51">
        <v>-0.25237996271865998</v>
      </c>
      <c r="AA30" s="47">
        <v>-10541.65</v>
      </c>
      <c r="AB30" s="48">
        <v>-0.22470373698004101</v>
      </c>
      <c r="AC30" s="47">
        <v>-1298.3900000000001</v>
      </c>
      <c r="AD30" s="48">
        <v>-2.7676225738619199E-2</v>
      </c>
      <c r="AE30" s="46">
        <v>0</v>
      </c>
      <c r="AF30" s="51">
        <v>0</v>
      </c>
      <c r="AG30" s="52">
        <v>6667.75</v>
      </c>
      <c r="AH30" s="53">
        <v>0.14212844689860399</v>
      </c>
      <c r="AI30" s="46">
        <v>6667.75</v>
      </c>
      <c r="AJ30" s="51">
        <v>0.14212844689860399</v>
      </c>
      <c r="AK30" s="54">
        <v>44334</v>
      </c>
      <c r="AL30" s="47">
        <v>30</v>
      </c>
      <c r="AM30" s="47" t="s">
        <v>42</v>
      </c>
      <c r="AN30" s="52">
        <v>6051.62</v>
      </c>
      <c r="AO30" s="46">
        <v>6051.62</v>
      </c>
    </row>
    <row r="31" spans="1:41">
      <c r="A31" s="39" t="s">
        <v>78</v>
      </c>
      <c r="B31" s="45">
        <v>531.80866666666702</v>
      </c>
      <c r="C31" s="46">
        <v>15954.26</v>
      </c>
      <c r="D31" s="47">
        <v>-14394.21</v>
      </c>
      <c r="E31" s="47">
        <v>1560.05</v>
      </c>
      <c r="F31" s="48">
        <v>9.77826611826558E-2</v>
      </c>
      <c r="G31" s="47">
        <v>6085.5</v>
      </c>
      <c r="H31" s="48">
        <v>0.38143417494763099</v>
      </c>
      <c r="I31" s="47">
        <v>-2412.4499999999998</v>
      </c>
      <c r="J31" s="47">
        <v>-2113</v>
      </c>
      <c r="K31" s="47">
        <v>-88.2</v>
      </c>
      <c r="L31" s="48">
        <v>-5.5283040391719803E-3</v>
      </c>
      <c r="M31" s="47">
        <v>-42.82</v>
      </c>
      <c r="N31" s="48">
        <v>-2.68392266391547E-3</v>
      </c>
      <c r="O31" s="47">
        <v>0</v>
      </c>
      <c r="P31" s="48">
        <v>0</v>
      </c>
      <c r="Q31" s="47">
        <v>-1311.45</v>
      </c>
      <c r="R31" s="48">
        <v>-8.2200616011021493E-2</v>
      </c>
      <c r="S31" s="49">
        <v>117.57999999999799</v>
      </c>
      <c r="T31" s="50">
        <v>7.3698184685468604E-3</v>
      </c>
      <c r="U31" s="47">
        <v>0</v>
      </c>
      <c r="V31" s="48">
        <v>0</v>
      </c>
      <c r="W31" s="47">
        <v>117.57999999999799</v>
      </c>
      <c r="X31" s="48">
        <v>7.3698184685468604E-3</v>
      </c>
      <c r="Y31" s="46">
        <v>-1096.42</v>
      </c>
      <c r="Z31" s="51">
        <v>-6.8722711050214796E-2</v>
      </c>
      <c r="AA31" s="47">
        <v>-425.95</v>
      </c>
      <c r="AB31" s="48">
        <v>-2.6698198474890099E-2</v>
      </c>
      <c r="AC31" s="47">
        <v>-670.469999999999</v>
      </c>
      <c r="AD31" s="48">
        <v>-4.2024512575324698E-2</v>
      </c>
      <c r="AE31" s="46">
        <v>0</v>
      </c>
      <c r="AF31" s="51">
        <v>0</v>
      </c>
      <c r="AG31" s="52">
        <v>-978.84000000000106</v>
      </c>
      <c r="AH31" s="53">
        <v>-6.13528925816679E-2</v>
      </c>
      <c r="AI31" s="46">
        <v>-978.84000000000106</v>
      </c>
      <c r="AJ31" s="51">
        <v>-6.13528925816679E-2</v>
      </c>
      <c r="AK31" s="54">
        <v>44686</v>
      </c>
      <c r="AL31" s="47">
        <v>30</v>
      </c>
      <c r="AM31" s="47" t="s">
        <v>39</v>
      </c>
      <c r="AN31" s="52">
        <v>415.66000000000099</v>
      </c>
      <c r="AO31" s="46">
        <v>415.66000000000099</v>
      </c>
    </row>
    <row r="32" spans="1:41">
      <c r="A32" s="39" t="s">
        <v>79</v>
      </c>
      <c r="B32" s="45">
        <v>860.98</v>
      </c>
      <c r="C32" s="46">
        <v>25829.4</v>
      </c>
      <c r="D32" s="47">
        <v>-17122.78</v>
      </c>
      <c r="E32" s="47">
        <v>8706.6200000000008</v>
      </c>
      <c r="F32" s="48">
        <v>0.33708177503155301</v>
      </c>
      <c r="G32" s="47">
        <v>8706.6200000000008</v>
      </c>
      <c r="H32" s="48">
        <v>0.33708177503155301</v>
      </c>
      <c r="I32" s="47">
        <v>0</v>
      </c>
      <c r="J32" s="47">
        <v>0</v>
      </c>
      <c r="K32" s="47">
        <v>-69.14</v>
      </c>
      <c r="L32" s="48">
        <v>-2.6767946603482901E-3</v>
      </c>
      <c r="M32" s="47">
        <v>-1360.14</v>
      </c>
      <c r="N32" s="48">
        <v>-5.2658598341424903E-2</v>
      </c>
      <c r="O32" s="47">
        <v>0</v>
      </c>
      <c r="P32" s="48">
        <v>0</v>
      </c>
      <c r="Q32" s="47">
        <v>-389.98</v>
      </c>
      <c r="R32" s="48">
        <v>-1.5098298837758499E-2</v>
      </c>
      <c r="S32" s="49">
        <v>6887.36</v>
      </c>
      <c r="T32" s="50">
        <v>0.26664808319202199</v>
      </c>
      <c r="U32" s="47">
        <v>0</v>
      </c>
      <c r="V32" s="48">
        <v>0</v>
      </c>
      <c r="W32" s="47">
        <v>6887.36</v>
      </c>
      <c r="X32" s="48">
        <v>0.26664808319202199</v>
      </c>
      <c r="Y32" s="46">
        <v>-2278.1</v>
      </c>
      <c r="Z32" s="51">
        <v>-8.8197944977428805E-2</v>
      </c>
      <c r="AA32" s="47">
        <v>-327.64999999999998</v>
      </c>
      <c r="AB32" s="48">
        <v>-1.2685157223938599E-2</v>
      </c>
      <c r="AC32" s="47">
        <v>-1950.45</v>
      </c>
      <c r="AD32" s="48">
        <v>-7.5512787753490199E-2</v>
      </c>
      <c r="AE32" s="46">
        <v>0</v>
      </c>
      <c r="AF32" s="51">
        <v>0</v>
      </c>
      <c r="AG32" s="52">
        <v>4609.26</v>
      </c>
      <c r="AH32" s="53">
        <v>0.17845013821459299</v>
      </c>
      <c r="AI32" s="46">
        <v>4609.26</v>
      </c>
      <c r="AJ32" s="51">
        <v>0.17845013821459299</v>
      </c>
      <c r="AK32" s="54">
        <v>44351</v>
      </c>
      <c r="AL32" s="47">
        <v>30</v>
      </c>
      <c r="AM32" s="47" t="s">
        <v>41</v>
      </c>
      <c r="AN32" s="52">
        <v>4687.22</v>
      </c>
      <c r="AO32" s="46">
        <v>4687.22</v>
      </c>
    </row>
    <row r="33" spans="1:41">
      <c r="A33" s="39" t="s">
        <v>80</v>
      </c>
      <c r="B33" s="45">
        <v>573.83100000000002</v>
      </c>
      <c r="C33" s="46">
        <v>17214.93</v>
      </c>
      <c r="D33" s="47">
        <v>-11906.98</v>
      </c>
      <c r="E33" s="47">
        <v>5307.95</v>
      </c>
      <c r="F33" s="48">
        <v>0.30833410301406999</v>
      </c>
      <c r="G33" s="47">
        <v>8391.5400000000009</v>
      </c>
      <c r="H33" s="48">
        <v>0.48745710845179202</v>
      </c>
      <c r="I33" s="47">
        <v>-1423.28</v>
      </c>
      <c r="J33" s="47">
        <v>-1660.31</v>
      </c>
      <c r="K33" s="47">
        <v>-616.35</v>
      </c>
      <c r="L33" s="48">
        <v>-3.5803224294260902E-2</v>
      </c>
      <c r="M33" s="47">
        <v>-18.75</v>
      </c>
      <c r="N33" s="48">
        <v>-1.08917085343943E-3</v>
      </c>
      <c r="O33" s="47">
        <v>0</v>
      </c>
      <c r="P33" s="48">
        <v>0</v>
      </c>
      <c r="Q33" s="47">
        <v>-1926.99</v>
      </c>
      <c r="R33" s="48">
        <v>-0.11193713828636</v>
      </c>
      <c r="S33" s="49">
        <v>2745.86</v>
      </c>
      <c r="T33" s="50">
        <v>0.15950456958001</v>
      </c>
      <c r="U33" s="47">
        <v>0</v>
      </c>
      <c r="V33" s="48">
        <v>0</v>
      </c>
      <c r="W33" s="47">
        <v>2745.86</v>
      </c>
      <c r="X33" s="48">
        <v>0.15950456958001</v>
      </c>
      <c r="Y33" s="46">
        <v>-3456.1</v>
      </c>
      <c r="Z33" s="51">
        <v>-0.20076178061717401</v>
      </c>
      <c r="AA33" s="47">
        <v>-575.51</v>
      </c>
      <c r="AB33" s="48">
        <v>-3.34308649526893E-2</v>
      </c>
      <c r="AC33" s="47">
        <v>-2880.59</v>
      </c>
      <c r="AD33" s="48">
        <v>-0.16733091566448399</v>
      </c>
      <c r="AE33" s="46">
        <v>0</v>
      </c>
      <c r="AF33" s="51">
        <v>0</v>
      </c>
      <c r="AG33" s="52">
        <v>-710.24</v>
      </c>
      <c r="AH33" s="53">
        <v>-4.1257211037163698E-2</v>
      </c>
      <c r="AI33" s="46">
        <v>-710.24</v>
      </c>
      <c r="AJ33" s="51">
        <v>-4.1257211037163698E-2</v>
      </c>
      <c r="AK33" s="54">
        <v>44768</v>
      </c>
      <c r="AL33" s="47">
        <v>30</v>
      </c>
      <c r="AM33" s="47" t="s">
        <v>39</v>
      </c>
      <c r="AN33" s="52">
        <v>-3667.49</v>
      </c>
      <c r="AO33" s="46">
        <v>-3667.49</v>
      </c>
    </row>
    <row r="34" spans="1:41">
      <c r="A34" s="39" t="s">
        <v>81</v>
      </c>
      <c r="B34" s="45">
        <v>3591.5583333333302</v>
      </c>
      <c r="C34" s="46">
        <v>107746.75</v>
      </c>
      <c r="D34" s="47">
        <v>-63107.57</v>
      </c>
      <c r="E34" s="47">
        <v>44639.18</v>
      </c>
      <c r="F34" s="55">
        <v>0.41429722938278901</v>
      </c>
      <c r="G34" s="47">
        <v>48366.29</v>
      </c>
      <c r="H34" s="48">
        <v>0.44888862077046399</v>
      </c>
      <c r="I34" s="47">
        <v>-490.02</v>
      </c>
      <c r="J34" s="47">
        <v>-3237.09</v>
      </c>
      <c r="K34" s="47">
        <v>-462.8</v>
      </c>
      <c r="L34" s="48">
        <v>-4.2952571655293604E-3</v>
      </c>
      <c r="M34" s="47">
        <v>-947.87</v>
      </c>
      <c r="N34" s="48">
        <v>-8.7972026998494202E-3</v>
      </c>
      <c r="O34" s="47">
        <v>-36340</v>
      </c>
      <c r="P34" s="48">
        <v>-0.33727235392250798</v>
      </c>
      <c r="Q34" s="47">
        <v>0</v>
      </c>
      <c r="R34" s="48">
        <v>0</v>
      </c>
      <c r="S34" s="49">
        <v>6888.51</v>
      </c>
      <c r="T34" s="50">
        <v>6.3932415594901995E-2</v>
      </c>
      <c r="U34" s="47">
        <v>-5350.86</v>
      </c>
      <c r="V34" s="48">
        <v>-4.9661451505497799E-2</v>
      </c>
      <c r="W34" s="47">
        <v>1537.65</v>
      </c>
      <c r="X34" s="48">
        <v>1.4270964089404099E-2</v>
      </c>
      <c r="Y34" s="46">
        <v>-8405.9099999999908</v>
      </c>
      <c r="Z34" s="51">
        <v>-7.8015438980757995E-2</v>
      </c>
      <c r="AA34" s="47">
        <v>-2804.26</v>
      </c>
      <c r="AB34" s="48">
        <v>-2.6026399868209499E-2</v>
      </c>
      <c r="AC34" s="47">
        <v>-5601.6499999999896</v>
      </c>
      <c r="AD34" s="48">
        <v>-5.1989039112548499E-2</v>
      </c>
      <c r="AE34" s="46">
        <v>0</v>
      </c>
      <c r="AF34" s="51">
        <v>0</v>
      </c>
      <c r="AG34" s="52">
        <v>-1517.3999999999901</v>
      </c>
      <c r="AH34" s="53">
        <v>-1.4083023385856101E-2</v>
      </c>
      <c r="AI34" s="46">
        <v>-6868.2599999999902</v>
      </c>
      <c r="AJ34" s="51">
        <v>-6.3744474891353903E-2</v>
      </c>
      <c r="AK34" s="54">
        <v>41417</v>
      </c>
      <c r="AL34" s="47">
        <v>30</v>
      </c>
      <c r="AM34" s="47" t="s">
        <v>35</v>
      </c>
      <c r="AN34" s="52">
        <v>10967.06</v>
      </c>
      <c r="AO34" s="46">
        <v>812.94999999999004</v>
      </c>
    </row>
    <row r="35" spans="1:41">
      <c r="A35" s="39" t="s">
        <v>106</v>
      </c>
      <c r="B35" s="45">
        <v>8798.6523333333298</v>
      </c>
      <c r="C35" s="46">
        <v>263959.57</v>
      </c>
      <c r="D35" s="47">
        <v>-123831.16</v>
      </c>
      <c r="E35" s="47">
        <v>140128.41</v>
      </c>
      <c r="F35" s="48">
        <v>0.53087073145330599</v>
      </c>
      <c r="G35" s="47">
        <v>140290.68</v>
      </c>
      <c r="H35" s="48">
        <v>0.53148548468994705</v>
      </c>
      <c r="I35" s="47">
        <v>-3639.39</v>
      </c>
      <c r="J35" s="47">
        <v>3477.12</v>
      </c>
      <c r="K35" s="47">
        <v>1567.04</v>
      </c>
      <c r="L35" s="48">
        <v>5.9366667402890498E-3</v>
      </c>
      <c r="M35" s="47">
        <v>-98.24</v>
      </c>
      <c r="N35" s="48">
        <v>-3.7217820895828901E-4</v>
      </c>
      <c r="O35" s="47">
        <v>-87756</v>
      </c>
      <c r="P35" s="48">
        <v>-0.33246000514397001</v>
      </c>
      <c r="Q35" s="47">
        <v>0</v>
      </c>
      <c r="R35" s="48">
        <v>0</v>
      </c>
      <c r="S35" s="49">
        <v>53841.21</v>
      </c>
      <c r="T35" s="50">
        <v>0.203975214840667</v>
      </c>
      <c r="U35" s="47">
        <v>-14098.96</v>
      </c>
      <c r="V35" s="48">
        <v>-5.3413331443144897E-2</v>
      </c>
      <c r="W35" s="47">
        <v>39742.25</v>
      </c>
      <c r="X35" s="48">
        <v>0.150561883397522</v>
      </c>
      <c r="Y35" s="46">
        <v>-16346.63</v>
      </c>
      <c r="Z35" s="51">
        <v>-6.19285370104216E-2</v>
      </c>
      <c r="AA35" s="47">
        <v>-7494.99</v>
      </c>
      <c r="AB35" s="48">
        <v>-2.8394462076143E-2</v>
      </c>
      <c r="AC35" s="47">
        <v>-8851.6399999999794</v>
      </c>
      <c r="AD35" s="48">
        <v>-3.35340749342787E-2</v>
      </c>
      <c r="AE35" s="46">
        <v>0</v>
      </c>
      <c r="AF35" s="51">
        <v>0</v>
      </c>
      <c r="AG35" s="52">
        <v>37494.58</v>
      </c>
      <c r="AH35" s="53">
        <v>0.14204667783024499</v>
      </c>
      <c r="AI35" s="46">
        <v>23395.62</v>
      </c>
      <c r="AJ35" s="51">
        <v>8.8633346387100298E-2</v>
      </c>
      <c r="AK35" s="54">
        <v>43461</v>
      </c>
      <c r="AL35" s="47">
        <v>30</v>
      </c>
      <c r="AM35" s="47" t="s">
        <v>31</v>
      </c>
      <c r="AN35" s="52">
        <v>26350.539999999899</v>
      </c>
      <c r="AO35" s="46">
        <v>3546.6299999999501</v>
      </c>
    </row>
    <row r="36" spans="1:41">
      <c r="A36" s="39" t="s">
        <v>83</v>
      </c>
      <c r="B36" s="45">
        <v>575.76366666666695</v>
      </c>
      <c r="C36" s="46">
        <v>17272.91</v>
      </c>
      <c r="D36" s="47">
        <v>-12285.43</v>
      </c>
      <c r="E36" s="47">
        <v>4987.4799999999996</v>
      </c>
      <c r="F36" s="48">
        <v>0.288745787478775</v>
      </c>
      <c r="G36" s="47">
        <v>5021.72</v>
      </c>
      <c r="H36" s="48">
        <v>0.29072808229765601</v>
      </c>
      <c r="I36" s="47">
        <v>0</v>
      </c>
      <c r="J36" s="47">
        <v>-34.24</v>
      </c>
      <c r="K36" s="47">
        <v>-184.83</v>
      </c>
      <c r="L36" s="48">
        <v>-1.07005710097488E-2</v>
      </c>
      <c r="M36" s="47">
        <v>-948.93</v>
      </c>
      <c r="N36" s="48">
        <v>-5.4937471450959903E-2</v>
      </c>
      <c r="O36" s="47">
        <v>0</v>
      </c>
      <c r="P36" s="48">
        <v>0</v>
      </c>
      <c r="Q36" s="47">
        <v>-389.98</v>
      </c>
      <c r="R36" s="48">
        <v>-2.2577550626964399E-2</v>
      </c>
      <c r="S36" s="49">
        <v>3463.74</v>
      </c>
      <c r="T36" s="50">
        <v>0.20053019439110101</v>
      </c>
      <c r="U36" s="47">
        <v>0</v>
      </c>
      <c r="V36" s="48">
        <v>0</v>
      </c>
      <c r="W36" s="47">
        <v>3463.74</v>
      </c>
      <c r="X36" s="48">
        <v>0.20053019439110101</v>
      </c>
      <c r="Y36" s="46">
        <v>-2778.06</v>
      </c>
      <c r="Z36" s="51">
        <v>-0.16083335118402201</v>
      </c>
      <c r="AA36" s="47">
        <v>-2302.5100000000002</v>
      </c>
      <c r="AB36" s="48">
        <v>-0.13330180033358599</v>
      </c>
      <c r="AC36" s="47">
        <v>-475.55</v>
      </c>
      <c r="AD36" s="48">
        <v>-2.75315508504358E-2</v>
      </c>
      <c r="AE36" s="46">
        <v>0</v>
      </c>
      <c r="AF36" s="51">
        <v>0</v>
      </c>
      <c r="AG36" s="52">
        <v>685.67999999999904</v>
      </c>
      <c r="AH36" s="53">
        <v>3.9696843207079703E-2</v>
      </c>
      <c r="AI36" s="46">
        <v>685.67999999999904</v>
      </c>
      <c r="AJ36" s="51">
        <v>3.9696843207079703E-2</v>
      </c>
      <c r="AK36" s="54">
        <v>44550</v>
      </c>
      <c r="AL36" s="47">
        <v>30</v>
      </c>
      <c r="AM36" s="47" t="s">
        <v>41</v>
      </c>
      <c r="AN36" s="52">
        <v>161.57999999999799</v>
      </c>
      <c r="AO36" s="46">
        <v>161.57999999999799</v>
      </c>
    </row>
    <row r="37" spans="1:41">
      <c r="A37" s="39" t="s">
        <v>84</v>
      </c>
      <c r="B37" s="45">
        <v>2614.3513333333299</v>
      </c>
      <c r="C37" s="46">
        <v>78430.539999999994</v>
      </c>
      <c r="D37" s="47">
        <v>-54673.72</v>
      </c>
      <c r="E37" s="47">
        <v>23756.82</v>
      </c>
      <c r="F37" s="48">
        <v>0.30290267031184498</v>
      </c>
      <c r="G37" s="47">
        <v>23756.82</v>
      </c>
      <c r="H37" s="48">
        <v>0.30290267031184498</v>
      </c>
      <c r="I37" s="47">
        <v>0</v>
      </c>
      <c r="J37" s="47">
        <v>0</v>
      </c>
      <c r="K37" s="47">
        <v>-149.80000000000001</v>
      </c>
      <c r="L37" s="48">
        <v>-1.9099702743344601E-3</v>
      </c>
      <c r="M37" s="47">
        <v>-2516.96</v>
      </c>
      <c r="N37" s="48">
        <v>-3.2091580652128603E-2</v>
      </c>
      <c r="O37" s="47">
        <v>0</v>
      </c>
      <c r="P37" s="48">
        <v>0</v>
      </c>
      <c r="Q37" s="47">
        <v>-389.98</v>
      </c>
      <c r="R37" s="48">
        <v>-4.9722977809409496E-3</v>
      </c>
      <c r="S37" s="49">
        <v>20700.080000000002</v>
      </c>
      <c r="T37" s="50">
        <v>0.26392882160444098</v>
      </c>
      <c r="U37" s="47">
        <v>0</v>
      </c>
      <c r="V37" s="48">
        <v>0</v>
      </c>
      <c r="W37" s="47">
        <v>20700.080000000002</v>
      </c>
      <c r="X37" s="48">
        <v>0.26392882160444098</v>
      </c>
      <c r="Y37" s="46">
        <v>-4592.72</v>
      </c>
      <c r="Z37" s="51">
        <v>-5.8557801591063899E-2</v>
      </c>
      <c r="AA37" s="47">
        <v>-1286.6199999999999</v>
      </c>
      <c r="AB37" s="48">
        <v>-1.6404579134607501E-2</v>
      </c>
      <c r="AC37" s="47">
        <v>-3306.1</v>
      </c>
      <c r="AD37" s="48">
        <v>-4.2153222456456398E-2</v>
      </c>
      <c r="AE37" s="46">
        <v>0</v>
      </c>
      <c r="AF37" s="51">
        <v>0</v>
      </c>
      <c r="AG37" s="52">
        <v>16107.36</v>
      </c>
      <c r="AH37" s="53">
        <v>0.20537102001337701</v>
      </c>
      <c r="AI37" s="46">
        <v>16107.36</v>
      </c>
      <c r="AJ37" s="51">
        <v>0.20537102001337701</v>
      </c>
      <c r="AK37" s="54">
        <v>44378</v>
      </c>
      <c r="AL37" s="47">
        <v>30</v>
      </c>
      <c r="AM37" s="47" t="s">
        <v>41</v>
      </c>
      <c r="AN37" s="52">
        <v>14732.27</v>
      </c>
      <c r="AO37" s="46">
        <v>14732.27</v>
      </c>
    </row>
    <row r="38" spans="1:41">
      <c r="A38" s="39" t="s">
        <v>112</v>
      </c>
      <c r="B38" s="45">
        <v>5467.4493333333303</v>
      </c>
      <c r="C38" s="46">
        <v>164023.48000000001</v>
      </c>
      <c r="D38" s="47">
        <v>-80211.3</v>
      </c>
      <c r="E38" s="47">
        <v>83812.179999999993</v>
      </c>
      <c r="F38" s="48">
        <v>0.51097672113772996</v>
      </c>
      <c r="G38" s="47">
        <v>83916.96</v>
      </c>
      <c r="H38" s="48">
        <v>0.51161553211771904</v>
      </c>
      <c r="I38" s="47">
        <v>-363.59</v>
      </c>
      <c r="J38" s="47">
        <v>258.81</v>
      </c>
      <c r="K38" s="47">
        <v>171.89</v>
      </c>
      <c r="L38" s="48">
        <v>1.0479597189377999E-3</v>
      </c>
      <c r="M38" s="47">
        <v>-1465.63</v>
      </c>
      <c r="N38" s="48">
        <v>-8.9354889921857503E-3</v>
      </c>
      <c r="O38" s="47">
        <v>-38690</v>
      </c>
      <c r="P38" s="48">
        <v>-0.23588086291060301</v>
      </c>
      <c r="Q38" s="47">
        <v>-775.21</v>
      </c>
      <c r="R38" s="48">
        <v>-4.7262135884447798E-3</v>
      </c>
      <c r="S38" s="49">
        <v>43053.23</v>
      </c>
      <c r="T38" s="50">
        <v>0.26248211536543398</v>
      </c>
      <c r="U38" s="47">
        <v>-5109.43</v>
      </c>
      <c r="V38" s="48">
        <v>-3.11506011212541E-2</v>
      </c>
      <c r="W38" s="47">
        <v>37943.800000000003</v>
      </c>
      <c r="X38" s="48">
        <v>0.23133151424418</v>
      </c>
      <c r="Y38" s="46">
        <v>-8456.0500000000193</v>
      </c>
      <c r="Z38" s="51">
        <v>-5.15538994782943E-2</v>
      </c>
      <c r="AA38" s="47">
        <v>-4283.1499999999996</v>
      </c>
      <c r="AB38" s="48">
        <v>-2.61130296711178E-2</v>
      </c>
      <c r="AC38" s="47">
        <v>-4172.9000000000196</v>
      </c>
      <c r="AD38" s="48">
        <v>-2.5440869807176501E-2</v>
      </c>
      <c r="AE38" s="46">
        <v>0</v>
      </c>
      <c r="AF38" s="51">
        <v>0</v>
      </c>
      <c r="AG38" s="52">
        <v>34597.18</v>
      </c>
      <c r="AH38" s="53">
        <v>0.21092821588714</v>
      </c>
      <c r="AI38" s="46">
        <v>29487.75</v>
      </c>
      <c r="AJ38" s="51">
        <v>0.179777614765886</v>
      </c>
      <c r="AK38" s="54">
        <v>41085</v>
      </c>
      <c r="AL38" s="47">
        <v>30</v>
      </c>
      <c r="AM38" s="47" t="s">
        <v>31</v>
      </c>
      <c r="AN38" s="52">
        <v>58807.55</v>
      </c>
      <c r="AO38" s="46">
        <v>55622.69</v>
      </c>
    </row>
    <row r="39" spans="1:41">
      <c r="A39" s="39" t="s">
        <v>86</v>
      </c>
      <c r="B39" s="45">
        <v>578.94266666666704</v>
      </c>
      <c r="C39" s="46">
        <v>17368.28</v>
      </c>
      <c r="D39" s="47">
        <v>-14938.86</v>
      </c>
      <c r="E39" s="47">
        <v>2429.42</v>
      </c>
      <c r="F39" s="48">
        <v>0.139876832939128</v>
      </c>
      <c r="G39" s="47">
        <v>6829</v>
      </c>
      <c r="H39" s="48">
        <v>0.39318804164833798</v>
      </c>
      <c r="I39" s="47">
        <v>-1776.37</v>
      </c>
      <c r="J39" s="47">
        <v>-2623.21</v>
      </c>
      <c r="K39" s="47">
        <v>-2617.19</v>
      </c>
      <c r="L39" s="48">
        <v>-0.15068792073826501</v>
      </c>
      <c r="M39" s="47">
        <v>-38.11</v>
      </c>
      <c r="N39" s="48">
        <v>-2.1942299410189102E-3</v>
      </c>
      <c r="O39" s="47">
        <v>0</v>
      </c>
      <c r="P39" s="48">
        <v>0</v>
      </c>
      <c r="Q39" s="47">
        <v>-2974.52</v>
      </c>
      <c r="R39" s="48">
        <v>-0.17126163327629501</v>
      </c>
      <c r="S39" s="49">
        <v>-3200.4</v>
      </c>
      <c r="T39" s="50">
        <v>-0.18426695101645099</v>
      </c>
      <c r="U39" s="47">
        <v>0</v>
      </c>
      <c r="V39" s="48">
        <v>0</v>
      </c>
      <c r="W39" s="47">
        <v>-3200.4</v>
      </c>
      <c r="X39" s="48">
        <v>-0.18426695101645099</v>
      </c>
      <c r="Y39" s="46">
        <v>-5018.6099999999997</v>
      </c>
      <c r="Z39" s="51">
        <v>-0.28895261937278799</v>
      </c>
      <c r="AA39" s="47">
        <v>-399.02</v>
      </c>
      <c r="AB39" s="48">
        <v>-2.2974065365136902E-2</v>
      </c>
      <c r="AC39" s="47">
        <v>-4619.59</v>
      </c>
      <c r="AD39" s="48">
        <v>-0.26597855400765102</v>
      </c>
      <c r="AE39" s="46">
        <v>0</v>
      </c>
      <c r="AF39" s="51">
        <v>0</v>
      </c>
      <c r="AG39" s="52">
        <v>-8219.01</v>
      </c>
      <c r="AH39" s="53">
        <v>-0.47321957038923801</v>
      </c>
      <c r="AI39" s="46">
        <v>-8219.01</v>
      </c>
      <c r="AJ39" s="51">
        <v>-0.47321957038923801</v>
      </c>
      <c r="AK39" s="54">
        <v>43792</v>
      </c>
      <c r="AL39" s="47">
        <v>30</v>
      </c>
      <c r="AM39" s="47" t="s">
        <v>38</v>
      </c>
      <c r="AN39" s="52">
        <v>-405.62</v>
      </c>
      <c r="AO39" s="46">
        <v>-405.62</v>
      </c>
    </row>
    <row r="40" spans="1:41">
      <c r="A40" s="39" t="s">
        <v>87</v>
      </c>
      <c r="B40" s="45">
        <v>260.56033333333301</v>
      </c>
      <c r="C40" s="46">
        <v>7816.81</v>
      </c>
      <c r="D40" s="47">
        <v>-8740.34</v>
      </c>
      <c r="E40" s="47">
        <v>-923.530000000001</v>
      </c>
      <c r="F40" s="48">
        <v>-0.118146660850142</v>
      </c>
      <c r="G40" s="47">
        <v>2714.44</v>
      </c>
      <c r="H40" s="48">
        <v>0.347256745398698</v>
      </c>
      <c r="I40" s="47">
        <v>-1423.83</v>
      </c>
      <c r="J40" s="47">
        <v>-2214.14</v>
      </c>
      <c r="K40" s="47">
        <v>-1493.15</v>
      </c>
      <c r="L40" s="48">
        <v>-0.19101781928945399</v>
      </c>
      <c r="M40" s="47">
        <v>-68.8</v>
      </c>
      <c r="N40" s="48">
        <v>-8.8015443640052701E-3</v>
      </c>
      <c r="O40" s="47">
        <v>0</v>
      </c>
      <c r="P40" s="48">
        <v>0</v>
      </c>
      <c r="Q40" s="47">
        <v>-2820.07</v>
      </c>
      <c r="R40" s="48">
        <v>-0.36076993044477201</v>
      </c>
      <c r="S40" s="49">
        <v>-5305.55</v>
      </c>
      <c r="T40" s="50">
        <v>-0.67873595494837402</v>
      </c>
      <c r="U40" s="47">
        <v>0</v>
      </c>
      <c r="V40" s="48">
        <v>0</v>
      </c>
      <c r="W40" s="47">
        <v>-5305.55</v>
      </c>
      <c r="X40" s="48">
        <v>-0.67873595494837402</v>
      </c>
      <c r="Y40" s="46">
        <v>-1216.54</v>
      </c>
      <c r="Z40" s="51">
        <v>-0.15563126134574101</v>
      </c>
      <c r="AA40" s="47">
        <v>-919.38</v>
      </c>
      <c r="AB40" s="48">
        <v>-0.11761575374097601</v>
      </c>
      <c r="AC40" s="47">
        <v>-297.16000000000003</v>
      </c>
      <c r="AD40" s="48">
        <v>-3.8015507604764603E-2</v>
      </c>
      <c r="AE40" s="46">
        <v>0</v>
      </c>
      <c r="AF40" s="51">
        <v>0</v>
      </c>
      <c r="AG40" s="52">
        <v>-6522.09</v>
      </c>
      <c r="AH40" s="53">
        <v>-0.83436721629411503</v>
      </c>
      <c r="AI40" s="46">
        <v>-6522.09</v>
      </c>
      <c r="AJ40" s="51">
        <v>-0.83436721629411503</v>
      </c>
      <c r="AK40" s="54">
        <v>44435</v>
      </c>
      <c r="AL40" s="47">
        <v>30</v>
      </c>
      <c r="AM40" s="47" t="s">
        <v>39</v>
      </c>
      <c r="AN40" s="52">
        <v>-4825.38</v>
      </c>
      <c r="AO40" s="46">
        <v>-4825.38</v>
      </c>
    </row>
    <row r="41" spans="1:41">
      <c r="A41" s="39" t="s">
        <v>88</v>
      </c>
      <c r="B41" s="45">
        <v>174.01900000000001</v>
      </c>
      <c r="C41" s="46">
        <v>5220.57</v>
      </c>
      <c r="D41" s="47">
        <v>-3834.6</v>
      </c>
      <c r="E41" s="47">
        <v>1385.97</v>
      </c>
      <c r="F41" s="48">
        <v>0.26548250478396002</v>
      </c>
      <c r="G41" s="47">
        <v>1813.17</v>
      </c>
      <c r="H41" s="48">
        <v>0.34731264976812898</v>
      </c>
      <c r="I41" s="47">
        <v>-427.2</v>
      </c>
      <c r="J41" s="47">
        <v>0</v>
      </c>
      <c r="K41" s="47">
        <v>-124.13</v>
      </c>
      <c r="L41" s="48">
        <v>-2.3777097136902701E-2</v>
      </c>
      <c r="M41" s="47">
        <v>-10.4</v>
      </c>
      <c r="N41" s="48">
        <v>-1.99211963444605E-3</v>
      </c>
      <c r="O41" s="47">
        <v>0</v>
      </c>
      <c r="P41" s="48">
        <v>0</v>
      </c>
      <c r="Q41" s="47">
        <v>-1701.43</v>
      </c>
      <c r="R41" s="48">
        <v>-0.325908856695725</v>
      </c>
      <c r="S41" s="49">
        <v>-449.99</v>
      </c>
      <c r="T41" s="50">
        <v>-8.6195568683113205E-2</v>
      </c>
      <c r="U41" s="47">
        <v>0</v>
      </c>
      <c r="V41" s="48">
        <v>0</v>
      </c>
      <c r="W41" s="47">
        <v>-449.99</v>
      </c>
      <c r="X41" s="48">
        <v>-8.6195568683113205E-2</v>
      </c>
      <c r="Y41" s="46">
        <v>-2562.7199999999998</v>
      </c>
      <c r="Z41" s="51">
        <v>-0.49088892592188199</v>
      </c>
      <c r="AA41" s="47">
        <v>-64.349999999999994</v>
      </c>
      <c r="AB41" s="48">
        <v>-1.2326240238134899E-2</v>
      </c>
      <c r="AC41" s="47">
        <v>-2498.37</v>
      </c>
      <c r="AD41" s="48">
        <v>-0.47856268568374799</v>
      </c>
      <c r="AE41" s="46">
        <v>0</v>
      </c>
      <c r="AF41" s="51">
        <v>0</v>
      </c>
      <c r="AG41" s="52">
        <v>-3012.71</v>
      </c>
      <c r="AH41" s="53">
        <v>-0.577084494604996</v>
      </c>
      <c r="AI41" s="46">
        <v>-3012.71</v>
      </c>
      <c r="AJ41" s="51">
        <v>-0.577084494604996</v>
      </c>
      <c r="AK41" s="54">
        <v>44686</v>
      </c>
      <c r="AL41" s="47">
        <v>30</v>
      </c>
      <c r="AM41" s="47" t="s">
        <v>39</v>
      </c>
      <c r="AN41" s="52">
        <v>-3667.42</v>
      </c>
      <c r="AO41" s="46">
        <v>-3667.42</v>
      </c>
    </row>
    <row r="42" spans="1:41">
      <c r="A42" s="39" t="s">
        <v>89</v>
      </c>
      <c r="B42" s="45">
        <v>407.25833333333298</v>
      </c>
      <c r="C42" s="46">
        <v>12217.75</v>
      </c>
      <c r="D42" s="47">
        <v>-6493.66</v>
      </c>
      <c r="E42" s="47">
        <v>5724.09</v>
      </c>
      <c r="F42" s="48">
        <v>0.46850606699269498</v>
      </c>
      <c r="G42" s="47">
        <v>5757.43</v>
      </c>
      <c r="H42" s="48">
        <v>0.47123488367334398</v>
      </c>
      <c r="I42" s="47">
        <v>-1094.5999999999999</v>
      </c>
      <c r="J42" s="47">
        <v>1061.26</v>
      </c>
      <c r="K42" s="47">
        <v>258.95999999999998</v>
      </c>
      <c r="L42" s="48">
        <v>2.11953919502363E-2</v>
      </c>
      <c r="M42" s="47">
        <v>-148.86000000000001</v>
      </c>
      <c r="N42" s="48">
        <v>-1.2183912749892599E-2</v>
      </c>
      <c r="O42" s="47">
        <v>0</v>
      </c>
      <c r="P42" s="48">
        <v>0</v>
      </c>
      <c r="Q42" s="47">
        <v>-1824.68</v>
      </c>
      <c r="R42" s="48">
        <v>-0.14934664729594199</v>
      </c>
      <c r="S42" s="49">
        <v>4009.51</v>
      </c>
      <c r="T42" s="50">
        <v>0.328170898897096</v>
      </c>
      <c r="U42" s="47">
        <v>0</v>
      </c>
      <c r="V42" s="48">
        <v>0</v>
      </c>
      <c r="W42" s="47">
        <v>4009.51</v>
      </c>
      <c r="X42" s="48">
        <v>0.328170898897096</v>
      </c>
      <c r="Y42" s="46">
        <v>-2631.18</v>
      </c>
      <c r="Z42" s="51">
        <v>-0.21535716478074901</v>
      </c>
      <c r="AA42" s="47">
        <v>-1146.6600000000001</v>
      </c>
      <c r="AB42" s="48">
        <v>-9.38519776554603E-2</v>
      </c>
      <c r="AC42" s="47">
        <v>-1484.52</v>
      </c>
      <c r="AD42" s="48">
        <v>-0.121505187125289</v>
      </c>
      <c r="AE42" s="46">
        <v>0</v>
      </c>
      <c r="AF42" s="51">
        <v>0</v>
      </c>
      <c r="AG42" s="52">
        <v>1378.33</v>
      </c>
      <c r="AH42" s="53">
        <v>0.112813734116347</v>
      </c>
      <c r="AI42" s="46">
        <v>1378.33</v>
      </c>
      <c r="AJ42" s="51">
        <v>0.112813734116347</v>
      </c>
      <c r="AK42" s="54">
        <v>44287</v>
      </c>
      <c r="AL42" s="47">
        <v>30</v>
      </c>
      <c r="AM42" s="47" t="s">
        <v>39</v>
      </c>
      <c r="AN42" s="52">
        <v>-2946.51</v>
      </c>
      <c r="AO42" s="46">
        <v>-2946.51</v>
      </c>
    </row>
    <row r="43" spans="1:41">
      <c r="A43" s="39" t="s">
        <v>90</v>
      </c>
      <c r="B43" s="45">
        <v>409.90633333333301</v>
      </c>
      <c r="C43" s="46">
        <v>12297.19</v>
      </c>
      <c r="D43" s="47">
        <v>-8953.7199999999993</v>
      </c>
      <c r="E43" s="47">
        <v>3343.47</v>
      </c>
      <c r="F43" s="48">
        <v>0.2718889437343</v>
      </c>
      <c r="G43" s="47">
        <v>5347.78</v>
      </c>
      <c r="H43" s="48">
        <v>0.43487821201429</v>
      </c>
      <c r="I43" s="47">
        <v>-1248.82</v>
      </c>
      <c r="J43" s="47">
        <v>-755.49</v>
      </c>
      <c r="K43" s="47">
        <v>-264.44</v>
      </c>
      <c r="L43" s="48">
        <v>-2.1504099717089799E-2</v>
      </c>
      <c r="M43" s="47">
        <v>-15.11</v>
      </c>
      <c r="N43" s="48">
        <v>-1.2287359957843999E-3</v>
      </c>
      <c r="O43" s="47">
        <v>0</v>
      </c>
      <c r="P43" s="48">
        <v>0</v>
      </c>
      <c r="Q43" s="47">
        <v>-2734.18</v>
      </c>
      <c r="R43" s="48">
        <v>-0.222341852081654</v>
      </c>
      <c r="S43" s="49">
        <v>329.74000000000098</v>
      </c>
      <c r="T43" s="50">
        <v>2.68142559397717E-2</v>
      </c>
      <c r="U43" s="47">
        <v>0</v>
      </c>
      <c r="V43" s="48">
        <v>0</v>
      </c>
      <c r="W43" s="47">
        <v>329.74000000000098</v>
      </c>
      <c r="X43" s="48">
        <v>2.68142559397717E-2</v>
      </c>
      <c r="Y43" s="46">
        <v>-3075.6</v>
      </c>
      <c r="Z43" s="51">
        <v>-0.25010591850658598</v>
      </c>
      <c r="AA43" s="47">
        <v>-1806.16</v>
      </c>
      <c r="AB43" s="48">
        <v>-0.14687583098252499</v>
      </c>
      <c r="AC43" s="47">
        <v>-1269.44</v>
      </c>
      <c r="AD43" s="48">
        <v>-0.10323008752406</v>
      </c>
      <c r="AE43" s="46">
        <v>0</v>
      </c>
      <c r="AF43" s="51">
        <v>0</v>
      </c>
      <c r="AG43" s="52">
        <v>-2745.86</v>
      </c>
      <c r="AH43" s="53">
        <v>-0.22329166256681399</v>
      </c>
      <c r="AI43" s="46">
        <v>-2745.86</v>
      </c>
      <c r="AJ43" s="51">
        <v>-0.22329166256681399</v>
      </c>
      <c r="AK43" s="54">
        <v>44413</v>
      </c>
      <c r="AL43" s="47">
        <v>30</v>
      </c>
      <c r="AM43" s="47" t="s">
        <v>39</v>
      </c>
      <c r="AN43" s="52">
        <v>-3643.33</v>
      </c>
      <c r="AO43" s="46">
        <v>-3643.33</v>
      </c>
    </row>
    <row r="44" spans="1:41">
      <c r="A44" s="39" t="s">
        <v>91</v>
      </c>
      <c r="B44" s="45">
        <v>244.20566666666701</v>
      </c>
      <c r="C44" s="46">
        <v>7326.17</v>
      </c>
      <c r="D44" s="47">
        <v>-5889.28</v>
      </c>
      <c r="E44" s="47">
        <v>1436.89</v>
      </c>
      <c r="F44" s="48">
        <v>0.19613112990826001</v>
      </c>
      <c r="G44" s="47">
        <v>3225.27</v>
      </c>
      <c r="H44" s="48">
        <v>0.44023957948013798</v>
      </c>
      <c r="I44" s="47">
        <v>-1558.69</v>
      </c>
      <c r="J44" s="47">
        <v>-229.69</v>
      </c>
      <c r="K44" s="47">
        <v>442.82</v>
      </c>
      <c r="L44" s="48">
        <v>6.0443587850131798E-2</v>
      </c>
      <c r="M44" s="47">
        <v>-194.93</v>
      </c>
      <c r="N44" s="48">
        <v>-2.6607354183700398E-2</v>
      </c>
      <c r="O44" s="47">
        <v>0</v>
      </c>
      <c r="P44" s="48">
        <v>0</v>
      </c>
      <c r="Q44" s="47">
        <v>-2734.18</v>
      </c>
      <c r="R44" s="48">
        <v>-0.373207282932283</v>
      </c>
      <c r="S44" s="49">
        <v>-1049.4000000000001</v>
      </c>
      <c r="T44" s="50">
        <v>-0.14323991935759101</v>
      </c>
      <c r="U44" s="47">
        <v>0</v>
      </c>
      <c r="V44" s="48">
        <v>0</v>
      </c>
      <c r="W44" s="47">
        <v>-1049.4000000000001</v>
      </c>
      <c r="X44" s="48">
        <v>-0.14323991935759101</v>
      </c>
      <c r="Y44" s="46">
        <v>-3326.17</v>
      </c>
      <c r="Z44" s="51">
        <v>-0.45401212366079402</v>
      </c>
      <c r="AA44" s="47">
        <v>-910.42</v>
      </c>
      <c r="AB44" s="48">
        <v>-0.124269570594185</v>
      </c>
      <c r="AC44" s="47">
        <v>-2415.75</v>
      </c>
      <c r="AD44" s="48">
        <v>-0.32974255306660899</v>
      </c>
      <c r="AE44" s="46">
        <v>0</v>
      </c>
      <c r="AF44" s="51">
        <v>0</v>
      </c>
      <c r="AG44" s="52">
        <v>-4375.57</v>
      </c>
      <c r="AH44" s="53">
        <v>-0.59725204301838497</v>
      </c>
      <c r="AI44" s="46">
        <v>-4375.57</v>
      </c>
      <c r="AJ44" s="51">
        <v>-0.59725204301838497</v>
      </c>
      <c r="AK44" s="54">
        <v>44434</v>
      </c>
      <c r="AL44" s="47">
        <v>30</v>
      </c>
      <c r="AM44" s="47" t="s">
        <v>39</v>
      </c>
      <c r="AN44" s="52">
        <v>-4616.87</v>
      </c>
      <c r="AO44" s="46">
        <v>-4616.87</v>
      </c>
    </row>
    <row r="45" spans="1:41">
      <c r="A45" s="39" t="s">
        <v>245</v>
      </c>
      <c r="B45" s="45">
        <v>5643.2636666666704</v>
      </c>
      <c r="C45" s="46">
        <v>169297.91</v>
      </c>
      <c r="D45" s="47">
        <v>-74056.86</v>
      </c>
      <c r="E45" s="47">
        <v>95241.05</v>
      </c>
      <c r="F45" s="48">
        <v>0.56256483024509896</v>
      </c>
      <c r="G45" s="47">
        <v>92259.520000000004</v>
      </c>
      <c r="H45" s="48">
        <v>0.54495368548849799</v>
      </c>
      <c r="I45" s="47">
        <v>-1384.03</v>
      </c>
      <c r="J45" s="47">
        <v>4365.5600000000004</v>
      </c>
      <c r="K45" s="47">
        <v>1726.8</v>
      </c>
      <c r="L45" s="48">
        <v>1.0199771515194699E-2</v>
      </c>
      <c r="M45" s="47">
        <v>-115.86</v>
      </c>
      <c r="N45" s="48">
        <v>-6.8435576080059103E-4</v>
      </c>
      <c r="O45" s="47">
        <v>-54957</v>
      </c>
      <c r="P45" s="48">
        <v>-0.32461712019953498</v>
      </c>
      <c r="Q45" s="47">
        <v>-1397.34</v>
      </c>
      <c r="R45" s="48">
        <v>-8.2537344967814393E-3</v>
      </c>
      <c r="S45" s="49">
        <v>40497.65</v>
      </c>
      <c r="T45" s="50">
        <v>0.239209391303177</v>
      </c>
      <c r="U45" s="47">
        <v>-9115.67</v>
      </c>
      <c r="V45" s="48">
        <v>-5.3843960625385198E-2</v>
      </c>
      <c r="W45" s="47">
        <v>31381.98</v>
      </c>
      <c r="X45" s="48">
        <v>0.18536543067779199</v>
      </c>
      <c r="Y45" s="46">
        <v>-5281.8399999999301</v>
      </c>
      <c r="Z45" s="51">
        <v>-3.11984950080006E-2</v>
      </c>
      <c r="AA45" s="47">
        <v>-2321.0300000000002</v>
      </c>
      <c r="AB45" s="48">
        <v>-1.37097380587864E-2</v>
      </c>
      <c r="AC45" s="47">
        <v>-2960.8099999999299</v>
      </c>
      <c r="AD45" s="48">
        <v>-1.7488756949214201E-2</v>
      </c>
      <c r="AE45" s="46">
        <v>0</v>
      </c>
      <c r="AF45" s="51">
        <v>0</v>
      </c>
      <c r="AG45" s="52">
        <v>35215.8100000001</v>
      </c>
      <c r="AH45" s="53">
        <v>0.208010896295176</v>
      </c>
      <c r="AI45" s="46">
        <v>26100.140000000101</v>
      </c>
      <c r="AJ45" s="51">
        <v>0.15416693566979101</v>
      </c>
      <c r="AK45" s="54">
        <v>42600</v>
      </c>
      <c r="AL45" s="47">
        <v>30</v>
      </c>
      <c r="AM45" s="47" t="s">
        <v>33</v>
      </c>
      <c r="AN45" s="52">
        <v>22369.040000000001</v>
      </c>
      <c r="AO45" s="46">
        <v>6454.8100000000104</v>
      </c>
    </row>
    <row r="46" spans="1:41">
      <c r="A46" s="39" t="s">
        <v>93</v>
      </c>
      <c r="B46" s="45">
        <v>980.654</v>
      </c>
      <c r="C46" s="46">
        <v>29419.62</v>
      </c>
      <c r="D46" s="47">
        <v>-20696.919999999998</v>
      </c>
      <c r="E46" s="47">
        <v>8722.7000000000007</v>
      </c>
      <c r="F46" s="48">
        <v>0.296492612752986</v>
      </c>
      <c r="G46" s="47">
        <v>13105.44</v>
      </c>
      <c r="H46" s="48">
        <v>0.44546598494474099</v>
      </c>
      <c r="I46" s="47">
        <v>-1042.8</v>
      </c>
      <c r="J46" s="47">
        <v>-3339.94</v>
      </c>
      <c r="K46" s="47">
        <v>-577.04</v>
      </c>
      <c r="L46" s="48">
        <v>-1.9614121460440299E-2</v>
      </c>
      <c r="M46" s="47">
        <v>-52.2</v>
      </c>
      <c r="N46" s="48">
        <v>-1.77432611298174E-3</v>
      </c>
      <c r="O46" s="47">
        <v>0</v>
      </c>
      <c r="P46" s="48">
        <v>0</v>
      </c>
      <c r="Q46" s="47">
        <v>-3099.74</v>
      </c>
      <c r="R46" s="48">
        <v>-0.10536301964471299</v>
      </c>
      <c r="S46" s="49">
        <v>4993.72</v>
      </c>
      <c r="T46" s="50">
        <v>0.16974114553485101</v>
      </c>
      <c r="U46" s="47">
        <v>0</v>
      </c>
      <c r="V46" s="48">
        <v>0</v>
      </c>
      <c r="W46" s="47">
        <v>4993.72</v>
      </c>
      <c r="X46" s="48">
        <v>0.16974114553485101</v>
      </c>
      <c r="Y46" s="46">
        <v>-7333.91</v>
      </c>
      <c r="Z46" s="51">
        <v>-0.24928636059881101</v>
      </c>
      <c r="AA46" s="47">
        <v>-756.04</v>
      </c>
      <c r="AB46" s="48">
        <v>-2.5698496445569301E-2</v>
      </c>
      <c r="AC46" s="47">
        <v>-6577.87</v>
      </c>
      <c r="AD46" s="48">
        <v>-0.223587864153242</v>
      </c>
      <c r="AE46" s="46">
        <v>0</v>
      </c>
      <c r="AF46" s="51">
        <v>0</v>
      </c>
      <c r="AG46" s="52">
        <v>-2340.19</v>
      </c>
      <c r="AH46" s="53">
        <v>-7.9545215063960797E-2</v>
      </c>
      <c r="AI46" s="46">
        <v>-2340.19</v>
      </c>
      <c r="AJ46" s="51">
        <v>-7.9545215063960797E-2</v>
      </c>
      <c r="AK46" s="54">
        <v>44498</v>
      </c>
      <c r="AL46" s="47">
        <v>30</v>
      </c>
      <c r="AM46" s="47" t="s">
        <v>38</v>
      </c>
      <c r="AN46" s="52">
        <v>237.53000000000301</v>
      </c>
      <c r="AO46" s="46">
        <v>237.53000000000301</v>
      </c>
    </row>
    <row r="47" spans="1:41">
      <c r="A47" s="39" t="s">
        <v>67</v>
      </c>
      <c r="B47" s="45">
        <v>10167.371666666701</v>
      </c>
      <c r="C47" s="46">
        <v>305021.15000000002</v>
      </c>
      <c r="D47" s="47">
        <v>-140765.41</v>
      </c>
      <c r="E47" s="47">
        <v>164255.74</v>
      </c>
      <c r="F47" s="48">
        <v>0.53850606753007102</v>
      </c>
      <c r="G47" s="47">
        <v>171536.66</v>
      </c>
      <c r="H47" s="48">
        <v>0.56237628112017801</v>
      </c>
      <c r="I47" s="47">
        <v>-6140.5</v>
      </c>
      <c r="J47" s="47">
        <v>-1140.42</v>
      </c>
      <c r="K47" s="47">
        <v>-686.59</v>
      </c>
      <c r="L47" s="48">
        <v>-2.25095866303042E-3</v>
      </c>
      <c r="M47" s="47">
        <v>-1126.1300000000001</v>
      </c>
      <c r="N47" s="48">
        <v>-3.6919734910185699E-3</v>
      </c>
      <c r="O47" s="47">
        <v>-103245</v>
      </c>
      <c r="P47" s="48">
        <v>-0.33848472474777602</v>
      </c>
      <c r="Q47" s="47">
        <v>0</v>
      </c>
      <c r="R47" s="48">
        <v>0</v>
      </c>
      <c r="S47" s="49">
        <v>59198.02</v>
      </c>
      <c r="T47" s="50">
        <v>0.19407841062824699</v>
      </c>
      <c r="U47" s="47">
        <v>-15253.63</v>
      </c>
      <c r="V47" s="48">
        <v>-5.0008433841391003E-2</v>
      </c>
      <c r="W47" s="47">
        <v>43944.39</v>
      </c>
      <c r="X47" s="48">
        <v>0.14406997678685601</v>
      </c>
      <c r="Y47" s="46">
        <v>-9816.7600000000293</v>
      </c>
      <c r="Z47" s="51">
        <v>-3.2183866594169101E-2</v>
      </c>
      <c r="AA47" s="47">
        <v>-4476.9399999999996</v>
      </c>
      <c r="AB47" s="48">
        <v>-1.46774740046715E-2</v>
      </c>
      <c r="AC47" s="47">
        <v>-5339.8200000000297</v>
      </c>
      <c r="AD47" s="48">
        <v>-1.7506392589497599E-2</v>
      </c>
      <c r="AE47" s="46">
        <v>0</v>
      </c>
      <c r="AF47" s="51">
        <v>0</v>
      </c>
      <c r="AG47" s="52">
        <v>49381.26</v>
      </c>
      <c r="AH47" s="53">
        <v>0.16189454403407799</v>
      </c>
      <c r="AI47" s="46">
        <v>34127.629999999997</v>
      </c>
      <c r="AJ47" s="51">
        <v>0.111886110192687</v>
      </c>
      <c r="AK47" s="54">
        <v>43273</v>
      </c>
      <c r="AL47" s="47">
        <v>30</v>
      </c>
      <c r="AM47" s="47" t="s">
        <v>31</v>
      </c>
      <c r="AN47" s="52">
        <v>52349.4900000001</v>
      </c>
      <c r="AO47" s="46">
        <v>33890.000000000102</v>
      </c>
    </row>
    <row r="48" spans="1:41">
      <c r="A48" s="39" t="s">
        <v>95</v>
      </c>
      <c r="B48" s="45">
        <v>313.64533333333299</v>
      </c>
      <c r="C48" s="46">
        <v>9409.36</v>
      </c>
      <c r="D48" s="47">
        <v>-6205.25</v>
      </c>
      <c r="E48" s="47">
        <v>3204.11</v>
      </c>
      <c r="F48" s="48">
        <v>0.34052369130312798</v>
      </c>
      <c r="G48" s="47">
        <v>4169.66</v>
      </c>
      <c r="H48" s="48">
        <v>0.44313959716707602</v>
      </c>
      <c r="I48" s="47">
        <v>-965.55</v>
      </c>
      <c r="J48" s="47">
        <v>0</v>
      </c>
      <c r="K48" s="47">
        <v>-354.85</v>
      </c>
      <c r="L48" s="48">
        <v>-3.7712448030471801E-2</v>
      </c>
      <c r="M48" s="47">
        <v>0</v>
      </c>
      <c r="N48" s="48">
        <v>0</v>
      </c>
      <c r="O48" s="47">
        <v>0</v>
      </c>
      <c r="P48" s="48">
        <v>0</v>
      </c>
      <c r="Q48" s="47">
        <v>-1787.32</v>
      </c>
      <c r="R48" s="48">
        <v>-0.189951282552692</v>
      </c>
      <c r="S48" s="49">
        <v>1061.94</v>
      </c>
      <c r="T48" s="50">
        <v>0.112859960719964</v>
      </c>
      <c r="U48" s="47">
        <v>0</v>
      </c>
      <c r="V48" s="48">
        <v>0</v>
      </c>
      <c r="W48" s="47">
        <v>1061.94</v>
      </c>
      <c r="X48" s="48">
        <v>0.112859960719964</v>
      </c>
      <c r="Y48" s="46">
        <v>-3788.97</v>
      </c>
      <c r="Z48" s="51">
        <v>-0.402680947482082</v>
      </c>
      <c r="AA48" s="47">
        <v>-1281.03</v>
      </c>
      <c r="AB48" s="48">
        <v>-0.13614422234880999</v>
      </c>
      <c r="AC48" s="47">
        <v>-2507.94</v>
      </c>
      <c r="AD48" s="48">
        <v>-0.26653672513327198</v>
      </c>
      <c r="AE48" s="46">
        <v>0</v>
      </c>
      <c r="AF48" s="51">
        <v>0</v>
      </c>
      <c r="AG48" s="52">
        <v>-2727.03</v>
      </c>
      <c r="AH48" s="53">
        <v>-0.28982098676211798</v>
      </c>
      <c r="AI48" s="46">
        <v>-2727.03</v>
      </c>
      <c r="AJ48" s="51">
        <v>-0.28982098676211798</v>
      </c>
      <c r="AK48" s="54">
        <v>44445</v>
      </c>
      <c r="AL48" s="47">
        <v>30</v>
      </c>
      <c r="AM48" s="47" t="s">
        <v>39</v>
      </c>
      <c r="AN48" s="52">
        <v>-1723.52</v>
      </c>
      <c r="AO48" s="46">
        <v>-1723.52</v>
      </c>
    </row>
    <row r="49" spans="1:41">
      <c r="A49" s="39" t="s">
        <v>298</v>
      </c>
      <c r="B49" s="45">
        <v>4371.6643333333304</v>
      </c>
      <c r="C49" s="46">
        <v>131149.93</v>
      </c>
      <c r="D49" s="47">
        <v>-59951.66</v>
      </c>
      <c r="E49" s="47">
        <v>71198.27</v>
      </c>
      <c r="F49" s="48">
        <v>0.54287691956831396</v>
      </c>
      <c r="G49" s="47">
        <v>65180.38</v>
      </c>
      <c r="H49" s="48">
        <v>0.49699134418142599</v>
      </c>
      <c r="I49" s="47">
        <v>-17.850000000000001</v>
      </c>
      <c r="J49" s="47">
        <v>6035.74</v>
      </c>
      <c r="K49" s="47">
        <v>-929.59</v>
      </c>
      <c r="L49" s="48">
        <v>-7.0879946333177596E-3</v>
      </c>
      <c r="M49" s="47">
        <v>-2627.99</v>
      </c>
      <c r="N49" s="48">
        <v>-2.0038058731712601E-2</v>
      </c>
      <c r="O49" s="47">
        <v>-34728</v>
      </c>
      <c r="P49" s="48">
        <v>-0.26479617640665198</v>
      </c>
      <c r="Q49" s="47">
        <v>-3212.99</v>
      </c>
      <c r="R49" s="48">
        <v>-2.4498602477332598E-2</v>
      </c>
      <c r="S49" s="49">
        <v>29699.7</v>
      </c>
      <c r="T49" s="50">
        <v>0.226456087319299</v>
      </c>
      <c r="U49" s="47">
        <v>-4746.54</v>
      </c>
      <c r="V49" s="48">
        <v>-3.6191708222795098E-2</v>
      </c>
      <c r="W49" s="47">
        <v>24953.16</v>
      </c>
      <c r="X49" s="48">
        <v>0.19026437909650401</v>
      </c>
      <c r="Y49" s="46">
        <v>-7883.0799999999899</v>
      </c>
      <c r="Z49" s="51">
        <v>-6.0107390068755602E-2</v>
      </c>
      <c r="AA49" s="47">
        <v>-1651.08</v>
      </c>
      <c r="AB49" s="48">
        <v>-1.2589255670971401E-2</v>
      </c>
      <c r="AC49" s="47">
        <v>-6231.99999999999</v>
      </c>
      <c r="AD49" s="48">
        <v>-4.7518134397784198E-2</v>
      </c>
      <c r="AE49" s="46">
        <v>0</v>
      </c>
      <c r="AF49" s="51">
        <v>0</v>
      </c>
      <c r="AG49" s="52">
        <v>21816.62</v>
      </c>
      <c r="AH49" s="53">
        <v>0.16634869725054399</v>
      </c>
      <c r="AI49" s="46">
        <v>17070.080000000002</v>
      </c>
      <c r="AJ49" s="51">
        <v>0.130156989027749</v>
      </c>
      <c r="AK49" s="54">
        <v>43706</v>
      </c>
      <c r="AL49" s="47">
        <v>30</v>
      </c>
      <c r="AM49" s="47" t="s">
        <v>35</v>
      </c>
      <c r="AN49" s="52">
        <v>14165.35</v>
      </c>
      <c r="AO49" s="46">
        <v>7505.0999999999904</v>
      </c>
    </row>
    <row r="50" spans="1:41">
      <c r="A50" s="39" t="s">
        <v>97</v>
      </c>
      <c r="B50" s="45">
        <v>5652.8509999999997</v>
      </c>
      <c r="C50" s="46">
        <v>169585.53</v>
      </c>
      <c r="D50" s="47">
        <v>-99788.14</v>
      </c>
      <c r="E50" s="47">
        <v>69797.39</v>
      </c>
      <c r="F50" s="48">
        <v>0.41157632965501201</v>
      </c>
      <c r="G50" s="47">
        <v>77807.42</v>
      </c>
      <c r="H50" s="48">
        <v>0.45880930996884001</v>
      </c>
      <c r="I50" s="47">
        <v>-8010.03</v>
      </c>
      <c r="J50" s="47">
        <v>0</v>
      </c>
      <c r="K50" s="47">
        <v>-653.84</v>
      </c>
      <c r="L50" s="48">
        <v>-3.8555176258257399E-3</v>
      </c>
      <c r="M50" s="47">
        <v>-775.91</v>
      </c>
      <c r="N50" s="48">
        <v>-4.5753313976729E-3</v>
      </c>
      <c r="O50" s="47">
        <v>-43655</v>
      </c>
      <c r="P50" s="48">
        <v>-0.257421726959841</v>
      </c>
      <c r="Q50" s="47">
        <v>-1314.54</v>
      </c>
      <c r="R50" s="48">
        <v>-7.7514868161216296E-3</v>
      </c>
      <c r="S50" s="49">
        <v>23398.1</v>
      </c>
      <c r="T50" s="50">
        <v>0.137972266855551</v>
      </c>
      <c r="U50" s="47">
        <v>-8767.81</v>
      </c>
      <c r="V50" s="48">
        <v>-5.17014040054007E-2</v>
      </c>
      <c r="W50" s="47">
        <v>14630.29</v>
      </c>
      <c r="X50" s="48">
        <v>8.6270862850149996E-2</v>
      </c>
      <c r="Y50" s="46">
        <v>-4481.4399999999896</v>
      </c>
      <c r="Z50" s="51">
        <v>-2.6425839515906699E-2</v>
      </c>
      <c r="AA50" s="47">
        <v>-2127.79</v>
      </c>
      <c r="AB50" s="48">
        <v>-1.25470020938697E-2</v>
      </c>
      <c r="AC50" s="47">
        <v>-2353.6499999999901</v>
      </c>
      <c r="AD50" s="48">
        <v>-1.3878837422037001E-2</v>
      </c>
      <c r="AE50" s="46">
        <v>0</v>
      </c>
      <c r="AF50" s="51">
        <v>0</v>
      </c>
      <c r="AG50" s="52">
        <v>18916.66</v>
      </c>
      <c r="AH50" s="53">
        <v>0.111546427339644</v>
      </c>
      <c r="AI50" s="46">
        <v>10148.85</v>
      </c>
      <c r="AJ50" s="51">
        <v>5.9845023334243297E-2</v>
      </c>
      <c r="AK50" s="54">
        <v>44287</v>
      </c>
      <c r="AL50" s="47">
        <v>30</v>
      </c>
      <c r="AM50" s="47" t="s">
        <v>37</v>
      </c>
      <c r="AN50" s="52">
        <v>16524.599999999999</v>
      </c>
      <c r="AO50" s="46">
        <v>11059.35</v>
      </c>
    </row>
    <row r="51" spans="1:41">
      <c r="A51" s="39" t="s">
        <v>113</v>
      </c>
      <c r="B51" s="45">
        <v>12076.6847368421</v>
      </c>
      <c r="C51" s="46">
        <v>229457.01</v>
      </c>
      <c r="D51" s="47">
        <v>-105610.48</v>
      </c>
      <c r="E51" s="47">
        <v>123846.53</v>
      </c>
      <c r="F51" s="48">
        <v>0.53973740004718096</v>
      </c>
      <c r="G51" s="47">
        <v>113944.61</v>
      </c>
      <c r="H51" s="48">
        <v>0.496583695568943</v>
      </c>
      <c r="I51" s="47">
        <v>-154.65</v>
      </c>
      <c r="J51" s="47">
        <v>10056.57</v>
      </c>
      <c r="K51" s="47">
        <v>670.58</v>
      </c>
      <c r="L51" s="48">
        <v>2.9224646481709098E-3</v>
      </c>
      <c r="M51" s="47">
        <v>-1861.62</v>
      </c>
      <c r="N51" s="48">
        <v>-8.1131537450087107E-3</v>
      </c>
      <c r="O51" s="47">
        <v>-63296</v>
      </c>
      <c r="P51" s="48">
        <v>-0.27585123679594697</v>
      </c>
      <c r="Q51" s="47">
        <v>-4335.22</v>
      </c>
      <c r="R51" s="48">
        <v>-1.8893386608672399E-2</v>
      </c>
      <c r="S51" s="49">
        <v>55024.27</v>
      </c>
      <c r="T51" s="50">
        <v>0.23980208754572399</v>
      </c>
      <c r="U51" s="47">
        <v>-12963.01</v>
      </c>
      <c r="V51" s="48">
        <v>-5.6494286228169703E-2</v>
      </c>
      <c r="W51" s="47">
        <v>42061.26</v>
      </c>
      <c r="X51" s="48">
        <v>0.183307801317554</v>
      </c>
      <c r="Y51" s="46">
        <v>-4846.5099999999802</v>
      </c>
      <c r="Z51" s="51">
        <v>-2.1121647144273201E-2</v>
      </c>
      <c r="AA51" s="47">
        <v>-4281.41</v>
      </c>
      <c r="AB51" s="48">
        <v>-1.8658876449231199E-2</v>
      </c>
      <c r="AC51" s="47">
        <v>-565.09999999997603</v>
      </c>
      <c r="AD51" s="48">
        <v>-2.4627706950420699E-3</v>
      </c>
      <c r="AE51" s="46">
        <v>0</v>
      </c>
      <c r="AF51" s="51">
        <v>0</v>
      </c>
      <c r="AG51" s="52">
        <v>50177.760000000097</v>
      </c>
      <c r="AH51" s="53">
        <v>0.21868044040145099</v>
      </c>
      <c r="AI51" s="46">
        <v>37214.750000000102</v>
      </c>
      <c r="AJ51" s="51">
        <v>0.162186154173281</v>
      </c>
      <c r="AK51" s="54">
        <v>44963</v>
      </c>
      <c r="AL51" s="47">
        <v>19</v>
      </c>
      <c r="AM51" s="47" t="s">
        <v>35</v>
      </c>
      <c r="AN51" s="52">
        <v>44381.4</v>
      </c>
      <c r="AO51" s="46">
        <v>27225.08</v>
      </c>
    </row>
    <row r="52" spans="1:41">
      <c r="A52" s="39" t="s">
        <v>99</v>
      </c>
      <c r="B52" s="45">
        <v>2066.8220000000001</v>
      </c>
      <c r="C52" s="46">
        <v>62004.66</v>
      </c>
      <c r="D52" s="47">
        <v>-7298.5699999999897</v>
      </c>
      <c r="E52" s="47">
        <v>54706.09</v>
      </c>
      <c r="F52" s="48">
        <v>0.88228997626952599</v>
      </c>
      <c r="G52" s="47">
        <v>59707.56</v>
      </c>
      <c r="H52" s="48">
        <v>0.962952784516519</v>
      </c>
      <c r="I52" s="47">
        <v>-4598.5600000000004</v>
      </c>
      <c r="J52" s="47">
        <v>-402.91</v>
      </c>
      <c r="K52" s="47">
        <v>-339.87</v>
      </c>
      <c r="L52" s="48">
        <v>-5.48136220729216E-3</v>
      </c>
      <c r="M52" s="47">
        <v>-61.3</v>
      </c>
      <c r="N52" s="48">
        <v>-9.8863537030926402E-4</v>
      </c>
      <c r="O52" s="47">
        <v>-99824</v>
      </c>
      <c r="P52" s="48">
        <v>-1.60994351069742</v>
      </c>
      <c r="Q52" s="47">
        <v>-1035.71</v>
      </c>
      <c r="R52" s="48">
        <v>-1.67037445250083E-2</v>
      </c>
      <c r="S52" s="49">
        <v>-46554.79</v>
      </c>
      <c r="T52" s="50">
        <v>-0.75082727653050596</v>
      </c>
      <c r="U52" s="47">
        <v>-19637.05</v>
      </c>
      <c r="V52" s="48">
        <v>-0.31670280911144399</v>
      </c>
      <c r="W52" s="47">
        <v>-66191.839999999997</v>
      </c>
      <c r="X52" s="48">
        <v>-1.0675300856419501</v>
      </c>
      <c r="Y52" s="46">
        <v>-3932.26999999998</v>
      </c>
      <c r="Z52" s="51">
        <v>-6.3418943027830202E-2</v>
      </c>
      <c r="AA52" s="47">
        <v>-1703</v>
      </c>
      <c r="AB52" s="48">
        <v>-2.74656775797174E-2</v>
      </c>
      <c r="AC52" s="47">
        <v>-2229.26999999998</v>
      </c>
      <c r="AD52" s="48">
        <v>-3.5953265448112899E-2</v>
      </c>
      <c r="AE52" s="46">
        <v>155.05000000000001</v>
      </c>
      <c r="AF52" s="51">
        <v>2.5006185018997002E-3</v>
      </c>
      <c r="AG52" s="52">
        <v>-50332.01</v>
      </c>
      <c r="AH52" s="53">
        <v>-0.81174560105643601</v>
      </c>
      <c r="AI52" s="46">
        <v>-69969.06</v>
      </c>
      <c r="AJ52" s="51">
        <v>-1.12844841016788</v>
      </c>
      <c r="AK52" s="54">
        <v>45170</v>
      </c>
      <c r="AL52" s="47">
        <v>30</v>
      </c>
      <c r="AM52" s="47" t="s">
        <v>37</v>
      </c>
      <c r="AN52" s="52">
        <v>-48117.78</v>
      </c>
      <c r="AO52" s="46">
        <v>-80138.509999999995</v>
      </c>
    </row>
    <row r="53" spans="1:41">
      <c r="A53" s="39" t="s">
        <v>100</v>
      </c>
      <c r="B53" s="45">
        <v>496.791333333333</v>
      </c>
      <c r="C53" s="46">
        <v>14903.74</v>
      </c>
      <c r="D53" s="47">
        <v>-8591.56</v>
      </c>
      <c r="E53" s="47">
        <v>6312.18</v>
      </c>
      <c r="F53" s="48">
        <v>0.42352993275513401</v>
      </c>
      <c r="G53" s="47">
        <v>6698.72</v>
      </c>
      <c r="H53" s="48">
        <v>0.44946570458153501</v>
      </c>
      <c r="I53" s="47">
        <v>-1562.64</v>
      </c>
      <c r="J53" s="47">
        <v>1176.0999999999999</v>
      </c>
      <c r="K53" s="47">
        <v>1283.47</v>
      </c>
      <c r="L53" s="48">
        <v>8.6117310151680004E-2</v>
      </c>
      <c r="M53" s="47">
        <v>-813.48</v>
      </c>
      <c r="N53" s="48">
        <v>-5.4582272637606399E-2</v>
      </c>
      <c r="O53" s="47">
        <v>0</v>
      </c>
      <c r="P53" s="48">
        <v>0</v>
      </c>
      <c r="Q53" s="47">
        <v>-476.35</v>
      </c>
      <c r="R53" s="48">
        <v>-3.19617760374242E-2</v>
      </c>
      <c r="S53" s="49">
        <v>6305.82</v>
      </c>
      <c r="T53" s="50">
        <v>0.423103194231783</v>
      </c>
      <c r="U53" s="47">
        <v>0</v>
      </c>
      <c r="V53" s="48">
        <v>0</v>
      </c>
      <c r="W53" s="47">
        <v>6305.82</v>
      </c>
      <c r="X53" s="48">
        <v>0.423103194231783</v>
      </c>
      <c r="Y53" s="46">
        <v>-4001.01</v>
      </c>
      <c r="Z53" s="51">
        <v>-0.26845677662117001</v>
      </c>
      <c r="AA53" s="47">
        <v>-273.51</v>
      </c>
      <c r="AB53" s="48">
        <v>-1.8351769421635099E-2</v>
      </c>
      <c r="AC53" s="47">
        <v>-3727.5</v>
      </c>
      <c r="AD53" s="48">
        <v>-0.25010500719953499</v>
      </c>
      <c r="AE53" s="46">
        <v>0</v>
      </c>
      <c r="AF53" s="51">
        <v>0</v>
      </c>
      <c r="AG53" s="52">
        <v>2304.81</v>
      </c>
      <c r="AH53" s="53">
        <v>0.15464641761061301</v>
      </c>
      <c r="AI53" s="46">
        <v>2304.81</v>
      </c>
      <c r="AJ53" s="51">
        <v>0.15464641761061301</v>
      </c>
      <c r="AK53" s="54">
        <v>44298</v>
      </c>
      <c r="AL53" s="47">
        <v>30</v>
      </c>
      <c r="AM53" s="47" t="s">
        <v>39</v>
      </c>
      <c r="AN53" s="52">
        <v>-1992.5</v>
      </c>
      <c r="AO53" s="46">
        <v>-1992.5</v>
      </c>
    </row>
    <row r="54" spans="1:41">
      <c r="A54" s="39" t="s">
        <v>369</v>
      </c>
      <c r="B54" s="45">
        <v>3620.49866666667</v>
      </c>
      <c r="C54" s="46">
        <v>108614.96</v>
      </c>
      <c r="D54" s="47">
        <v>-53875.13</v>
      </c>
      <c r="E54" s="47">
        <v>54739.83</v>
      </c>
      <c r="F54" s="48">
        <v>0.50398057505154004</v>
      </c>
      <c r="G54" s="47">
        <v>53839.7</v>
      </c>
      <c r="H54" s="48">
        <v>0.49569322678938499</v>
      </c>
      <c r="I54" s="47">
        <v>-111.6</v>
      </c>
      <c r="J54" s="47">
        <v>1011.73</v>
      </c>
      <c r="K54" s="47">
        <v>1118.94</v>
      </c>
      <c r="L54" s="48">
        <v>1.0301895797779599E-2</v>
      </c>
      <c r="M54" s="47">
        <v>-541.6</v>
      </c>
      <c r="N54" s="48">
        <v>-4.9864217599490902E-3</v>
      </c>
      <c r="O54" s="47">
        <v>-42899</v>
      </c>
      <c r="P54" s="48">
        <v>-0.39496400864116699</v>
      </c>
      <c r="Q54" s="47">
        <v>0</v>
      </c>
      <c r="R54" s="48">
        <v>0</v>
      </c>
      <c r="S54" s="49">
        <v>12418.17</v>
      </c>
      <c r="T54" s="50">
        <v>0.114332040448204</v>
      </c>
      <c r="U54" s="47">
        <v>-4755.66</v>
      </c>
      <c r="V54" s="48">
        <v>-4.3784576268315202E-2</v>
      </c>
      <c r="W54" s="47">
        <v>7662.5100000000102</v>
      </c>
      <c r="X54" s="48">
        <v>7.05474641798884E-2</v>
      </c>
      <c r="Y54" s="46">
        <v>-5991.8800000000101</v>
      </c>
      <c r="Z54" s="51">
        <v>-5.5166249658426501E-2</v>
      </c>
      <c r="AA54" s="47">
        <v>-3279.39</v>
      </c>
      <c r="AB54" s="48">
        <v>-3.0192802170161501E-2</v>
      </c>
      <c r="AC54" s="47">
        <v>-2712.4900000000098</v>
      </c>
      <c r="AD54" s="48">
        <v>-2.4973447488265001E-2</v>
      </c>
      <c r="AE54" s="46">
        <v>0</v>
      </c>
      <c r="AF54" s="51">
        <v>0</v>
      </c>
      <c r="AG54" s="52">
        <v>6426.29</v>
      </c>
      <c r="AH54" s="53">
        <v>5.9165790789777101E-2</v>
      </c>
      <c r="AI54" s="46">
        <v>1670.63</v>
      </c>
      <c r="AJ54" s="51">
        <v>1.53812145214619E-2</v>
      </c>
      <c r="AK54" s="54">
        <v>41206</v>
      </c>
      <c r="AL54" s="47">
        <v>30</v>
      </c>
      <c r="AM54" s="47" t="s">
        <v>35</v>
      </c>
      <c r="AN54" s="52">
        <v>18919.599999999999</v>
      </c>
      <c r="AO54" s="46">
        <v>15852.98</v>
      </c>
    </row>
    <row r="55" spans="1:41">
      <c r="A55" s="39" t="s">
        <v>429</v>
      </c>
      <c r="B55" s="45">
        <v>6237.3313333333299</v>
      </c>
      <c r="C55" s="46">
        <v>187119.94</v>
      </c>
      <c r="D55" s="47">
        <v>-91237.17</v>
      </c>
      <c r="E55" s="47">
        <v>95882.77</v>
      </c>
      <c r="F55" s="48">
        <v>0.51241342852076599</v>
      </c>
      <c r="G55" s="47">
        <v>99418.28</v>
      </c>
      <c r="H55" s="48">
        <v>0.53130778045354199</v>
      </c>
      <c r="I55" s="47">
        <v>-4055.98</v>
      </c>
      <c r="J55" s="47">
        <v>520.47</v>
      </c>
      <c r="K55" s="47">
        <v>612.53</v>
      </c>
      <c r="L55" s="48">
        <v>3.27346193035333E-3</v>
      </c>
      <c r="M55" s="47">
        <v>-215.96</v>
      </c>
      <c r="N55" s="48">
        <v>-1.15412606481169E-3</v>
      </c>
      <c r="O55" s="47">
        <v>-69905</v>
      </c>
      <c r="P55" s="48">
        <v>-0.37358391628385501</v>
      </c>
      <c r="Q55" s="47">
        <v>-5866.88</v>
      </c>
      <c r="R55" s="48">
        <v>-3.1353579955188102E-2</v>
      </c>
      <c r="S55" s="49">
        <v>20507.46</v>
      </c>
      <c r="T55" s="50">
        <v>0.109595268147264</v>
      </c>
      <c r="U55" s="47">
        <v>-12119.24</v>
      </c>
      <c r="V55" s="48">
        <v>-6.4767228976238406E-2</v>
      </c>
      <c r="W55" s="47">
        <v>8388.2199999999993</v>
      </c>
      <c r="X55" s="48">
        <v>4.4828039171025798E-2</v>
      </c>
      <c r="Y55" s="46">
        <v>-8366.7699999999804</v>
      </c>
      <c r="Z55" s="51">
        <v>-4.4713406812763999E-2</v>
      </c>
      <c r="AA55" s="47">
        <v>-5130.2700000000004</v>
      </c>
      <c r="AB55" s="48">
        <v>-2.7417013921659E-2</v>
      </c>
      <c r="AC55" s="47">
        <v>-3236.49999999998</v>
      </c>
      <c r="AD55" s="48">
        <v>-1.7296392891104899E-2</v>
      </c>
      <c r="AE55" s="46">
        <v>0</v>
      </c>
      <c r="AF55" s="51">
        <v>0</v>
      </c>
      <c r="AG55" s="52">
        <v>12140.69</v>
      </c>
      <c r="AH55" s="53">
        <v>6.4881861334500301E-2</v>
      </c>
      <c r="AI55" s="46">
        <v>21.450000000011599</v>
      </c>
      <c r="AJ55" s="51">
        <v>1.1463235826182699E-4</v>
      </c>
      <c r="AK55" s="54">
        <v>40804</v>
      </c>
      <c r="AL55" s="47">
        <v>30</v>
      </c>
      <c r="AM55" s="47" t="s">
        <v>31</v>
      </c>
      <c r="AN55" s="52">
        <v>16031.0000000001</v>
      </c>
      <c r="AO55" s="46">
        <v>8414.5100000000493</v>
      </c>
    </row>
    <row r="56" spans="1:41">
      <c r="A56" s="39" t="s">
        <v>103</v>
      </c>
      <c r="B56" s="45">
        <v>1910.37433333333</v>
      </c>
      <c r="C56" s="46">
        <v>57311.23</v>
      </c>
      <c r="D56" s="47">
        <v>-42653.69</v>
      </c>
      <c r="E56" s="47">
        <v>14657.54</v>
      </c>
      <c r="F56" s="48">
        <v>0.25575336631232698</v>
      </c>
      <c r="G56" s="47">
        <v>25144.98</v>
      </c>
      <c r="H56" s="48">
        <v>0.43874437871949401</v>
      </c>
      <c r="I56" s="47">
        <v>-4606.04</v>
      </c>
      <c r="J56" s="47">
        <v>-5881.4</v>
      </c>
      <c r="K56" s="47">
        <v>224.34</v>
      </c>
      <c r="L56" s="48">
        <v>3.9144160751741E-3</v>
      </c>
      <c r="M56" s="47">
        <v>-88.2</v>
      </c>
      <c r="N56" s="48">
        <v>-1.5389653999748399E-3</v>
      </c>
      <c r="O56" s="47">
        <v>0</v>
      </c>
      <c r="P56" s="48">
        <v>0</v>
      </c>
      <c r="Q56" s="47">
        <v>0</v>
      </c>
      <c r="R56" s="48">
        <v>0</v>
      </c>
      <c r="S56" s="49">
        <v>14793.68</v>
      </c>
      <c r="T56" s="50">
        <v>0.25812881698752599</v>
      </c>
      <c r="U56" s="47">
        <v>0</v>
      </c>
      <c r="V56" s="48">
        <v>0</v>
      </c>
      <c r="W56" s="47">
        <v>14793.68</v>
      </c>
      <c r="X56" s="48">
        <v>0.25812881698752599</v>
      </c>
      <c r="Y56" s="46">
        <v>-14839.92</v>
      </c>
      <c r="Z56" s="51">
        <v>-0.25893563966433802</v>
      </c>
      <c r="AA56" s="47">
        <v>-13376.52</v>
      </c>
      <c r="AB56" s="48">
        <v>-0.23340137700761299</v>
      </c>
      <c r="AC56" s="47">
        <v>-1463.4</v>
      </c>
      <c r="AD56" s="48">
        <v>-2.5534262656725398E-2</v>
      </c>
      <c r="AE56" s="46">
        <v>0</v>
      </c>
      <c r="AF56" s="51">
        <v>0</v>
      </c>
      <c r="AG56" s="52">
        <v>-46.239999999999803</v>
      </c>
      <c r="AH56" s="53">
        <v>-8.0682267681220199E-4</v>
      </c>
      <c r="AI56" s="46">
        <v>-46.239999999999803</v>
      </c>
      <c r="AJ56" s="51">
        <v>-8.0682267681220199E-4</v>
      </c>
      <c r="AK56" s="54">
        <v>44348</v>
      </c>
      <c r="AL56" s="47">
        <v>30</v>
      </c>
      <c r="AM56" s="47" t="s">
        <v>42</v>
      </c>
      <c r="AN56" s="52">
        <v>7611.57</v>
      </c>
      <c r="AO56" s="46">
        <v>7611.57</v>
      </c>
    </row>
    <row r="57" spans="1:41">
      <c r="A57" s="39" t="s">
        <v>104</v>
      </c>
      <c r="B57" s="45">
        <v>1796.729</v>
      </c>
      <c r="C57" s="46">
        <v>53901.87</v>
      </c>
      <c r="D57" s="47">
        <v>-31704.44</v>
      </c>
      <c r="E57" s="47">
        <v>22197.43</v>
      </c>
      <c r="F57" s="48">
        <v>0.41181187220406301</v>
      </c>
      <c r="G57" s="47">
        <v>25216.21</v>
      </c>
      <c r="H57" s="48">
        <v>0.46781697926250099</v>
      </c>
      <c r="I57" s="47">
        <v>-2319.52</v>
      </c>
      <c r="J57" s="47">
        <v>-699.26</v>
      </c>
      <c r="K57" s="47">
        <v>-484.42</v>
      </c>
      <c r="L57" s="48">
        <v>-8.9870722481427794E-3</v>
      </c>
      <c r="M57" s="47">
        <v>-948.92</v>
      </c>
      <c r="N57" s="48">
        <v>-1.7604584033912001E-2</v>
      </c>
      <c r="O57" s="47">
        <v>0</v>
      </c>
      <c r="P57" s="48">
        <v>0</v>
      </c>
      <c r="Q57" s="47">
        <v>-1701.43</v>
      </c>
      <c r="R57" s="48">
        <v>-3.1565324171499098E-2</v>
      </c>
      <c r="S57" s="49">
        <v>19062.66</v>
      </c>
      <c r="T57" s="50">
        <v>0.35365489175050902</v>
      </c>
      <c r="U57" s="47">
        <v>0</v>
      </c>
      <c r="V57" s="48">
        <v>0</v>
      </c>
      <c r="W57" s="47">
        <v>19062.66</v>
      </c>
      <c r="X57" s="48">
        <v>0.35365489175050902</v>
      </c>
      <c r="Y57" s="46">
        <v>-9737.9699999999993</v>
      </c>
      <c r="Z57" s="51">
        <v>-0.18066107910541901</v>
      </c>
      <c r="AA57" s="47">
        <v>-7638.78</v>
      </c>
      <c r="AB57" s="48">
        <v>-0.141716419114958</v>
      </c>
      <c r="AC57" s="47">
        <v>-2099.19</v>
      </c>
      <c r="AD57" s="48">
        <v>-3.8944659990460498E-2</v>
      </c>
      <c r="AE57" s="46">
        <v>0</v>
      </c>
      <c r="AF57" s="51">
        <v>0</v>
      </c>
      <c r="AG57" s="52">
        <v>9324.6900000000096</v>
      </c>
      <c r="AH57" s="53">
        <v>0.17299381264509001</v>
      </c>
      <c r="AI57" s="46">
        <v>9324.6900000000096</v>
      </c>
      <c r="AJ57" s="51">
        <v>0.17299381264509001</v>
      </c>
      <c r="AK57" s="54">
        <v>44358</v>
      </c>
      <c r="AL57" s="47">
        <v>30</v>
      </c>
      <c r="AM57" s="47" t="s">
        <v>39</v>
      </c>
      <c r="AN57" s="52">
        <v>9913.61</v>
      </c>
      <c r="AO57" s="46">
        <v>9913.61</v>
      </c>
    </row>
    <row r="58" spans="1:41">
      <c r="A58" s="39" t="s">
        <v>105</v>
      </c>
      <c r="B58" s="45">
        <v>191.12233333333299</v>
      </c>
      <c r="C58" s="46">
        <v>5733.67</v>
      </c>
      <c r="D58" s="47">
        <v>-3804.39</v>
      </c>
      <c r="E58" s="47">
        <v>1929.28</v>
      </c>
      <c r="F58" s="48">
        <v>0.33648256701205298</v>
      </c>
      <c r="G58" s="47">
        <v>1929.28</v>
      </c>
      <c r="H58" s="48">
        <v>0.33648256701205298</v>
      </c>
      <c r="I58" s="47">
        <v>0</v>
      </c>
      <c r="J58" s="47">
        <v>0</v>
      </c>
      <c r="K58" s="47">
        <v>82.57</v>
      </c>
      <c r="L58" s="48">
        <v>1.4400898551887399E-2</v>
      </c>
      <c r="M58" s="47">
        <v>-602</v>
      </c>
      <c r="N58" s="48">
        <v>-0.10499383466436001</v>
      </c>
      <c r="O58" s="47">
        <v>0</v>
      </c>
      <c r="P58" s="48">
        <v>0</v>
      </c>
      <c r="Q58" s="47">
        <v>-389.98</v>
      </c>
      <c r="R58" s="48">
        <v>-6.8015773492370493E-2</v>
      </c>
      <c r="S58" s="49">
        <v>1019.87</v>
      </c>
      <c r="T58" s="50">
        <v>0.17787385740721001</v>
      </c>
      <c r="U58" s="47">
        <v>0</v>
      </c>
      <c r="V58" s="48">
        <v>0</v>
      </c>
      <c r="W58" s="47">
        <v>1019.87</v>
      </c>
      <c r="X58" s="48">
        <v>0.17787385740721001</v>
      </c>
      <c r="Y58" s="46">
        <v>-1081.27</v>
      </c>
      <c r="Z58" s="51">
        <v>-0.18858253090952201</v>
      </c>
      <c r="AA58" s="47">
        <v>-113.9</v>
      </c>
      <c r="AB58" s="48">
        <v>-1.9865112571878001E-2</v>
      </c>
      <c r="AC58" s="47">
        <v>-967.37</v>
      </c>
      <c r="AD58" s="48">
        <v>-0.168717418337644</v>
      </c>
      <c r="AE58" s="46">
        <v>0</v>
      </c>
      <c r="AF58" s="51">
        <v>0</v>
      </c>
      <c r="AG58" s="52">
        <v>-61.400000000000297</v>
      </c>
      <c r="AH58" s="53">
        <v>-1.07086735023118E-2</v>
      </c>
      <c r="AI58" s="46">
        <v>-61.400000000000297</v>
      </c>
      <c r="AJ58" s="51">
        <v>-1.07086735023118E-2</v>
      </c>
      <c r="AK58" s="54">
        <v>44405</v>
      </c>
      <c r="AL58" s="47">
        <v>30</v>
      </c>
      <c r="AM58" s="47" t="s">
        <v>41</v>
      </c>
      <c r="AN58" s="52">
        <v>1449.11</v>
      </c>
      <c r="AO58" s="46">
        <v>1449.11</v>
      </c>
    </row>
    <row r="59" spans="1:41">
      <c r="A59" s="39" t="s">
        <v>221</v>
      </c>
      <c r="B59" s="45">
        <v>5575.2979999999998</v>
      </c>
      <c r="C59" s="46">
        <v>167258.94</v>
      </c>
      <c r="D59" s="47">
        <v>-83547.94</v>
      </c>
      <c r="E59" s="47">
        <v>83711</v>
      </c>
      <c r="F59" s="48">
        <v>0.50048744778605003</v>
      </c>
      <c r="G59" s="47">
        <v>86552.93</v>
      </c>
      <c r="H59" s="48">
        <v>0.51747864718023395</v>
      </c>
      <c r="I59" s="47">
        <v>-2841.93</v>
      </c>
      <c r="J59" s="47">
        <v>0</v>
      </c>
      <c r="K59" s="47">
        <v>595.47</v>
      </c>
      <c r="L59" s="48">
        <v>3.5601684430141699E-3</v>
      </c>
      <c r="M59" s="47">
        <v>-226.75</v>
      </c>
      <c r="N59" s="48">
        <v>-1.35568239282157E-3</v>
      </c>
      <c r="O59" s="47">
        <v>-53862</v>
      </c>
      <c r="P59" s="48">
        <v>-0.322027629733873</v>
      </c>
      <c r="Q59" s="47">
        <v>-2927.56</v>
      </c>
      <c r="R59" s="48">
        <v>-1.7503160070247999E-2</v>
      </c>
      <c r="S59" s="49">
        <v>27290.16</v>
      </c>
      <c r="T59" s="50">
        <v>0.16316114403212201</v>
      </c>
      <c r="U59" s="47">
        <v>-9918.2999999999993</v>
      </c>
      <c r="V59" s="48">
        <v>-5.9299072444199401E-2</v>
      </c>
      <c r="W59" s="47">
        <v>17371.86</v>
      </c>
      <c r="X59" s="48">
        <v>0.103862071587922</v>
      </c>
      <c r="Y59" s="46">
        <v>-6510.5799999999899</v>
      </c>
      <c r="Z59" s="51">
        <v>-3.8925154015683597E-2</v>
      </c>
      <c r="AA59" s="47">
        <v>-4025.85</v>
      </c>
      <c r="AB59" s="48">
        <v>-2.4069565429507101E-2</v>
      </c>
      <c r="AC59" s="47">
        <v>-2484.72999999999</v>
      </c>
      <c r="AD59" s="48">
        <v>-1.4855588586176499E-2</v>
      </c>
      <c r="AE59" s="46">
        <v>0</v>
      </c>
      <c r="AF59" s="51">
        <v>0</v>
      </c>
      <c r="AG59" s="52">
        <v>20779.580000000002</v>
      </c>
      <c r="AH59" s="53">
        <v>0.12423599001643799</v>
      </c>
      <c r="AI59" s="46">
        <v>10861.28</v>
      </c>
      <c r="AJ59" s="51">
        <v>6.4936917572238698E-2</v>
      </c>
      <c r="AK59" s="54">
        <v>42173</v>
      </c>
      <c r="AL59" s="47">
        <v>30</v>
      </c>
      <c r="AM59" s="47" t="s">
        <v>33</v>
      </c>
      <c r="AN59" s="52">
        <v>31919.66</v>
      </c>
      <c r="AO59" s="46">
        <v>15141.41</v>
      </c>
    </row>
    <row r="60" spans="1:41">
      <c r="A60" s="39" t="s">
        <v>107</v>
      </c>
      <c r="B60" s="45">
        <v>1548.1313333333301</v>
      </c>
      <c r="C60" s="46">
        <v>46443.94</v>
      </c>
      <c r="D60" s="47">
        <v>-29411</v>
      </c>
      <c r="E60" s="47">
        <v>17032.939999999999</v>
      </c>
      <c r="F60" s="48">
        <v>0.36674192585728099</v>
      </c>
      <c r="G60" s="47">
        <v>21201.03</v>
      </c>
      <c r="H60" s="48">
        <v>0.45648646518792302</v>
      </c>
      <c r="I60" s="47">
        <v>-3601.9</v>
      </c>
      <c r="J60" s="47">
        <v>-566.19000000000005</v>
      </c>
      <c r="K60" s="47">
        <v>-858.78</v>
      </c>
      <c r="L60" s="48">
        <v>-1.8490679300679502E-2</v>
      </c>
      <c r="M60" s="47">
        <v>0</v>
      </c>
      <c r="N60" s="48">
        <v>0</v>
      </c>
      <c r="O60" s="47">
        <v>0</v>
      </c>
      <c r="P60" s="48">
        <v>0</v>
      </c>
      <c r="Q60" s="47">
        <v>-3460.04</v>
      </c>
      <c r="R60" s="48">
        <v>-7.4499278054359699E-2</v>
      </c>
      <c r="S60" s="49">
        <v>12714.12</v>
      </c>
      <c r="T60" s="50">
        <v>0.27375196850224198</v>
      </c>
      <c r="U60" s="47">
        <v>0</v>
      </c>
      <c r="V60" s="48">
        <v>0</v>
      </c>
      <c r="W60" s="47">
        <v>12714.12</v>
      </c>
      <c r="X60" s="48">
        <v>0.27375196850224198</v>
      </c>
      <c r="Y60" s="46">
        <v>-3887.49</v>
      </c>
      <c r="Z60" s="51">
        <v>-8.3702846916088494E-2</v>
      </c>
      <c r="AA60" s="47">
        <v>-834.15</v>
      </c>
      <c r="AB60" s="48">
        <v>-1.7960362535994999E-2</v>
      </c>
      <c r="AC60" s="47">
        <v>-3053.34</v>
      </c>
      <c r="AD60" s="48">
        <v>-6.5742484380093502E-2</v>
      </c>
      <c r="AE60" s="46">
        <v>0</v>
      </c>
      <c r="AF60" s="51">
        <v>0</v>
      </c>
      <c r="AG60" s="52">
        <v>8826.6299999999992</v>
      </c>
      <c r="AH60" s="53">
        <v>0.190049121586153</v>
      </c>
      <c r="AI60" s="46">
        <v>8826.6299999999992</v>
      </c>
      <c r="AJ60" s="51">
        <v>0.190049121586153</v>
      </c>
      <c r="AK60" s="54">
        <v>43626</v>
      </c>
      <c r="AL60" s="47">
        <v>30</v>
      </c>
      <c r="AM60" s="47" t="s">
        <v>39</v>
      </c>
      <c r="AN60" s="52">
        <v>11419.31</v>
      </c>
      <c r="AO60" s="46">
        <v>11419.31</v>
      </c>
    </row>
    <row r="61" spans="1:41">
      <c r="A61" s="39" t="s">
        <v>108</v>
      </c>
      <c r="B61" s="45">
        <v>631.66800000000001</v>
      </c>
      <c r="C61" s="46">
        <v>18950.04</v>
      </c>
      <c r="D61" s="47">
        <v>-13861.41</v>
      </c>
      <c r="E61" s="47">
        <v>5088.63</v>
      </c>
      <c r="F61" s="48">
        <v>0.26852872078370299</v>
      </c>
      <c r="G61" s="47">
        <v>9126.7199999999993</v>
      </c>
      <c r="H61" s="48">
        <v>0.48162009156708901</v>
      </c>
      <c r="I61" s="47">
        <v>-2078.9899999999998</v>
      </c>
      <c r="J61" s="47">
        <v>-1959.1</v>
      </c>
      <c r="K61" s="47">
        <v>-463.29</v>
      </c>
      <c r="L61" s="48">
        <v>-2.4447969502966699E-2</v>
      </c>
      <c r="M61" s="47">
        <v>-159.07</v>
      </c>
      <c r="N61" s="48">
        <v>-8.3941775320790901E-3</v>
      </c>
      <c r="O61" s="47">
        <v>0</v>
      </c>
      <c r="P61" s="48">
        <v>0</v>
      </c>
      <c r="Q61" s="47">
        <v>-15.07</v>
      </c>
      <c r="R61" s="48">
        <v>-7.9524898100478904E-4</v>
      </c>
      <c r="S61" s="49">
        <v>4451.2</v>
      </c>
      <c r="T61" s="50">
        <v>0.23489132476765201</v>
      </c>
      <c r="U61" s="47">
        <v>0</v>
      </c>
      <c r="V61" s="48">
        <v>0</v>
      </c>
      <c r="W61" s="47">
        <v>4451.2</v>
      </c>
      <c r="X61" s="48">
        <v>0.23489132476765201</v>
      </c>
      <c r="Y61" s="46">
        <v>-2141.56</v>
      </c>
      <c r="Z61" s="51">
        <v>-0.11301084324888</v>
      </c>
      <c r="AA61" s="47">
        <v>-597.36</v>
      </c>
      <c r="AB61" s="48">
        <v>-3.1522888606039898E-2</v>
      </c>
      <c r="AC61" s="47">
        <v>-1544.2</v>
      </c>
      <c r="AD61" s="48">
        <v>-8.1487954642839797E-2</v>
      </c>
      <c r="AE61" s="46">
        <v>0</v>
      </c>
      <c r="AF61" s="51">
        <v>0</v>
      </c>
      <c r="AG61" s="52">
        <v>2309.64</v>
      </c>
      <c r="AH61" s="53">
        <v>0.121880481518773</v>
      </c>
      <c r="AI61" s="46">
        <v>2309.64</v>
      </c>
      <c r="AJ61" s="51">
        <v>0.121880481518773</v>
      </c>
      <c r="AK61" s="54">
        <v>44197</v>
      </c>
      <c r="AL61" s="47">
        <v>30</v>
      </c>
      <c r="AM61" s="47" t="s">
        <v>40</v>
      </c>
      <c r="AN61" s="52">
        <v>4059.18</v>
      </c>
      <c r="AO61" s="46">
        <v>4059.18</v>
      </c>
    </row>
    <row r="62" spans="1:41">
      <c r="A62" s="39" t="s">
        <v>109</v>
      </c>
      <c r="B62" s="45">
        <v>373.24</v>
      </c>
      <c r="C62" s="46">
        <v>11197.2</v>
      </c>
      <c r="D62" s="47">
        <v>-5467.24</v>
      </c>
      <c r="E62" s="47">
        <v>5729.96</v>
      </c>
      <c r="F62" s="48">
        <v>0.51173150430464798</v>
      </c>
      <c r="G62" s="47">
        <v>5061.82</v>
      </c>
      <c r="H62" s="48">
        <v>0.45206122959311301</v>
      </c>
      <c r="I62" s="47">
        <v>-521.20000000000005</v>
      </c>
      <c r="J62" s="47">
        <v>1189.3399999999999</v>
      </c>
      <c r="K62" s="47">
        <v>-1043.72</v>
      </c>
      <c r="L62" s="48">
        <v>-9.3212588861501106E-2</v>
      </c>
      <c r="M62" s="47">
        <v>-146.72999999999999</v>
      </c>
      <c r="N62" s="48">
        <v>-1.3104168899367699E-2</v>
      </c>
      <c r="O62" s="47">
        <v>0</v>
      </c>
      <c r="P62" s="48">
        <v>0</v>
      </c>
      <c r="Q62" s="47">
        <v>-1848.97</v>
      </c>
      <c r="R62" s="48">
        <v>-0.16512788911513601</v>
      </c>
      <c r="S62" s="49">
        <v>2690.54</v>
      </c>
      <c r="T62" s="50">
        <v>0.240286857428643</v>
      </c>
      <c r="U62" s="47">
        <v>0</v>
      </c>
      <c r="V62" s="48">
        <v>0</v>
      </c>
      <c r="W62" s="47">
        <v>2690.54</v>
      </c>
      <c r="X62" s="48">
        <v>0.240286857428643</v>
      </c>
      <c r="Y62" s="46">
        <v>-1472.45</v>
      </c>
      <c r="Z62" s="51">
        <v>-0.13150162540635199</v>
      </c>
      <c r="AA62" s="47">
        <v>-1173.25</v>
      </c>
      <c r="AB62" s="48">
        <v>-0.104780659450577</v>
      </c>
      <c r="AC62" s="47">
        <v>-299.20000000000101</v>
      </c>
      <c r="AD62" s="48">
        <v>-2.6720965955774698E-2</v>
      </c>
      <c r="AE62" s="46">
        <v>0</v>
      </c>
      <c r="AF62" s="51">
        <v>0</v>
      </c>
      <c r="AG62" s="52">
        <v>1218.0899999999999</v>
      </c>
      <c r="AH62" s="53">
        <v>0.108785232022291</v>
      </c>
      <c r="AI62" s="46">
        <v>1218.0899999999999</v>
      </c>
      <c r="AJ62" s="51">
        <v>0.108785232022291</v>
      </c>
      <c r="AK62" s="54">
        <v>44550</v>
      </c>
      <c r="AL62" s="47">
        <v>30</v>
      </c>
      <c r="AM62" s="47" t="s">
        <v>39</v>
      </c>
      <c r="AN62" s="52">
        <v>-3553.7</v>
      </c>
      <c r="AO62" s="46">
        <v>-3553.7</v>
      </c>
    </row>
    <row r="63" spans="1:41">
      <c r="A63" s="39" t="s">
        <v>110</v>
      </c>
      <c r="B63" s="45">
        <v>123.303</v>
      </c>
      <c r="C63" s="46">
        <v>3699.09</v>
      </c>
      <c r="D63" s="47">
        <v>-2344.65</v>
      </c>
      <c r="E63" s="47">
        <v>1354.44</v>
      </c>
      <c r="F63" s="48">
        <v>0.366154919182826</v>
      </c>
      <c r="G63" s="47">
        <v>1698.99</v>
      </c>
      <c r="H63" s="48">
        <v>0.459299449324023</v>
      </c>
      <c r="I63" s="47">
        <v>-550.27</v>
      </c>
      <c r="J63" s="47">
        <v>205.72</v>
      </c>
      <c r="K63" s="47">
        <v>-214.01</v>
      </c>
      <c r="L63" s="48">
        <v>-5.7854769686598598E-2</v>
      </c>
      <c r="M63" s="47">
        <v>-123.55</v>
      </c>
      <c r="N63" s="48">
        <v>-3.3400106512682798E-2</v>
      </c>
      <c r="O63" s="47">
        <v>0</v>
      </c>
      <c r="P63" s="48">
        <v>0</v>
      </c>
      <c r="Q63" s="47">
        <v>-2135.84</v>
      </c>
      <c r="R63" s="48">
        <v>-0.57739606227477602</v>
      </c>
      <c r="S63" s="49">
        <v>-1118.96</v>
      </c>
      <c r="T63" s="50">
        <v>-0.30249601929123099</v>
      </c>
      <c r="U63" s="47">
        <v>0</v>
      </c>
      <c r="V63" s="48">
        <v>0</v>
      </c>
      <c r="W63" s="47">
        <v>-1118.96</v>
      </c>
      <c r="X63" s="48">
        <v>-0.30249601929123099</v>
      </c>
      <c r="Y63" s="46">
        <v>-2286.46</v>
      </c>
      <c r="Z63" s="51">
        <v>-0.61811418484005498</v>
      </c>
      <c r="AA63" s="47">
        <v>-486.3</v>
      </c>
      <c r="AB63" s="48">
        <v>-0.13146476565858101</v>
      </c>
      <c r="AC63" s="47">
        <v>-1800.16</v>
      </c>
      <c r="AD63" s="48">
        <v>-0.48664941918147397</v>
      </c>
      <c r="AE63" s="46">
        <v>0</v>
      </c>
      <c r="AF63" s="51">
        <v>0</v>
      </c>
      <c r="AG63" s="52">
        <v>-3405.42</v>
      </c>
      <c r="AH63" s="53">
        <v>-0.92061020413128603</v>
      </c>
      <c r="AI63" s="46">
        <v>-3405.42</v>
      </c>
      <c r="AJ63" s="51">
        <v>-0.92061020413128603</v>
      </c>
      <c r="AK63" s="54">
        <v>44515</v>
      </c>
      <c r="AL63" s="47">
        <v>30</v>
      </c>
      <c r="AM63" s="47" t="s">
        <v>39</v>
      </c>
      <c r="AN63" s="52">
        <v>-3912.61</v>
      </c>
      <c r="AO63" s="46">
        <v>-3912.61</v>
      </c>
    </row>
    <row r="64" spans="1:41">
      <c r="A64" s="39" t="s">
        <v>111</v>
      </c>
      <c r="B64" s="45">
        <v>340.21666666666698</v>
      </c>
      <c r="C64" s="46">
        <v>10206.5</v>
      </c>
      <c r="D64" s="47">
        <v>-6115.89</v>
      </c>
      <c r="E64" s="47">
        <v>4090.61</v>
      </c>
      <c r="F64" s="48">
        <v>0.400784794003821</v>
      </c>
      <c r="G64" s="47">
        <v>4665.37</v>
      </c>
      <c r="H64" s="48">
        <v>0.45709792779111402</v>
      </c>
      <c r="I64" s="47">
        <v>-858.12</v>
      </c>
      <c r="J64" s="47">
        <v>283.36</v>
      </c>
      <c r="K64" s="47">
        <v>-428.45</v>
      </c>
      <c r="L64" s="48">
        <v>-4.1978151178170803E-2</v>
      </c>
      <c r="M64" s="47">
        <v>-10.4</v>
      </c>
      <c r="N64" s="48">
        <v>-1.0189585068338799E-3</v>
      </c>
      <c r="O64" s="47">
        <v>0</v>
      </c>
      <c r="P64" s="48">
        <v>0</v>
      </c>
      <c r="Q64" s="47">
        <v>-1311.45</v>
      </c>
      <c r="R64" s="48">
        <v>-0.128491647479547</v>
      </c>
      <c r="S64" s="49">
        <v>2340.31</v>
      </c>
      <c r="T64" s="50">
        <v>0.229296036839269</v>
      </c>
      <c r="U64" s="47">
        <v>0</v>
      </c>
      <c r="V64" s="48">
        <v>0</v>
      </c>
      <c r="W64" s="47">
        <v>2340.31</v>
      </c>
      <c r="X64" s="48">
        <v>0.229296036839269</v>
      </c>
      <c r="Y64" s="46">
        <v>-916.85</v>
      </c>
      <c r="Z64" s="51">
        <v>-8.9830010287561907E-2</v>
      </c>
      <c r="AA64" s="47">
        <v>-261.57</v>
      </c>
      <c r="AB64" s="48">
        <v>-2.56277862146671E-2</v>
      </c>
      <c r="AC64" s="47">
        <v>-655.28</v>
      </c>
      <c r="AD64" s="48">
        <v>-6.4202224072894706E-2</v>
      </c>
      <c r="AE64" s="46">
        <v>0</v>
      </c>
      <c r="AF64" s="51">
        <v>0</v>
      </c>
      <c r="AG64" s="52">
        <v>1423.46</v>
      </c>
      <c r="AH64" s="53">
        <v>0.13946602655170701</v>
      </c>
      <c r="AI64" s="46">
        <v>1423.46</v>
      </c>
      <c r="AJ64" s="51">
        <v>0.13946602655170701</v>
      </c>
      <c r="AK64" s="54">
        <v>42689</v>
      </c>
      <c r="AL64" s="47">
        <v>30</v>
      </c>
      <c r="AM64" s="47" t="s">
        <v>39</v>
      </c>
      <c r="AN64" s="52">
        <v>-2009.65</v>
      </c>
      <c r="AO64" s="46">
        <v>-2009.65</v>
      </c>
    </row>
    <row r="65" spans="1:41">
      <c r="A65" s="56" t="s">
        <v>434</v>
      </c>
      <c r="B65" s="45">
        <v>5420.7349999999997</v>
      </c>
      <c r="C65" s="46">
        <v>162622.04999999999</v>
      </c>
      <c r="D65" s="47">
        <v>-78252.41</v>
      </c>
      <c r="E65" s="47">
        <v>84369.64</v>
      </c>
      <c r="F65" s="48">
        <v>0.51880811980909103</v>
      </c>
      <c r="G65" s="47">
        <v>88366.99</v>
      </c>
      <c r="H65" s="48">
        <v>0.54338873479949401</v>
      </c>
      <c r="I65" s="47">
        <v>-1295.52</v>
      </c>
      <c r="J65" s="47">
        <v>-2701.83</v>
      </c>
      <c r="K65" s="47">
        <v>-197.27</v>
      </c>
      <c r="L65" s="48">
        <v>-1.2130581308008399E-3</v>
      </c>
      <c r="M65" s="47">
        <v>-52.91</v>
      </c>
      <c r="N65" s="48">
        <v>-3.2535563289234101E-4</v>
      </c>
      <c r="O65" s="47">
        <v>-65278</v>
      </c>
      <c r="P65" s="48">
        <v>-0.401409279983864</v>
      </c>
      <c r="Q65" s="47">
        <v>-585.91</v>
      </c>
      <c r="R65" s="48">
        <v>-3.6028939494982398E-3</v>
      </c>
      <c r="S65" s="49">
        <v>18255.55</v>
      </c>
      <c r="T65" s="50">
        <v>0.112257532112035</v>
      </c>
      <c r="U65" s="47">
        <v>-11764.24</v>
      </c>
      <c r="V65" s="48">
        <v>-7.2340989429170305E-2</v>
      </c>
      <c r="W65" s="47">
        <v>6491.3099999999804</v>
      </c>
      <c r="X65" s="48">
        <v>3.9916542682864799E-2</v>
      </c>
      <c r="Y65" s="46">
        <v>-10145.31</v>
      </c>
      <c r="Z65" s="51">
        <v>-6.2385820373067599E-2</v>
      </c>
      <c r="AA65" s="47">
        <v>-5902.24</v>
      </c>
      <c r="AB65" s="48">
        <v>-3.6294217174116301E-2</v>
      </c>
      <c r="AC65" s="47">
        <v>-4243.0700000000197</v>
      </c>
      <c r="AD65" s="48">
        <v>-2.6091603198951301E-2</v>
      </c>
      <c r="AE65" s="46">
        <v>0</v>
      </c>
      <c r="AF65" s="51">
        <v>0</v>
      </c>
      <c r="AG65" s="52">
        <v>8110.2399999999498</v>
      </c>
      <c r="AH65" s="53">
        <v>4.9871711738967497E-2</v>
      </c>
      <c r="AI65" s="46">
        <v>-3654.00000000005</v>
      </c>
      <c r="AJ65" s="51">
        <v>-2.24692776902028E-2</v>
      </c>
      <c r="AK65" s="54">
        <v>40739</v>
      </c>
      <c r="AL65" s="47">
        <v>30</v>
      </c>
      <c r="AM65" s="47" t="s">
        <v>33</v>
      </c>
      <c r="AN65" s="52">
        <v>19064.88</v>
      </c>
      <c r="AO65" s="46">
        <v>-3055.00000000003</v>
      </c>
    </row>
    <row r="66" spans="1:41">
      <c r="A66" s="39" t="s">
        <v>98</v>
      </c>
      <c r="B66" s="45">
        <v>12834.2686666667</v>
      </c>
      <c r="C66" s="46">
        <v>385028.06</v>
      </c>
      <c r="D66" s="47">
        <v>-180640.67</v>
      </c>
      <c r="E66" s="47">
        <v>204387.39</v>
      </c>
      <c r="F66" s="48">
        <v>0.53083764855995197</v>
      </c>
      <c r="G66" s="47">
        <v>206168.53</v>
      </c>
      <c r="H66" s="48">
        <v>0.53546364906495403</v>
      </c>
      <c r="I66" s="47">
        <v>-2325.9499999999998</v>
      </c>
      <c r="J66" s="47">
        <v>544.80999999999995</v>
      </c>
      <c r="K66" s="47">
        <v>719.63</v>
      </c>
      <c r="L66" s="48">
        <v>1.86903261024664E-3</v>
      </c>
      <c r="M66" s="47">
        <v>-247.85</v>
      </c>
      <c r="N66" s="48">
        <v>-6.4371931749597705E-4</v>
      </c>
      <c r="O66" s="47">
        <v>-121625</v>
      </c>
      <c r="P66" s="48">
        <v>-0.31588606814786402</v>
      </c>
      <c r="Q66" s="47">
        <v>-69.69</v>
      </c>
      <c r="R66" s="48">
        <v>-1.80999795183759E-4</v>
      </c>
      <c r="S66" s="49">
        <v>83164.479999999996</v>
      </c>
      <c r="T66" s="50">
        <v>0.21599589390965401</v>
      </c>
      <c r="U66" s="47">
        <v>-21662.09</v>
      </c>
      <c r="V66" s="48">
        <v>-5.6261068349148402E-2</v>
      </c>
      <c r="W66" s="47">
        <v>61502.39</v>
      </c>
      <c r="X66" s="48">
        <v>0.159734825560506</v>
      </c>
      <c r="Y66" s="46">
        <v>-29258.460000000101</v>
      </c>
      <c r="Z66" s="51">
        <v>-7.5990461578306898E-2</v>
      </c>
      <c r="AA66" s="47">
        <v>-5511.43</v>
      </c>
      <c r="AB66" s="48">
        <v>-1.4314359322279001E-2</v>
      </c>
      <c r="AC66" s="47">
        <v>-23747.03</v>
      </c>
      <c r="AD66" s="48">
        <v>-6.1676102256027897E-2</v>
      </c>
      <c r="AE66" s="46">
        <v>0</v>
      </c>
      <c r="AF66" s="51">
        <v>0</v>
      </c>
      <c r="AG66" s="52">
        <v>53906.02</v>
      </c>
      <c r="AH66" s="53">
        <v>0.14000543233134699</v>
      </c>
      <c r="AI66" s="46">
        <v>32243.93</v>
      </c>
      <c r="AJ66" s="51">
        <v>8.3744363982199102E-2</v>
      </c>
      <c r="AK66" s="54">
        <v>42340</v>
      </c>
      <c r="AL66" s="47">
        <v>30</v>
      </c>
      <c r="AM66" s="47" t="s">
        <v>34</v>
      </c>
      <c r="AN66" s="52">
        <v>54930.3</v>
      </c>
      <c r="AO66" s="46">
        <v>27419.43</v>
      </c>
    </row>
    <row r="67" spans="1:41">
      <c r="A67" s="39" t="s">
        <v>114</v>
      </c>
      <c r="B67" s="45">
        <v>638.31833333333304</v>
      </c>
      <c r="C67" s="46">
        <v>19149.55</v>
      </c>
      <c r="D67" s="47">
        <v>-14581.2</v>
      </c>
      <c r="E67" s="47">
        <v>4568.3500000000004</v>
      </c>
      <c r="F67" s="48">
        <v>0.23856174165972599</v>
      </c>
      <c r="G67" s="47">
        <v>7891.24</v>
      </c>
      <c r="H67" s="48">
        <v>0.412084879279148</v>
      </c>
      <c r="I67" s="47">
        <v>-478.59</v>
      </c>
      <c r="J67" s="47">
        <v>-2844.3</v>
      </c>
      <c r="K67" s="47">
        <v>-225.25</v>
      </c>
      <c r="L67" s="48">
        <v>-1.1762678496361499E-2</v>
      </c>
      <c r="M67" s="47">
        <v>-224.24</v>
      </c>
      <c r="N67" s="48">
        <v>-1.1709935742615399E-2</v>
      </c>
      <c r="O67" s="47">
        <v>0</v>
      </c>
      <c r="P67" s="48">
        <v>0</v>
      </c>
      <c r="Q67" s="47">
        <v>-2734.18</v>
      </c>
      <c r="R67" s="48">
        <v>-0.142780378651195</v>
      </c>
      <c r="S67" s="49">
        <v>1384.68</v>
      </c>
      <c r="T67" s="50">
        <v>7.2308748769553302E-2</v>
      </c>
      <c r="U67" s="47">
        <v>0</v>
      </c>
      <c r="V67" s="48">
        <v>0</v>
      </c>
      <c r="W67" s="47">
        <v>1384.68</v>
      </c>
      <c r="X67" s="48">
        <v>7.2308748769553302E-2</v>
      </c>
      <c r="Y67" s="46">
        <v>-4914.46</v>
      </c>
      <c r="Z67" s="51">
        <v>-0.25663579561921801</v>
      </c>
      <c r="AA67" s="47">
        <v>-2700.99</v>
      </c>
      <c r="AB67" s="48">
        <v>-0.141047178654329</v>
      </c>
      <c r="AC67" s="47">
        <v>-2213.4699999999998</v>
      </c>
      <c r="AD67" s="48">
        <v>-0.11558861696488899</v>
      </c>
      <c r="AE67" s="46">
        <v>0</v>
      </c>
      <c r="AF67" s="51">
        <v>0</v>
      </c>
      <c r="AG67" s="52">
        <v>-3529.78</v>
      </c>
      <c r="AH67" s="53">
        <v>-0.184327046849665</v>
      </c>
      <c r="AI67" s="46">
        <v>-3529.78</v>
      </c>
      <c r="AJ67" s="51">
        <v>-0.184327046849665</v>
      </c>
      <c r="AK67" s="54">
        <v>44434</v>
      </c>
      <c r="AL67" s="47">
        <v>30</v>
      </c>
      <c r="AM67" s="47" t="s">
        <v>39</v>
      </c>
      <c r="AN67" s="52">
        <v>-554.87999999999897</v>
      </c>
      <c r="AO67" s="46">
        <v>-554.87999999999897</v>
      </c>
    </row>
    <row r="68" spans="1:41">
      <c r="A68" s="39" t="s">
        <v>115</v>
      </c>
      <c r="B68" s="45">
        <v>516.23066666666705</v>
      </c>
      <c r="C68" s="46">
        <v>15486.92</v>
      </c>
      <c r="D68" s="47">
        <v>-11637.45</v>
      </c>
      <c r="E68" s="47">
        <v>3849.47</v>
      </c>
      <c r="F68" s="48">
        <v>0.248562658036588</v>
      </c>
      <c r="G68" s="47">
        <v>7227.84</v>
      </c>
      <c r="H68" s="48">
        <v>0.46670609779090999</v>
      </c>
      <c r="I68" s="47">
        <v>-3378.37</v>
      </c>
      <c r="J68" s="47">
        <v>0</v>
      </c>
      <c r="K68" s="47">
        <v>-49.74</v>
      </c>
      <c r="L68" s="48">
        <v>-3.211742554362E-3</v>
      </c>
      <c r="M68" s="47">
        <v>-308.25</v>
      </c>
      <c r="N68" s="48">
        <v>-1.9903893091718701E-2</v>
      </c>
      <c r="O68" s="47">
        <v>0</v>
      </c>
      <c r="P68" s="48">
        <v>0</v>
      </c>
      <c r="Q68" s="47">
        <v>-2734.18</v>
      </c>
      <c r="R68" s="48">
        <v>-0.176547693150091</v>
      </c>
      <c r="S68" s="49">
        <v>757.3</v>
      </c>
      <c r="T68" s="50">
        <v>4.8899329240417101E-2</v>
      </c>
      <c r="U68" s="47">
        <v>0</v>
      </c>
      <c r="V68" s="48">
        <v>0</v>
      </c>
      <c r="W68" s="47">
        <v>757.3</v>
      </c>
      <c r="X68" s="48">
        <v>4.8899329240417101E-2</v>
      </c>
      <c r="Y68" s="46">
        <v>-3128.3</v>
      </c>
      <c r="Z68" s="51">
        <v>-0.20199626523543701</v>
      </c>
      <c r="AA68" s="47">
        <v>-2021.93</v>
      </c>
      <c r="AB68" s="48">
        <v>-0.130557270264197</v>
      </c>
      <c r="AC68" s="47">
        <v>-1106.3699999999999</v>
      </c>
      <c r="AD68" s="48">
        <v>-7.1438994971240205E-2</v>
      </c>
      <c r="AE68" s="46">
        <v>0</v>
      </c>
      <c r="AF68" s="51">
        <v>0</v>
      </c>
      <c r="AG68" s="52">
        <v>-2371</v>
      </c>
      <c r="AH68" s="53">
        <v>-0.15309693599502</v>
      </c>
      <c r="AI68" s="46">
        <v>-2371</v>
      </c>
      <c r="AJ68" s="51">
        <v>-0.15309693599502</v>
      </c>
      <c r="AK68" s="54">
        <v>44434</v>
      </c>
      <c r="AL68" s="47">
        <v>30</v>
      </c>
      <c r="AM68" s="47" t="s">
        <v>39</v>
      </c>
      <c r="AN68" s="52">
        <v>-4833.3</v>
      </c>
      <c r="AO68" s="46">
        <v>-4833.3</v>
      </c>
    </row>
    <row r="69" spans="1:41">
      <c r="A69" s="39" t="s">
        <v>116</v>
      </c>
      <c r="B69" s="45">
        <v>219.32966666666701</v>
      </c>
      <c r="C69" s="46">
        <v>6579.89</v>
      </c>
      <c r="D69" s="47">
        <v>-6260.72</v>
      </c>
      <c r="E69" s="47">
        <v>319.17000000000098</v>
      </c>
      <c r="F69" s="48">
        <v>4.85068899328105E-2</v>
      </c>
      <c r="G69" s="47">
        <v>3015.28</v>
      </c>
      <c r="H69" s="48">
        <v>0.458256900951232</v>
      </c>
      <c r="I69" s="47">
        <v>-2004.03</v>
      </c>
      <c r="J69" s="47">
        <v>-692.08</v>
      </c>
      <c r="K69" s="47">
        <v>-659.89</v>
      </c>
      <c r="L69" s="48">
        <v>-0.100288910604889</v>
      </c>
      <c r="M69" s="47">
        <v>-47</v>
      </c>
      <c r="N69" s="48">
        <v>-7.1429765543193002E-3</v>
      </c>
      <c r="O69" s="47">
        <v>0</v>
      </c>
      <c r="P69" s="48">
        <v>0</v>
      </c>
      <c r="Q69" s="47">
        <v>-2644.02</v>
      </c>
      <c r="R69" s="48">
        <v>-0.40183346530109199</v>
      </c>
      <c r="S69" s="49">
        <v>-3031.74</v>
      </c>
      <c r="T69" s="50">
        <v>-0.46075846252748898</v>
      </c>
      <c r="U69" s="47">
        <v>0</v>
      </c>
      <c r="V69" s="48">
        <v>0</v>
      </c>
      <c r="W69" s="47">
        <v>-3031.74</v>
      </c>
      <c r="X69" s="48">
        <v>-0.46075846252748898</v>
      </c>
      <c r="Y69" s="46">
        <v>-1722.95</v>
      </c>
      <c r="Z69" s="51">
        <v>-0.26185088200562601</v>
      </c>
      <c r="AA69" s="47">
        <v>-169.01</v>
      </c>
      <c r="AB69" s="48">
        <v>-2.56858397328831E-2</v>
      </c>
      <c r="AC69" s="47">
        <v>-1553.94</v>
      </c>
      <c r="AD69" s="48">
        <v>-0.23616504227274299</v>
      </c>
      <c r="AE69" s="46">
        <v>0</v>
      </c>
      <c r="AF69" s="51">
        <v>0</v>
      </c>
      <c r="AG69" s="52">
        <v>-4754.6899999999996</v>
      </c>
      <c r="AH69" s="53">
        <v>-0.72260934453311498</v>
      </c>
      <c r="AI69" s="46">
        <v>-4754.6899999999996</v>
      </c>
      <c r="AJ69" s="51">
        <v>-0.72260934453311498</v>
      </c>
      <c r="AK69" s="54">
        <v>44757</v>
      </c>
      <c r="AL69" s="47">
        <v>30</v>
      </c>
      <c r="AM69" s="47" t="s">
        <v>39</v>
      </c>
      <c r="AN69" s="52">
        <v>-3250.51</v>
      </c>
      <c r="AO69" s="46">
        <v>-3250.51</v>
      </c>
    </row>
    <row r="70" spans="1:41">
      <c r="A70" s="39" t="s">
        <v>117</v>
      </c>
      <c r="B70" s="45">
        <v>364.98333333333301</v>
      </c>
      <c r="C70" s="46">
        <v>10949.5</v>
      </c>
      <c r="D70" s="47">
        <v>-7736.99</v>
      </c>
      <c r="E70" s="47">
        <v>3212.51</v>
      </c>
      <c r="F70" s="48">
        <v>0.29339330563039401</v>
      </c>
      <c r="G70" s="47">
        <v>4807.34</v>
      </c>
      <c r="H70" s="48">
        <v>0.439046531805105</v>
      </c>
      <c r="I70" s="47">
        <v>-1315.93</v>
      </c>
      <c r="J70" s="47">
        <v>-278.89999999999998</v>
      </c>
      <c r="K70" s="47">
        <v>-323.68</v>
      </c>
      <c r="L70" s="48">
        <v>-2.95611671765834E-2</v>
      </c>
      <c r="M70" s="47">
        <v>-93.4</v>
      </c>
      <c r="N70" s="48">
        <v>-8.5300698662039397E-3</v>
      </c>
      <c r="O70" s="47">
        <v>0</v>
      </c>
      <c r="P70" s="48">
        <v>0</v>
      </c>
      <c r="Q70" s="47">
        <v>-2582.37</v>
      </c>
      <c r="R70" s="48">
        <v>-0.235843645828577</v>
      </c>
      <c r="S70" s="49">
        <v>213.06</v>
      </c>
      <c r="T70" s="50">
        <v>1.9458422759030099E-2</v>
      </c>
      <c r="U70" s="47">
        <v>0</v>
      </c>
      <c r="V70" s="48">
        <v>0</v>
      </c>
      <c r="W70" s="47">
        <v>213.06</v>
      </c>
      <c r="X70" s="48">
        <v>1.9458422759030099E-2</v>
      </c>
      <c r="Y70" s="46">
        <v>-3695.85</v>
      </c>
      <c r="Z70" s="51">
        <v>-0.33753596054614399</v>
      </c>
      <c r="AA70" s="47">
        <v>-1522.79</v>
      </c>
      <c r="AB70" s="48">
        <v>-0.13907393031645299</v>
      </c>
      <c r="AC70" s="47">
        <v>-2173.06</v>
      </c>
      <c r="AD70" s="48">
        <v>-0.198462030229691</v>
      </c>
      <c r="AE70" s="46">
        <v>0</v>
      </c>
      <c r="AF70" s="51">
        <v>0</v>
      </c>
      <c r="AG70" s="52">
        <v>-3482.79</v>
      </c>
      <c r="AH70" s="53">
        <v>-0.31807753778711401</v>
      </c>
      <c r="AI70" s="46">
        <v>-3482.79</v>
      </c>
      <c r="AJ70" s="51">
        <v>-0.31807753778711401</v>
      </c>
      <c r="AK70" s="54">
        <v>44647</v>
      </c>
      <c r="AL70" s="47">
        <v>30</v>
      </c>
      <c r="AM70" s="47" t="s">
        <v>39</v>
      </c>
      <c r="AN70" s="52">
        <v>-3243.06</v>
      </c>
      <c r="AO70" s="46">
        <v>-3243.06</v>
      </c>
    </row>
    <row r="71" spans="1:41">
      <c r="A71" s="39" t="s">
        <v>118</v>
      </c>
      <c r="B71" s="45">
        <v>491.245</v>
      </c>
      <c r="C71" s="46">
        <v>14737.35</v>
      </c>
      <c r="D71" s="47">
        <v>-9464.2199999999993</v>
      </c>
      <c r="E71" s="47">
        <v>5273.13</v>
      </c>
      <c r="F71" s="48">
        <v>0.35780720414457201</v>
      </c>
      <c r="G71" s="47">
        <v>7002.09</v>
      </c>
      <c r="H71" s="48">
        <v>0.47512544656943101</v>
      </c>
      <c r="I71" s="47">
        <v>-1557.99</v>
      </c>
      <c r="J71" s="47">
        <v>-170.97</v>
      </c>
      <c r="K71" s="47">
        <v>161.58000000000001</v>
      </c>
      <c r="L71" s="48">
        <v>1.09639792771428E-2</v>
      </c>
      <c r="M71" s="47">
        <v>-571.79999999999995</v>
      </c>
      <c r="N71" s="48">
        <v>-3.8799377092896603E-2</v>
      </c>
      <c r="O71" s="47">
        <v>0</v>
      </c>
      <c r="P71" s="48">
        <v>0</v>
      </c>
      <c r="Q71" s="47">
        <v>-3032.53</v>
      </c>
      <c r="R71" s="48">
        <v>-0.20577172965288901</v>
      </c>
      <c r="S71" s="49">
        <v>1830.38</v>
      </c>
      <c r="T71" s="50">
        <v>0.124200076675929</v>
      </c>
      <c r="U71" s="47">
        <v>0</v>
      </c>
      <c r="V71" s="48">
        <v>0</v>
      </c>
      <c r="W71" s="47">
        <v>1830.38</v>
      </c>
      <c r="X71" s="48">
        <v>0.124200076675929</v>
      </c>
      <c r="Y71" s="46">
        <v>-3659.4</v>
      </c>
      <c r="Z71" s="51">
        <v>-0.248307870818024</v>
      </c>
      <c r="AA71" s="47">
        <v>-1904.41</v>
      </c>
      <c r="AB71" s="48">
        <v>-0.12922336783750099</v>
      </c>
      <c r="AC71" s="47">
        <v>-1754.99</v>
      </c>
      <c r="AD71" s="48">
        <v>-0.11908450298052201</v>
      </c>
      <c r="AE71" s="46">
        <v>0</v>
      </c>
      <c r="AF71" s="51">
        <v>0</v>
      </c>
      <c r="AG71" s="52">
        <v>-1829.02</v>
      </c>
      <c r="AH71" s="53">
        <v>-0.124107794142095</v>
      </c>
      <c r="AI71" s="46">
        <v>-1829.02</v>
      </c>
      <c r="AJ71" s="51">
        <v>-0.124107794142095</v>
      </c>
      <c r="AK71" s="54">
        <v>44701</v>
      </c>
      <c r="AL71" s="47">
        <v>30</v>
      </c>
      <c r="AM71" s="47" t="s">
        <v>39</v>
      </c>
      <c r="AN71" s="52">
        <v>-3121.88</v>
      </c>
      <c r="AO71" s="46">
        <v>-3121.88</v>
      </c>
    </row>
    <row r="72" spans="1:41">
      <c r="A72" s="39" t="s">
        <v>119</v>
      </c>
      <c r="B72" s="45">
        <v>5461.9889999999996</v>
      </c>
      <c r="C72" s="46">
        <v>163859.67000000001</v>
      </c>
      <c r="D72" s="47">
        <v>-64076.29</v>
      </c>
      <c r="E72" s="47">
        <v>99783.38</v>
      </c>
      <c r="F72" s="48">
        <v>0.60895630999378902</v>
      </c>
      <c r="G72" s="47">
        <v>104246.49</v>
      </c>
      <c r="H72" s="48">
        <v>0.63619370159844701</v>
      </c>
      <c r="I72" s="47">
        <v>-2167.75</v>
      </c>
      <c r="J72" s="47">
        <v>-2295.36</v>
      </c>
      <c r="K72" s="47">
        <v>-1984.92</v>
      </c>
      <c r="L72" s="48">
        <v>-1.211353592986E-2</v>
      </c>
      <c r="M72" s="47">
        <v>-822.68</v>
      </c>
      <c r="N72" s="48">
        <v>-5.0206374759573201E-3</v>
      </c>
      <c r="O72" s="47">
        <v>-72614</v>
      </c>
      <c r="P72" s="48">
        <v>-0.44314748101225898</v>
      </c>
      <c r="Q72" s="47">
        <v>-7765.54</v>
      </c>
      <c r="R72" s="48">
        <v>-4.7391405096812403E-2</v>
      </c>
      <c r="S72" s="49">
        <v>16596.240000000002</v>
      </c>
      <c r="T72" s="50">
        <v>0.10128325047890099</v>
      </c>
      <c r="U72" s="47">
        <v>-14637.5</v>
      </c>
      <c r="V72" s="48">
        <v>-8.9329485406628703E-2</v>
      </c>
      <c r="W72" s="47">
        <v>1958.74</v>
      </c>
      <c r="X72" s="48">
        <v>1.19537650722719E-2</v>
      </c>
      <c r="Y72" s="46">
        <v>-8976.6999999999898</v>
      </c>
      <c r="Z72" s="51">
        <v>-5.4782851692548797E-2</v>
      </c>
      <c r="AA72" s="47">
        <v>-5154.37</v>
      </c>
      <c r="AB72" s="48">
        <v>-3.14560013455416E-2</v>
      </c>
      <c r="AC72" s="47">
        <v>-3822.3299999999899</v>
      </c>
      <c r="AD72" s="48">
        <v>-2.33268503470072E-2</v>
      </c>
      <c r="AE72" s="46">
        <v>174.73</v>
      </c>
      <c r="AF72" s="51">
        <v>1.06633926456705E-3</v>
      </c>
      <c r="AG72" s="52">
        <v>7794.2700000000104</v>
      </c>
      <c r="AH72" s="53">
        <v>4.7566738050918898E-2</v>
      </c>
      <c r="AI72" s="46">
        <v>-6843.2299999999896</v>
      </c>
      <c r="AJ72" s="51">
        <v>-4.1762747355709902E-2</v>
      </c>
      <c r="AK72" s="54">
        <v>44914</v>
      </c>
      <c r="AL72" s="47">
        <v>30</v>
      </c>
      <c r="AM72" s="47" t="s">
        <v>31</v>
      </c>
      <c r="AN72" s="52">
        <v>-9317.7700000000295</v>
      </c>
      <c r="AO72" s="46">
        <v>-24413.4</v>
      </c>
    </row>
    <row r="73" spans="1:41">
      <c r="A73" s="39" t="s">
        <v>420</v>
      </c>
      <c r="B73" s="45">
        <v>5899.6883333333299</v>
      </c>
      <c r="C73" s="46">
        <v>176990.65</v>
      </c>
      <c r="D73" s="47">
        <v>-89865</v>
      </c>
      <c r="E73" s="47">
        <v>87125.65</v>
      </c>
      <c r="F73" s="48">
        <v>0.492261314368866</v>
      </c>
      <c r="G73" s="47">
        <v>90370.01</v>
      </c>
      <c r="H73" s="48">
        <v>0.51059200019888096</v>
      </c>
      <c r="I73" s="47">
        <v>-2113.75</v>
      </c>
      <c r="J73" s="47">
        <v>-1130.6099999999999</v>
      </c>
      <c r="K73" s="47">
        <v>-525.05999999999995</v>
      </c>
      <c r="L73" s="48">
        <v>-2.9665973880541102E-3</v>
      </c>
      <c r="M73" s="47">
        <v>-17.8</v>
      </c>
      <c r="N73" s="48">
        <v>-1.0057028436247901E-4</v>
      </c>
      <c r="O73" s="47">
        <v>-66067</v>
      </c>
      <c r="P73" s="48">
        <v>-0.37327960544808397</v>
      </c>
      <c r="Q73" s="47">
        <v>-2561.1799999999998</v>
      </c>
      <c r="R73" s="48">
        <v>-1.44707079159266E-2</v>
      </c>
      <c r="S73" s="49">
        <v>17954.61</v>
      </c>
      <c r="T73" s="50">
        <v>0.101443833332439</v>
      </c>
      <c r="U73" s="47">
        <v>-13354.97</v>
      </c>
      <c r="V73" s="48">
        <v>-7.54557938512571E-2</v>
      </c>
      <c r="W73" s="47">
        <v>4599.6400000000103</v>
      </c>
      <c r="X73" s="48">
        <v>2.59880394811817E-2</v>
      </c>
      <c r="Y73" s="46">
        <v>-13048.37</v>
      </c>
      <c r="Z73" s="51">
        <v>-7.3723498953193106E-2</v>
      </c>
      <c r="AA73" s="47">
        <v>-4234.16</v>
      </c>
      <c r="AB73" s="48">
        <v>-2.39230716424851E-2</v>
      </c>
      <c r="AC73" s="47">
        <v>-8814.2099999999791</v>
      </c>
      <c r="AD73" s="48">
        <v>-4.9800427310708099E-2</v>
      </c>
      <c r="AE73" s="46">
        <v>0</v>
      </c>
      <c r="AF73" s="51">
        <v>0</v>
      </c>
      <c r="AG73" s="52">
        <v>4906.2400000000298</v>
      </c>
      <c r="AH73" s="53">
        <v>2.7720334379245599E-2</v>
      </c>
      <c r="AI73" s="46">
        <v>-8448.7299999999705</v>
      </c>
      <c r="AJ73" s="51">
        <v>-4.77354594720115E-2</v>
      </c>
      <c r="AK73" s="54">
        <v>41206</v>
      </c>
      <c r="AL73" s="47">
        <v>30</v>
      </c>
      <c r="AM73" s="47" t="s">
        <v>31</v>
      </c>
      <c r="AN73" s="52">
        <v>6724.6999999999798</v>
      </c>
      <c r="AO73" s="46">
        <v>-11375.62</v>
      </c>
    </row>
    <row r="74" spans="1:41">
      <c r="A74" s="39" t="s">
        <v>121</v>
      </c>
      <c r="B74" s="45">
        <v>447.38266666666698</v>
      </c>
      <c r="C74" s="46">
        <v>13421.48</v>
      </c>
      <c r="D74" s="47">
        <v>-9960.11</v>
      </c>
      <c r="E74" s="47">
        <v>3461.37</v>
      </c>
      <c r="F74" s="48">
        <v>0.25789778772534799</v>
      </c>
      <c r="G74" s="47">
        <v>6193.01</v>
      </c>
      <c r="H74" s="48">
        <v>0.46142526755618601</v>
      </c>
      <c r="I74" s="47">
        <v>-1194.52</v>
      </c>
      <c r="J74" s="47">
        <v>-1537.12</v>
      </c>
      <c r="K74" s="47">
        <v>-759.12</v>
      </c>
      <c r="L74" s="48">
        <v>-5.6560081302509099E-2</v>
      </c>
      <c r="M74" s="47">
        <v>-224.37</v>
      </c>
      <c r="N74" s="48">
        <v>-1.6717232376757301E-2</v>
      </c>
      <c r="O74" s="47">
        <v>0</v>
      </c>
      <c r="P74" s="48">
        <v>0</v>
      </c>
      <c r="Q74" s="47">
        <v>-1701.43</v>
      </c>
      <c r="R74" s="48">
        <v>-0.12676917895790901</v>
      </c>
      <c r="S74" s="49">
        <v>776.45</v>
      </c>
      <c r="T74" s="50">
        <v>5.7851295088172099E-2</v>
      </c>
      <c r="U74" s="47">
        <v>0</v>
      </c>
      <c r="V74" s="48">
        <v>0</v>
      </c>
      <c r="W74" s="47">
        <v>776.45</v>
      </c>
      <c r="X74" s="48">
        <v>5.7851295088172099E-2</v>
      </c>
      <c r="Y74" s="46">
        <v>-2736</v>
      </c>
      <c r="Z74" s="51">
        <v>-0.203852332231617</v>
      </c>
      <c r="AA74" s="47">
        <v>-217.27</v>
      </c>
      <c r="AB74" s="48">
        <v>-1.61882296140217E-2</v>
      </c>
      <c r="AC74" s="47">
        <v>-2518.73</v>
      </c>
      <c r="AD74" s="48">
        <v>-0.187664102617595</v>
      </c>
      <c r="AE74" s="46">
        <v>0</v>
      </c>
      <c r="AF74" s="51">
        <v>0</v>
      </c>
      <c r="AG74" s="52">
        <v>-1959.55</v>
      </c>
      <c r="AH74" s="53">
        <v>-0.14600103714344501</v>
      </c>
      <c r="AI74" s="46">
        <v>-1959.55</v>
      </c>
      <c r="AJ74" s="51">
        <v>-0.14600103714344501</v>
      </c>
      <c r="AK74" s="54">
        <v>44490</v>
      </c>
      <c r="AL74" s="47">
        <v>30</v>
      </c>
      <c r="AM74" s="47" t="s">
        <v>39</v>
      </c>
      <c r="AN74" s="52">
        <v>-124.61</v>
      </c>
      <c r="AO74" s="46">
        <v>-124.61</v>
      </c>
    </row>
    <row r="75" spans="1:41">
      <c r="A75" s="39" t="s">
        <v>122</v>
      </c>
      <c r="B75" s="45">
        <v>660.23199999999997</v>
      </c>
      <c r="C75" s="46">
        <v>19806.96</v>
      </c>
      <c r="D75" s="47">
        <v>-13346.76</v>
      </c>
      <c r="E75" s="47">
        <v>6460.2</v>
      </c>
      <c r="F75" s="48">
        <v>0.32615807776660299</v>
      </c>
      <c r="G75" s="47">
        <v>8714.6299999999992</v>
      </c>
      <c r="H75" s="48">
        <v>0.43997816928998701</v>
      </c>
      <c r="I75" s="47">
        <v>-1653.51</v>
      </c>
      <c r="J75" s="47">
        <v>-600.91999999999996</v>
      </c>
      <c r="K75" s="47">
        <v>-177.94</v>
      </c>
      <c r="L75" s="48">
        <v>-8.9837107764139494E-3</v>
      </c>
      <c r="M75" s="47">
        <v>0</v>
      </c>
      <c r="N75" s="48">
        <v>0</v>
      </c>
      <c r="O75" s="47">
        <v>0</v>
      </c>
      <c r="P75" s="48">
        <v>0</v>
      </c>
      <c r="Q75" s="47">
        <v>-389.98</v>
      </c>
      <c r="R75" s="48">
        <v>-1.9689038600572702E-2</v>
      </c>
      <c r="S75" s="49">
        <v>5892.28</v>
      </c>
      <c r="T75" s="50">
        <v>0.297485328389617</v>
      </c>
      <c r="U75" s="47">
        <v>0</v>
      </c>
      <c r="V75" s="48">
        <v>0</v>
      </c>
      <c r="W75" s="47">
        <v>5892.28</v>
      </c>
      <c r="X75" s="48">
        <v>0.297485328389617</v>
      </c>
      <c r="Y75" s="46">
        <v>-4726.53</v>
      </c>
      <c r="Z75" s="51">
        <v>-0.23862975438936601</v>
      </c>
      <c r="AA75" s="47">
        <v>-380.24</v>
      </c>
      <c r="AB75" s="48">
        <v>-1.9197292264941199E-2</v>
      </c>
      <c r="AC75" s="47">
        <v>-4346.29</v>
      </c>
      <c r="AD75" s="48">
        <v>-0.21943246212442499</v>
      </c>
      <c r="AE75" s="46">
        <v>0</v>
      </c>
      <c r="AF75" s="51">
        <v>0</v>
      </c>
      <c r="AG75" s="52">
        <v>1165.75</v>
      </c>
      <c r="AH75" s="53">
        <v>5.8855574000250502E-2</v>
      </c>
      <c r="AI75" s="46">
        <v>1165.75</v>
      </c>
      <c r="AJ75" s="51">
        <v>5.8855574000250502E-2</v>
      </c>
      <c r="AK75" s="54">
        <v>44378</v>
      </c>
      <c r="AL75" s="47">
        <v>30</v>
      </c>
      <c r="AM75" s="47" t="s">
        <v>40</v>
      </c>
      <c r="AN75" s="52">
        <v>1232.55</v>
      </c>
      <c r="AO75" s="46">
        <v>1232.55</v>
      </c>
    </row>
    <row r="76" spans="1:41">
      <c r="A76" s="39" t="s">
        <v>124</v>
      </c>
      <c r="B76" s="45">
        <v>550.80933333333303</v>
      </c>
      <c r="C76" s="46">
        <v>16524.28</v>
      </c>
      <c r="D76" s="47">
        <v>-12956.13</v>
      </c>
      <c r="E76" s="47">
        <v>3568.15</v>
      </c>
      <c r="F76" s="48">
        <v>0.21593376534408701</v>
      </c>
      <c r="G76" s="47">
        <v>6670.58</v>
      </c>
      <c r="H76" s="48">
        <v>0.40368354929836597</v>
      </c>
      <c r="I76" s="47">
        <v>-2042.96</v>
      </c>
      <c r="J76" s="47">
        <v>-1059.47</v>
      </c>
      <c r="K76" s="47">
        <v>479.63</v>
      </c>
      <c r="L76" s="48">
        <v>2.9025772983754802E-2</v>
      </c>
      <c r="M76" s="47">
        <v>0</v>
      </c>
      <c r="N76" s="48">
        <v>0</v>
      </c>
      <c r="O76" s="47">
        <v>0</v>
      </c>
      <c r="P76" s="48">
        <v>0</v>
      </c>
      <c r="Q76" s="47">
        <v>-389.98</v>
      </c>
      <c r="R76" s="48">
        <v>-2.3600423134926302E-2</v>
      </c>
      <c r="S76" s="49">
        <v>3657.8</v>
      </c>
      <c r="T76" s="50">
        <v>0.22135911519291601</v>
      </c>
      <c r="U76" s="47">
        <v>0</v>
      </c>
      <c r="V76" s="48">
        <v>0</v>
      </c>
      <c r="W76" s="47">
        <v>3657.8</v>
      </c>
      <c r="X76" s="48">
        <v>0.22135911519291601</v>
      </c>
      <c r="Y76" s="46">
        <v>-2053.11</v>
      </c>
      <c r="Z76" s="51">
        <v>-0.124248076164287</v>
      </c>
      <c r="AA76" s="47">
        <v>-332.46</v>
      </c>
      <c r="AB76" s="48">
        <v>-2.01194847823929E-2</v>
      </c>
      <c r="AC76" s="47">
        <v>-1720.65</v>
      </c>
      <c r="AD76" s="48">
        <v>-0.104128591381894</v>
      </c>
      <c r="AE76" s="46">
        <v>0</v>
      </c>
      <c r="AF76" s="51">
        <v>0</v>
      </c>
      <c r="AG76" s="52">
        <v>1604.69</v>
      </c>
      <c r="AH76" s="53">
        <v>9.7111039028629303E-2</v>
      </c>
      <c r="AI76" s="46">
        <v>1604.69</v>
      </c>
      <c r="AJ76" s="51">
        <v>9.7111039028629303E-2</v>
      </c>
      <c r="AK76" s="54">
        <v>44378</v>
      </c>
      <c r="AL76" s="47">
        <v>30</v>
      </c>
      <c r="AM76" s="47" t="s">
        <v>39</v>
      </c>
      <c r="AN76" s="52">
        <v>1428.88</v>
      </c>
      <c r="AO76" s="46">
        <v>1428.88</v>
      </c>
    </row>
    <row r="77" spans="1:41">
      <c r="A77" s="39" t="s">
        <v>125</v>
      </c>
      <c r="B77" s="45">
        <v>397.726</v>
      </c>
      <c r="C77" s="46">
        <v>11931.78</v>
      </c>
      <c r="D77" s="47">
        <v>-8029.17</v>
      </c>
      <c r="E77" s="47">
        <v>3902.61</v>
      </c>
      <c r="F77" s="48">
        <v>0.32707693236046897</v>
      </c>
      <c r="G77" s="47">
        <v>5245.92</v>
      </c>
      <c r="H77" s="48">
        <v>0.43965946405314199</v>
      </c>
      <c r="I77" s="47">
        <v>-1343.31</v>
      </c>
      <c r="J77" s="47">
        <v>0</v>
      </c>
      <c r="K77" s="47">
        <v>-445.82</v>
      </c>
      <c r="L77" s="48">
        <v>-3.7364081469822598E-2</v>
      </c>
      <c r="M77" s="47">
        <v>-73.400000000000006</v>
      </c>
      <c r="N77" s="48">
        <v>-6.15163873286299E-3</v>
      </c>
      <c r="O77" s="47">
        <v>0</v>
      </c>
      <c r="P77" s="48">
        <v>0</v>
      </c>
      <c r="Q77" s="47">
        <v>-2820.07</v>
      </c>
      <c r="R77" s="48">
        <v>-0.23634948012786</v>
      </c>
      <c r="S77" s="49">
        <v>563.32000000000005</v>
      </c>
      <c r="T77" s="50">
        <v>4.7211732029923403E-2</v>
      </c>
      <c r="U77" s="47">
        <v>0</v>
      </c>
      <c r="V77" s="48">
        <v>0</v>
      </c>
      <c r="W77" s="47">
        <v>563.32000000000005</v>
      </c>
      <c r="X77" s="48">
        <v>4.7211732029923403E-2</v>
      </c>
      <c r="Y77" s="46">
        <v>-2101.7199999999998</v>
      </c>
      <c r="Z77" s="51">
        <v>-0.176144716044044</v>
      </c>
      <c r="AA77" s="47">
        <v>-131.66</v>
      </c>
      <c r="AB77" s="48">
        <v>-1.1034397214833E-2</v>
      </c>
      <c r="AC77" s="47">
        <v>-1970.06</v>
      </c>
      <c r="AD77" s="48">
        <v>-0.16511031882921101</v>
      </c>
      <c r="AE77" s="46">
        <v>0</v>
      </c>
      <c r="AF77" s="51">
        <v>0</v>
      </c>
      <c r="AG77" s="52">
        <v>-1538.4</v>
      </c>
      <c r="AH77" s="53">
        <v>-0.12893298401412001</v>
      </c>
      <c r="AI77" s="46">
        <v>-1538.4</v>
      </c>
      <c r="AJ77" s="51">
        <v>-0.12893298401412001</v>
      </c>
      <c r="AK77" s="54">
        <v>44473</v>
      </c>
      <c r="AL77" s="47">
        <v>30</v>
      </c>
      <c r="AM77" s="47" t="s">
        <v>39</v>
      </c>
      <c r="AN77" s="52">
        <v>-5053.41</v>
      </c>
      <c r="AO77" s="46">
        <v>-5053.41</v>
      </c>
    </row>
    <row r="78" spans="1:41">
      <c r="A78" s="39" t="s">
        <v>193</v>
      </c>
      <c r="B78" s="45">
        <v>1824.29833333333</v>
      </c>
      <c r="C78" s="46">
        <v>54728.95</v>
      </c>
      <c r="D78" s="47">
        <v>-24253.99</v>
      </c>
      <c r="E78" s="47">
        <v>30474.959999999999</v>
      </c>
      <c r="F78" s="48">
        <v>0.556834362800675</v>
      </c>
      <c r="G78" s="47">
        <v>30146.720000000001</v>
      </c>
      <c r="H78" s="48">
        <v>0.55083680574906002</v>
      </c>
      <c r="I78" s="47">
        <v>0</v>
      </c>
      <c r="J78" s="47">
        <v>328.24</v>
      </c>
      <c r="K78" s="47">
        <v>20.21</v>
      </c>
      <c r="L78" s="48">
        <v>3.6927439682288797E-4</v>
      </c>
      <c r="M78" s="47">
        <v>-35.9</v>
      </c>
      <c r="N78" s="48">
        <v>-6.5595996268885096E-4</v>
      </c>
      <c r="O78" s="47">
        <v>0</v>
      </c>
      <c r="P78" s="48">
        <v>0</v>
      </c>
      <c r="Q78" s="47">
        <v>0</v>
      </c>
      <c r="R78" s="48">
        <v>0</v>
      </c>
      <c r="S78" s="49">
        <v>30459.27</v>
      </c>
      <c r="T78" s="50">
        <v>0.55654767723480902</v>
      </c>
      <c r="U78" s="47">
        <v>0</v>
      </c>
      <c r="V78" s="48">
        <v>0</v>
      </c>
      <c r="W78" s="47">
        <v>30459.27</v>
      </c>
      <c r="X78" s="48">
        <v>0.55654767723480902</v>
      </c>
      <c r="Y78" s="46">
        <v>-4028.1</v>
      </c>
      <c r="Z78" s="51">
        <v>-7.3600900437519795E-2</v>
      </c>
      <c r="AA78" s="47">
        <v>-926.96</v>
      </c>
      <c r="AB78" s="48">
        <v>-1.69372882176618E-2</v>
      </c>
      <c r="AC78" s="47">
        <v>-3101.14</v>
      </c>
      <c r="AD78" s="48">
        <v>-5.6663612219858002E-2</v>
      </c>
      <c r="AE78" s="46">
        <v>0</v>
      </c>
      <c r="AF78" s="51">
        <v>0</v>
      </c>
      <c r="AG78" s="52">
        <v>26431.17</v>
      </c>
      <c r="AH78" s="53">
        <v>0.48294677679728898</v>
      </c>
      <c r="AI78" s="46">
        <v>26431.17</v>
      </c>
      <c r="AJ78" s="51">
        <v>0.48294677679728898</v>
      </c>
      <c r="AK78" s="54">
        <v>42415</v>
      </c>
      <c r="AL78" s="47">
        <v>30</v>
      </c>
      <c r="AM78" s="47" t="s">
        <v>36</v>
      </c>
      <c r="AN78" s="52">
        <v>26541.98</v>
      </c>
      <c r="AO78" s="46">
        <v>26541.98</v>
      </c>
    </row>
    <row r="79" spans="1:41">
      <c r="A79" s="39" t="s">
        <v>127</v>
      </c>
      <c r="B79" s="45">
        <v>225.327</v>
      </c>
      <c r="C79" s="46">
        <v>6759.81</v>
      </c>
      <c r="D79" s="47">
        <v>-5917.18</v>
      </c>
      <c r="E79" s="47">
        <v>842.63</v>
      </c>
      <c r="F79" s="48">
        <v>0.124652911842197</v>
      </c>
      <c r="G79" s="47">
        <v>3060.66</v>
      </c>
      <c r="H79" s="48">
        <v>0.45277308090020302</v>
      </c>
      <c r="I79" s="47">
        <v>-1732.51</v>
      </c>
      <c r="J79" s="47">
        <v>-485.52</v>
      </c>
      <c r="K79" s="47">
        <v>-6.59</v>
      </c>
      <c r="L79" s="48">
        <v>-9.7487947146443499E-4</v>
      </c>
      <c r="M79" s="47">
        <v>-549.91</v>
      </c>
      <c r="N79" s="48">
        <v>-8.1349919598331905E-2</v>
      </c>
      <c r="O79" s="47">
        <v>0</v>
      </c>
      <c r="P79" s="48">
        <v>0</v>
      </c>
      <c r="Q79" s="47">
        <v>-2734.18</v>
      </c>
      <c r="R79" s="48">
        <v>-0.40447586544592201</v>
      </c>
      <c r="S79" s="49">
        <v>-2448.0500000000002</v>
      </c>
      <c r="T79" s="50">
        <v>-0.36214775267352201</v>
      </c>
      <c r="U79" s="47">
        <v>0</v>
      </c>
      <c r="V79" s="48">
        <v>0</v>
      </c>
      <c r="W79" s="47">
        <v>-2448.0500000000002</v>
      </c>
      <c r="X79" s="48">
        <v>-0.36214775267352201</v>
      </c>
      <c r="Y79" s="46">
        <v>-4042.32</v>
      </c>
      <c r="Z79" s="51">
        <v>-0.59799313886041205</v>
      </c>
      <c r="AA79" s="47">
        <v>-765.61</v>
      </c>
      <c r="AB79" s="48">
        <v>-0.113259100477676</v>
      </c>
      <c r="AC79" s="47">
        <v>-3276.71</v>
      </c>
      <c r="AD79" s="48">
        <v>-0.48473403838273599</v>
      </c>
      <c r="AE79" s="46">
        <v>0</v>
      </c>
      <c r="AF79" s="51">
        <v>0</v>
      </c>
      <c r="AG79" s="52">
        <v>-6490.37</v>
      </c>
      <c r="AH79" s="53">
        <v>-0.96014089153393301</v>
      </c>
      <c r="AI79" s="46">
        <v>-6490.37</v>
      </c>
      <c r="AJ79" s="51">
        <v>-0.96014089153393301</v>
      </c>
      <c r="AK79" s="54">
        <v>44713</v>
      </c>
      <c r="AL79" s="47">
        <v>30</v>
      </c>
      <c r="AM79" s="47" t="s">
        <v>39</v>
      </c>
      <c r="AN79" s="52">
        <v>-7073.04</v>
      </c>
      <c r="AO79" s="46">
        <v>-7073.04</v>
      </c>
    </row>
    <row r="80" spans="1:41">
      <c r="A80" s="39" t="s">
        <v>128</v>
      </c>
      <c r="B80" s="45">
        <v>754.98433333333298</v>
      </c>
      <c r="C80" s="46">
        <v>22649.53</v>
      </c>
      <c r="D80" s="47">
        <v>-18435.599999999999</v>
      </c>
      <c r="E80" s="47">
        <v>4213.93</v>
      </c>
      <c r="F80" s="48">
        <v>0.186049335240069</v>
      </c>
      <c r="G80" s="47">
        <v>9395.7000000000007</v>
      </c>
      <c r="H80" s="48">
        <v>0.41482980000026498</v>
      </c>
      <c r="I80" s="47">
        <v>-3050.85</v>
      </c>
      <c r="J80" s="47">
        <v>-2130.92</v>
      </c>
      <c r="K80" s="47">
        <v>-137.74</v>
      </c>
      <c r="L80" s="48">
        <v>-6.0813623947163602E-3</v>
      </c>
      <c r="M80" s="47">
        <v>-333.25</v>
      </c>
      <c r="N80" s="48">
        <v>-1.4713329592269699E-2</v>
      </c>
      <c r="O80" s="47">
        <v>0</v>
      </c>
      <c r="P80" s="48">
        <v>0</v>
      </c>
      <c r="Q80" s="47">
        <v>0</v>
      </c>
      <c r="R80" s="48">
        <v>0</v>
      </c>
      <c r="S80" s="49">
        <v>3742.94</v>
      </c>
      <c r="T80" s="50">
        <v>0.16525464325308301</v>
      </c>
      <c r="U80" s="47">
        <v>0</v>
      </c>
      <c r="V80" s="48">
        <v>0</v>
      </c>
      <c r="W80" s="47">
        <v>3742.94</v>
      </c>
      <c r="X80" s="48">
        <v>0.16525464325308301</v>
      </c>
      <c r="Y80" s="46">
        <v>-5760.79</v>
      </c>
      <c r="Z80" s="51">
        <v>-0.25434479214359001</v>
      </c>
      <c r="AA80" s="47">
        <v>-4862.2</v>
      </c>
      <c r="AB80" s="48">
        <v>-0.21467112121090401</v>
      </c>
      <c r="AC80" s="47">
        <v>-898.58999999999901</v>
      </c>
      <c r="AD80" s="48">
        <v>-3.9673670932685999E-2</v>
      </c>
      <c r="AE80" s="46">
        <v>0</v>
      </c>
      <c r="AF80" s="51">
        <v>0</v>
      </c>
      <c r="AG80" s="52">
        <v>-2017.85</v>
      </c>
      <c r="AH80" s="53">
        <v>-8.9090148890506801E-2</v>
      </c>
      <c r="AI80" s="46">
        <v>-2017.85</v>
      </c>
      <c r="AJ80" s="51">
        <v>-8.9090148890506801E-2</v>
      </c>
      <c r="AK80" s="54">
        <v>44525</v>
      </c>
      <c r="AL80" s="47">
        <v>30</v>
      </c>
      <c r="AM80" s="47" t="s">
        <v>42</v>
      </c>
      <c r="AN80" s="52">
        <v>-2479.79</v>
      </c>
      <c r="AO80" s="46">
        <v>-2479.79</v>
      </c>
    </row>
    <row r="81" spans="1:41">
      <c r="A81" s="39" t="s">
        <v>129</v>
      </c>
      <c r="B81" s="45">
        <v>3048.1626666666698</v>
      </c>
      <c r="C81" s="46">
        <v>91444.88</v>
      </c>
      <c r="D81" s="47">
        <v>-49802.22</v>
      </c>
      <c r="E81" s="47">
        <v>41642.660000000003</v>
      </c>
      <c r="F81" s="48">
        <v>0.45538536438562799</v>
      </c>
      <c r="G81" s="47">
        <v>42501.99</v>
      </c>
      <c r="H81" s="48">
        <v>0.46478261002693599</v>
      </c>
      <c r="I81" s="47">
        <v>-1335.87</v>
      </c>
      <c r="J81" s="47">
        <v>476.54</v>
      </c>
      <c r="K81" s="47">
        <v>-232.37</v>
      </c>
      <c r="L81" s="48">
        <v>-2.5410936074277799E-3</v>
      </c>
      <c r="M81" s="47">
        <v>0</v>
      </c>
      <c r="N81" s="48">
        <v>0</v>
      </c>
      <c r="O81" s="47">
        <v>-20134</v>
      </c>
      <c r="P81" s="48">
        <v>-0.22017635104338301</v>
      </c>
      <c r="Q81" s="47">
        <v>0</v>
      </c>
      <c r="R81" s="48">
        <v>0</v>
      </c>
      <c r="S81" s="49">
        <v>21276.29</v>
      </c>
      <c r="T81" s="50">
        <v>0.23266791973481701</v>
      </c>
      <c r="U81" s="47">
        <v>-4434.41</v>
      </c>
      <c r="V81" s="48">
        <v>-4.8492709487945103E-2</v>
      </c>
      <c r="W81" s="47">
        <v>16841.88</v>
      </c>
      <c r="X81" s="48">
        <v>0.184175210246872</v>
      </c>
      <c r="Y81" s="46">
        <v>-8464.7000000000007</v>
      </c>
      <c r="Z81" s="51">
        <v>-9.2566144763927702E-2</v>
      </c>
      <c r="AA81" s="47">
        <v>-1921.75</v>
      </c>
      <c r="AB81" s="48">
        <v>-2.1015392004451201E-2</v>
      </c>
      <c r="AC81" s="47">
        <v>-6542.95</v>
      </c>
      <c r="AD81" s="48">
        <v>-7.1550752759476505E-2</v>
      </c>
      <c r="AE81" s="46">
        <v>0</v>
      </c>
      <c r="AF81" s="51">
        <v>0</v>
      </c>
      <c r="AG81" s="52">
        <v>12811.59</v>
      </c>
      <c r="AH81" s="53">
        <v>0.14010177497088899</v>
      </c>
      <c r="AI81" s="46">
        <v>8377.1799999999894</v>
      </c>
      <c r="AJ81" s="51">
        <v>9.1609065482944396E-2</v>
      </c>
      <c r="AK81" s="54">
        <v>42975</v>
      </c>
      <c r="AL81" s="47">
        <v>30</v>
      </c>
      <c r="AM81" s="47" t="s">
        <v>37</v>
      </c>
      <c r="AN81" s="52">
        <v>14350.89</v>
      </c>
      <c r="AO81" s="46">
        <v>8118.8799999999901</v>
      </c>
    </row>
    <row r="82" spans="1:41">
      <c r="A82" s="39" t="s">
        <v>130</v>
      </c>
      <c r="B82" s="45">
        <v>399.34500000000003</v>
      </c>
      <c r="C82" s="46">
        <v>11980.35</v>
      </c>
      <c r="D82" s="47">
        <v>-10073.94</v>
      </c>
      <c r="E82" s="47">
        <v>1906.41</v>
      </c>
      <c r="F82" s="48">
        <v>0.159128072218258</v>
      </c>
      <c r="G82" s="47">
        <v>4329.7299999999996</v>
      </c>
      <c r="H82" s="48">
        <v>0.36140263014018797</v>
      </c>
      <c r="I82" s="47">
        <v>-2423.3200000000002</v>
      </c>
      <c r="J82" s="47">
        <v>0</v>
      </c>
      <c r="K82" s="47">
        <v>384.77</v>
      </c>
      <c r="L82" s="48">
        <v>3.21167578576586E-2</v>
      </c>
      <c r="M82" s="47">
        <v>-252.25</v>
      </c>
      <c r="N82" s="48">
        <v>-2.1055311405760301E-2</v>
      </c>
      <c r="O82" s="47">
        <v>0</v>
      </c>
      <c r="P82" s="48">
        <v>0</v>
      </c>
      <c r="Q82" s="47">
        <v>-2734.18</v>
      </c>
      <c r="R82" s="48">
        <v>-0.22822204693518999</v>
      </c>
      <c r="S82" s="49">
        <v>-695.24999999999898</v>
      </c>
      <c r="T82" s="50">
        <v>-5.8032528265033897E-2</v>
      </c>
      <c r="U82" s="47">
        <v>0</v>
      </c>
      <c r="V82" s="48">
        <v>0</v>
      </c>
      <c r="W82" s="47">
        <v>-695.24999999999898</v>
      </c>
      <c r="X82" s="48">
        <v>-5.8032528265033897E-2</v>
      </c>
      <c r="Y82" s="46">
        <v>-3212.91</v>
      </c>
      <c r="Z82" s="51">
        <v>-0.26818164744769601</v>
      </c>
      <c r="AA82" s="47">
        <v>-1507.17</v>
      </c>
      <c r="AB82" s="48">
        <v>-0.12580350323655001</v>
      </c>
      <c r="AC82" s="47">
        <v>-1705.74</v>
      </c>
      <c r="AD82" s="48">
        <v>-0.142378144211146</v>
      </c>
      <c r="AE82" s="46">
        <v>0</v>
      </c>
      <c r="AF82" s="51">
        <v>0</v>
      </c>
      <c r="AG82" s="52">
        <v>-3908.16</v>
      </c>
      <c r="AH82" s="53">
        <v>-0.32621417571272898</v>
      </c>
      <c r="AI82" s="46">
        <v>-3908.16</v>
      </c>
      <c r="AJ82" s="51">
        <v>-0.32621417571272898</v>
      </c>
      <c r="AK82" s="54">
        <v>44416</v>
      </c>
      <c r="AL82" s="47">
        <v>30</v>
      </c>
      <c r="AM82" s="47" t="s">
        <v>39</v>
      </c>
      <c r="AN82" s="52">
        <v>-4687.87</v>
      </c>
      <c r="AO82" s="46">
        <v>-4687.87</v>
      </c>
    </row>
    <row r="83" spans="1:41">
      <c r="A83" s="39" t="s">
        <v>131</v>
      </c>
      <c r="B83" s="45">
        <v>3924.6590000000001</v>
      </c>
      <c r="C83" s="46">
        <v>117739.77</v>
      </c>
      <c r="D83" s="47">
        <v>-69272.3</v>
      </c>
      <c r="E83" s="47">
        <v>48467.47</v>
      </c>
      <c r="F83" s="48">
        <v>0.41164909698736502</v>
      </c>
      <c r="G83" s="47">
        <v>52242.04</v>
      </c>
      <c r="H83" s="48">
        <v>0.44370767838258901</v>
      </c>
      <c r="I83" s="47">
        <v>-3774.57</v>
      </c>
      <c r="J83" s="47">
        <v>0</v>
      </c>
      <c r="K83" s="47">
        <v>-71.45</v>
      </c>
      <c r="L83" s="48">
        <v>-6.0684677743127905E-4</v>
      </c>
      <c r="M83" s="47">
        <v>-256.52</v>
      </c>
      <c r="N83" s="48">
        <v>-2.17870308392823E-3</v>
      </c>
      <c r="O83" s="47">
        <v>-37061</v>
      </c>
      <c r="P83" s="48">
        <v>-0.314770446723312</v>
      </c>
      <c r="Q83" s="47">
        <v>0</v>
      </c>
      <c r="R83" s="48">
        <v>0</v>
      </c>
      <c r="S83" s="49">
        <v>11078.5</v>
      </c>
      <c r="T83" s="50">
        <v>9.4093100402693294E-2</v>
      </c>
      <c r="U83" s="47">
        <v>-8338.66</v>
      </c>
      <c r="V83" s="48">
        <v>-7.0822798447797194E-2</v>
      </c>
      <c r="W83" s="47">
        <v>2739.8400000000101</v>
      </c>
      <c r="X83" s="48">
        <v>2.32703019548961E-2</v>
      </c>
      <c r="Y83" s="46">
        <v>-7188.5999999999904</v>
      </c>
      <c r="Z83" s="51">
        <v>-6.1054985923617702E-2</v>
      </c>
      <c r="AA83" s="47">
        <v>-3580.63</v>
      </c>
      <c r="AB83" s="48">
        <v>-3.0411389456595699E-2</v>
      </c>
      <c r="AC83" s="47">
        <v>-3607.9699999999898</v>
      </c>
      <c r="AD83" s="48">
        <v>-3.0643596467022E-2</v>
      </c>
      <c r="AE83" s="46">
        <v>0</v>
      </c>
      <c r="AF83" s="51">
        <v>0</v>
      </c>
      <c r="AG83" s="52">
        <v>3889.9000000000301</v>
      </c>
      <c r="AH83" s="53">
        <v>3.3038114479075599E-2</v>
      </c>
      <c r="AI83" s="46">
        <v>-4448.7599999999702</v>
      </c>
      <c r="AJ83" s="51">
        <v>-3.7784683968721602E-2</v>
      </c>
      <c r="AK83" s="54">
        <v>42965</v>
      </c>
      <c r="AL83" s="47">
        <v>30</v>
      </c>
      <c r="AM83" s="47" t="s">
        <v>37</v>
      </c>
      <c r="AN83" s="52">
        <v>4969.1999999999898</v>
      </c>
      <c r="AO83" s="46">
        <v>-197.68000000000799</v>
      </c>
    </row>
    <row r="84" spans="1:41">
      <c r="A84" s="39" t="s">
        <v>132</v>
      </c>
      <c r="B84" s="45">
        <v>130.06233333333299</v>
      </c>
      <c r="C84" s="46">
        <v>3901.87</v>
      </c>
      <c r="D84" s="47">
        <v>-4157.26</v>
      </c>
      <c r="E84" s="47">
        <v>-255.39</v>
      </c>
      <c r="F84" s="48">
        <v>-6.5453231399303397E-2</v>
      </c>
      <c r="G84" s="47">
        <v>1424.52</v>
      </c>
      <c r="H84" s="48">
        <v>0.36508648417297301</v>
      </c>
      <c r="I84" s="47">
        <v>-836.08</v>
      </c>
      <c r="J84" s="47">
        <v>-843.83</v>
      </c>
      <c r="K84" s="47">
        <v>368.02</v>
      </c>
      <c r="L84" s="48">
        <v>9.4318877871379603E-2</v>
      </c>
      <c r="M84" s="47">
        <v>-278.8</v>
      </c>
      <c r="N84" s="48">
        <v>-7.1452918728712095E-2</v>
      </c>
      <c r="O84" s="47">
        <v>0</v>
      </c>
      <c r="P84" s="48">
        <v>0</v>
      </c>
      <c r="Q84" s="47">
        <v>-2232.5500000000002</v>
      </c>
      <c r="R84" s="48">
        <v>-0.57217436767498697</v>
      </c>
      <c r="S84" s="49">
        <v>-2398.7199999999998</v>
      </c>
      <c r="T84" s="50">
        <v>-0.61476163993162203</v>
      </c>
      <c r="U84" s="47">
        <v>0</v>
      </c>
      <c r="V84" s="48">
        <v>0</v>
      </c>
      <c r="W84" s="47">
        <v>-2398.7199999999998</v>
      </c>
      <c r="X84" s="48">
        <v>-0.61476163993162203</v>
      </c>
      <c r="Y84" s="46">
        <v>-1189</v>
      </c>
      <c r="Z84" s="51">
        <v>-0.304725682813625</v>
      </c>
      <c r="AA84" s="47">
        <v>-450.03</v>
      </c>
      <c r="AB84" s="48">
        <v>-0.115337005077053</v>
      </c>
      <c r="AC84" s="47">
        <v>-738.97</v>
      </c>
      <c r="AD84" s="48">
        <v>-0.189388677736573</v>
      </c>
      <c r="AE84" s="46">
        <v>0</v>
      </c>
      <c r="AF84" s="51">
        <v>0</v>
      </c>
      <c r="AG84" s="52">
        <v>-3587.72</v>
      </c>
      <c r="AH84" s="53">
        <v>-0.91948732274524803</v>
      </c>
      <c r="AI84" s="46">
        <v>-3587.72</v>
      </c>
      <c r="AJ84" s="51">
        <v>-0.91948732274524803</v>
      </c>
      <c r="AK84" s="54">
        <v>44515</v>
      </c>
      <c r="AL84" s="47">
        <v>30</v>
      </c>
      <c r="AM84" s="47" t="s">
        <v>39</v>
      </c>
      <c r="AN84" s="52">
        <v>-1460.55</v>
      </c>
      <c r="AO84" s="46">
        <v>-1460.55</v>
      </c>
    </row>
    <row r="85" spans="1:41">
      <c r="A85" s="39" t="s">
        <v>133</v>
      </c>
      <c r="B85" s="45">
        <v>173.48933333333301</v>
      </c>
      <c r="C85" s="46">
        <v>5204.68</v>
      </c>
      <c r="D85" s="47">
        <v>-3233.32</v>
      </c>
      <c r="E85" s="47">
        <v>1971.36</v>
      </c>
      <c r="F85" s="48">
        <v>0.378766802185725</v>
      </c>
      <c r="G85" s="47">
        <v>2438.56</v>
      </c>
      <c r="H85" s="48">
        <v>0.46853216720336299</v>
      </c>
      <c r="I85" s="47">
        <v>-155.99</v>
      </c>
      <c r="J85" s="47">
        <v>-311.20999999999998</v>
      </c>
      <c r="K85" s="47">
        <v>-140.63</v>
      </c>
      <c r="L85" s="48">
        <v>-2.7019912847667901E-2</v>
      </c>
      <c r="M85" s="47">
        <v>-19.07</v>
      </c>
      <c r="N85" s="48">
        <v>-3.6640100832327801E-3</v>
      </c>
      <c r="O85" s="47">
        <v>0</v>
      </c>
      <c r="P85" s="48">
        <v>0</v>
      </c>
      <c r="Q85" s="47">
        <v>-1948.63</v>
      </c>
      <c r="R85" s="48">
        <v>-0.374399578840582</v>
      </c>
      <c r="S85" s="49">
        <v>-136.97</v>
      </c>
      <c r="T85" s="50">
        <v>-2.63166995857574E-2</v>
      </c>
      <c r="U85" s="47">
        <v>0</v>
      </c>
      <c r="V85" s="48">
        <v>0</v>
      </c>
      <c r="W85" s="47">
        <v>-136.97</v>
      </c>
      <c r="X85" s="48">
        <v>-2.63166995857574E-2</v>
      </c>
      <c r="Y85" s="46">
        <v>-1867.11</v>
      </c>
      <c r="Z85" s="51">
        <v>-0.35873675230753899</v>
      </c>
      <c r="AA85" s="47">
        <v>-52.99</v>
      </c>
      <c r="AB85" s="48">
        <v>-1.01812215160202E-2</v>
      </c>
      <c r="AC85" s="47">
        <v>-1814.12</v>
      </c>
      <c r="AD85" s="48">
        <v>-0.34855553079151902</v>
      </c>
      <c r="AE85" s="46">
        <v>0</v>
      </c>
      <c r="AF85" s="51">
        <v>0</v>
      </c>
      <c r="AG85" s="52">
        <v>-2004.08</v>
      </c>
      <c r="AH85" s="53">
        <v>-0.38505345189329598</v>
      </c>
      <c r="AI85" s="46">
        <v>-2004.08</v>
      </c>
      <c r="AJ85" s="51">
        <v>-0.38505345189329598</v>
      </c>
      <c r="AK85" s="54">
        <v>44787</v>
      </c>
      <c r="AL85" s="47">
        <v>30</v>
      </c>
      <c r="AM85" s="47" t="s">
        <v>39</v>
      </c>
      <c r="AN85" s="52">
        <v>-2974.83</v>
      </c>
      <c r="AO85" s="46">
        <v>-2974.83</v>
      </c>
    </row>
    <row r="86" spans="1:41">
      <c r="A86" s="39" t="s">
        <v>134</v>
      </c>
      <c r="B86" s="45">
        <v>802.46233333333305</v>
      </c>
      <c r="C86" s="46">
        <v>24073.87</v>
      </c>
      <c r="D86" s="47">
        <v>-17632.25</v>
      </c>
      <c r="E86" s="47">
        <v>6441.62</v>
      </c>
      <c r="F86" s="48">
        <v>0.26757725284717399</v>
      </c>
      <c r="G86" s="47">
        <v>9253.4500000000007</v>
      </c>
      <c r="H86" s="48">
        <v>0.38437733526017998</v>
      </c>
      <c r="I86" s="47">
        <v>-2811.83</v>
      </c>
      <c r="J86" s="47">
        <v>0</v>
      </c>
      <c r="K86" s="47">
        <v>-108.66</v>
      </c>
      <c r="L86" s="48">
        <v>-4.5136074922727401E-3</v>
      </c>
      <c r="M86" s="47">
        <v>-91.91</v>
      </c>
      <c r="N86" s="48">
        <v>-3.8178323634712702E-3</v>
      </c>
      <c r="O86" s="47">
        <v>0</v>
      </c>
      <c r="P86" s="48">
        <v>0</v>
      </c>
      <c r="Q86" s="47">
        <v>-2026.65</v>
      </c>
      <c r="R86" s="48">
        <v>-8.4184636703612703E-2</v>
      </c>
      <c r="S86" s="49">
        <v>4214.3999999999996</v>
      </c>
      <c r="T86" s="50">
        <v>0.17506117628781701</v>
      </c>
      <c r="U86" s="47">
        <v>0</v>
      </c>
      <c r="V86" s="48">
        <v>0</v>
      </c>
      <c r="W86" s="47">
        <v>4214.3999999999996</v>
      </c>
      <c r="X86" s="48">
        <v>0.17506117628781701</v>
      </c>
      <c r="Y86" s="46">
        <v>-1405.29</v>
      </c>
      <c r="Z86" s="51">
        <v>-5.8374079447965799E-2</v>
      </c>
      <c r="AA86" s="47">
        <v>-422.92</v>
      </c>
      <c r="AB86" s="48">
        <v>-1.75675950729982E-2</v>
      </c>
      <c r="AC86" s="47">
        <v>-982.37</v>
      </c>
      <c r="AD86" s="48">
        <v>-4.0806484374967499E-2</v>
      </c>
      <c r="AE86" s="46">
        <v>0</v>
      </c>
      <c r="AF86" s="51">
        <v>0</v>
      </c>
      <c r="AG86" s="52">
        <v>2809.11</v>
      </c>
      <c r="AH86" s="53">
        <v>0.116687096839852</v>
      </c>
      <c r="AI86" s="46">
        <v>2809.11</v>
      </c>
      <c r="AJ86" s="51">
        <v>0.116687096839852</v>
      </c>
      <c r="AK86" s="54">
        <v>45254</v>
      </c>
      <c r="AL86" s="47">
        <v>30</v>
      </c>
      <c r="AM86" s="47" t="s">
        <v>39</v>
      </c>
      <c r="AN86" s="52">
        <v>128.92999999999901</v>
      </c>
      <c r="AO86" s="46">
        <v>128.92999999999901</v>
      </c>
    </row>
    <row r="87" spans="1:41">
      <c r="A87" s="39" t="s">
        <v>135</v>
      </c>
      <c r="B87" s="45">
        <v>363.05266666666699</v>
      </c>
      <c r="C87" s="46">
        <v>10891.58</v>
      </c>
      <c r="D87" s="47">
        <v>-8669.68</v>
      </c>
      <c r="E87" s="47">
        <v>2221.9</v>
      </c>
      <c r="F87" s="48">
        <v>0.20400162327228899</v>
      </c>
      <c r="G87" s="47">
        <v>4579.54</v>
      </c>
      <c r="H87" s="48">
        <v>0.42046608481046799</v>
      </c>
      <c r="I87" s="47">
        <v>-681.14</v>
      </c>
      <c r="J87" s="47">
        <v>-1676.5</v>
      </c>
      <c r="K87" s="47">
        <v>-241.05</v>
      </c>
      <c r="L87" s="48">
        <v>-2.21317751878056E-2</v>
      </c>
      <c r="M87" s="47">
        <v>-43.11</v>
      </c>
      <c r="N87" s="48">
        <v>-3.9581034156660503E-3</v>
      </c>
      <c r="O87" s="47">
        <v>0</v>
      </c>
      <c r="P87" s="48">
        <v>0</v>
      </c>
      <c r="Q87" s="47">
        <v>-2389.1</v>
      </c>
      <c r="R87" s="48">
        <v>-0.21935293134696701</v>
      </c>
      <c r="S87" s="49">
        <v>-451.36</v>
      </c>
      <c r="T87" s="50">
        <v>-4.14411866781495E-2</v>
      </c>
      <c r="U87" s="47">
        <v>0</v>
      </c>
      <c r="V87" s="48">
        <v>0</v>
      </c>
      <c r="W87" s="47">
        <v>-451.36</v>
      </c>
      <c r="X87" s="48">
        <v>-4.14411866781495E-2</v>
      </c>
      <c r="Y87" s="46">
        <v>-1371.79</v>
      </c>
      <c r="Z87" s="51">
        <v>-0.12594958674498999</v>
      </c>
      <c r="AA87" s="47">
        <v>-237.35</v>
      </c>
      <c r="AB87" s="48">
        <v>-2.1792063226822901E-2</v>
      </c>
      <c r="AC87" s="47">
        <v>-1134.44</v>
      </c>
      <c r="AD87" s="48">
        <v>-0.104157523518167</v>
      </c>
      <c r="AE87" s="46">
        <v>0</v>
      </c>
      <c r="AF87" s="51">
        <v>0</v>
      </c>
      <c r="AG87" s="52">
        <v>-1823.15</v>
      </c>
      <c r="AH87" s="53">
        <v>-0.16739077342313999</v>
      </c>
      <c r="AI87" s="46">
        <v>-1823.15</v>
      </c>
      <c r="AJ87" s="51">
        <v>-0.16739077342313999</v>
      </c>
      <c r="AK87" s="54">
        <v>44822</v>
      </c>
      <c r="AL87" s="47">
        <v>30</v>
      </c>
      <c r="AM87" s="47" t="s">
        <v>39</v>
      </c>
      <c r="AN87" s="52">
        <v>-2667.23</v>
      </c>
      <c r="AO87" s="46">
        <v>-2667.23</v>
      </c>
    </row>
    <row r="88" spans="1:41">
      <c r="A88" s="39" t="s">
        <v>94</v>
      </c>
      <c r="B88" s="45">
        <v>4235.8109999999997</v>
      </c>
      <c r="C88" s="46">
        <v>127074.33</v>
      </c>
      <c r="D88" s="47">
        <v>-66334.91</v>
      </c>
      <c r="E88" s="47">
        <v>60739.42</v>
      </c>
      <c r="F88" s="48">
        <v>0.477983397591001</v>
      </c>
      <c r="G88" s="47">
        <v>64999.28</v>
      </c>
      <c r="H88" s="48">
        <v>0.51150598236481004</v>
      </c>
      <c r="I88" s="47">
        <v>-1807.13</v>
      </c>
      <c r="J88" s="47">
        <v>-2452.73</v>
      </c>
      <c r="K88" s="47">
        <v>-795.14</v>
      </c>
      <c r="L88" s="48">
        <v>-6.2572826470932404E-3</v>
      </c>
      <c r="M88" s="47">
        <v>-420.07</v>
      </c>
      <c r="N88" s="48">
        <v>-3.3057030479720002E-3</v>
      </c>
      <c r="O88" s="47">
        <v>0</v>
      </c>
      <c r="P88" s="48">
        <v>0</v>
      </c>
      <c r="Q88" s="47">
        <v>-1954.56</v>
      </c>
      <c r="R88" s="48">
        <v>-1.5381233959683299E-2</v>
      </c>
      <c r="S88" s="49">
        <v>57569.65</v>
      </c>
      <c r="T88" s="50">
        <v>0.45303917793625198</v>
      </c>
      <c r="U88" s="47">
        <v>0</v>
      </c>
      <c r="V88" s="48">
        <v>0</v>
      </c>
      <c r="W88" s="47">
        <v>57569.65</v>
      </c>
      <c r="X88" s="48">
        <v>0.45303917793625198</v>
      </c>
      <c r="Y88" s="46">
        <v>-18851.68</v>
      </c>
      <c r="Z88" s="51">
        <v>-0.148351598627355</v>
      </c>
      <c r="AA88" s="47">
        <v>-16072.93</v>
      </c>
      <c r="AB88" s="48">
        <v>-0.12648447566081999</v>
      </c>
      <c r="AC88" s="47">
        <v>-2778.75</v>
      </c>
      <c r="AD88" s="48">
        <v>-2.1867122966534602E-2</v>
      </c>
      <c r="AE88" s="46">
        <v>0</v>
      </c>
      <c r="AF88" s="51">
        <v>0</v>
      </c>
      <c r="AG88" s="52">
        <v>38717.97</v>
      </c>
      <c r="AH88" s="53">
        <v>0.304687579308898</v>
      </c>
      <c r="AI88" s="46">
        <v>38717.97</v>
      </c>
      <c r="AJ88" s="51">
        <v>0.304687579308898</v>
      </c>
      <c r="AK88" s="54">
        <v>39239</v>
      </c>
      <c r="AL88" s="47">
        <v>30</v>
      </c>
      <c r="AM88" s="47" t="s">
        <v>33</v>
      </c>
      <c r="AN88" s="52">
        <v>39516.69</v>
      </c>
      <c r="AO88" s="46">
        <v>39516.69</v>
      </c>
    </row>
    <row r="89" spans="1:41">
      <c r="A89" s="39" t="s">
        <v>137</v>
      </c>
      <c r="B89" s="45">
        <v>615.41999999999996</v>
      </c>
      <c r="C89" s="46">
        <v>18462.599999999999</v>
      </c>
      <c r="D89" s="47">
        <v>-13315.44</v>
      </c>
      <c r="E89" s="47">
        <v>5147.16</v>
      </c>
      <c r="F89" s="48">
        <v>0.27878846966299398</v>
      </c>
      <c r="G89" s="47">
        <v>6330.38</v>
      </c>
      <c r="H89" s="48">
        <v>0.34287586797092501</v>
      </c>
      <c r="I89" s="47">
        <v>-285.91000000000003</v>
      </c>
      <c r="J89" s="47">
        <v>-897.31</v>
      </c>
      <c r="K89" s="47">
        <v>-129.59</v>
      </c>
      <c r="L89" s="48">
        <v>-7.0190547376859204E-3</v>
      </c>
      <c r="M89" s="47">
        <v>-127.2</v>
      </c>
      <c r="N89" s="48">
        <v>-6.8896038477787502E-3</v>
      </c>
      <c r="O89" s="47">
        <v>0</v>
      </c>
      <c r="P89" s="48">
        <v>0</v>
      </c>
      <c r="Q89" s="47">
        <v>-4045.94</v>
      </c>
      <c r="R89" s="48">
        <v>-0.219142482640582</v>
      </c>
      <c r="S89" s="49">
        <v>844.42999999999904</v>
      </c>
      <c r="T89" s="50">
        <v>4.5737328436948201E-2</v>
      </c>
      <c r="U89" s="47">
        <v>0</v>
      </c>
      <c r="V89" s="48">
        <v>0</v>
      </c>
      <c r="W89" s="47">
        <v>844.42999999999904</v>
      </c>
      <c r="X89" s="48">
        <v>4.5737328436948201E-2</v>
      </c>
      <c r="Y89" s="46">
        <v>-6752.44</v>
      </c>
      <c r="Z89" s="51">
        <v>-0.36573613683879902</v>
      </c>
      <c r="AA89" s="47">
        <v>-426.64</v>
      </c>
      <c r="AB89" s="48">
        <v>-2.3108337937235299E-2</v>
      </c>
      <c r="AC89" s="47">
        <v>-6325.8</v>
      </c>
      <c r="AD89" s="48">
        <v>-0.34262779890156297</v>
      </c>
      <c r="AE89" s="46">
        <v>0</v>
      </c>
      <c r="AF89" s="51">
        <v>0</v>
      </c>
      <c r="AG89" s="52">
        <v>-5908.01</v>
      </c>
      <c r="AH89" s="53">
        <v>-0.31999880840185002</v>
      </c>
      <c r="AI89" s="46">
        <v>-5908.01</v>
      </c>
      <c r="AJ89" s="51">
        <v>-0.31999880840185002</v>
      </c>
      <c r="AK89" s="54">
        <v>44270</v>
      </c>
      <c r="AL89" s="47">
        <v>30</v>
      </c>
      <c r="AM89" s="47" t="s">
        <v>39</v>
      </c>
      <c r="AN89" s="52">
        <v>-7183.07</v>
      </c>
      <c r="AO89" s="46">
        <v>-7183.07</v>
      </c>
    </row>
    <row r="90" spans="1:41">
      <c r="A90" s="39" t="s">
        <v>138</v>
      </c>
      <c r="B90" s="45">
        <v>303.39499999999998</v>
      </c>
      <c r="C90" s="46">
        <v>9101.85</v>
      </c>
      <c r="D90" s="47">
        <v>-6410.42</v>
      </c>
      <c r="E90" s="47">
        <v>2691.43</v>
      </c>
      <c r="F90" s="48">
        <v>0.29570142333701399</v>
      </c>
      <c r="G90" s="47">
        <v>3677.93</v>
      </c>
      <c r="H90" s="48">
        <v>0.40408598252003702</v>
      </c>
      <c r="I90" s="47">
        <v>-1266.8399999999999</v>
      </c>
      <c r="J90" s="47">
        <v>280.33999999999997</v>
      </c>
      <c r="K90" s="47">
        <v>-47.81</v>
      </c>
      <c r="L90" s="48">
        <v>-5.2527782813384096E-3</v>
      </c>
      <c r="M90" s="47">
        <v>-227.01</v>
      </c>
      <c r="N90" s="48">
        <v>-2.4941083406120699E-2</v>
      </c>
      <c r="O90" s="47">
        <v>0</v>
      </c>
      <c r="P90" s="48">
        <v>0</v>
      </c>
      <c r="Q90" s="47">
        <v>-2308.8000000000002</v>
      </c>
      <c r="R90" s="48">
        <v>-0.25366271692018699</v>
      </c>
      <c r="S90" s="49">
        <v>107.81</v>
      </c>
      <c r="T90" s="50">
        <v>1.18448447293682E-2</v>
      </c>
      <c r="U90" s="47">
        <v>0</v>
      </c>
      <c r="V90" s="48">
        <v>0</v>
      </c>
      <c r="W90" s="47">
        <v>107.81</v>
      </c>
      <c r="X90" s="48">
        <v>1.18448447293682E-2</v>
      </c>
      <c r="Y90" s="46">
        <v>-2529.75</v>
      </c>
      <c r="Z90" s="51">
        <v>-0.277938001615056</v>
      </c>
      <c r="AA90" s="47">
        <v>-1098.48</v>
      </c>
      <c r="AB90" s="48">
        <v>-0.120687552530529</v>
      </c>
      <c r="AC90" s="47">
        <v>-1431.27</v>
      </c>
      <c r="AD90" s="48">
        <v>-0.15725044908452701</v>
      </c>
      <c r="AE90" s="46">
        <v>0</v>
      </c>
      <c r="AF90" s="51">
        <v>0</v>
      </c>
      <c r="AG90" s="52">
        <v>-2421.94</v>
      </c>
      <c r="AH90" s="53">
        <v>-0.26609315688568802</v>
      </c>
      <c r="AI90" s="46">
        <v>-2421.94</v>
      </c>
      <c r="AJ90" s="51">
        <v>-0.26609315688568802</v>
      </c>
      <c r="AK90" s="54">
        <v>44768</v>
      </c>
      <c r="AL90" s="47">
        <v>30</v>
      </c>
      <c r="AM90" s="47" t="s">
        <v>39</v>
      </c>
      <c r="AN90" s="52">
        <v>-5208.66</v>
      </c>
      <c r="AO90" s="46">
        <v>-5208.66</v>
      </c>
    </row>
    <row r="91" spans="1:41">
      <c r="A91" s="39" t="s">
        <v>139</v>
      </c>
      <c r="B91" s="45">
        <v>1277.41433333333</v>
      </c>
      <c r="C91" s="46">
        <v>38322.43</v>
      </c>
      <c r="D91" s="47">
        <v>-28790.2</v>
      </c>
      <c r="E91" s="47">
        <v>9532.23</v>
      </c>
      <c r="F91" s="48">
        <v>0.24873761919585999</v>
      </c>
      <c r="G91" s="47">
        <v>17365.59</v>
      </c>
      <c r="H91" s="48">
        <v>0.45314428129949003</v>
      </c>
      <c r="I91" s="47">
        <v>-3459.49</v>
      </c>
      <c r="J91" s="47">
        <v>-4373.87</v>
      </c>
      <c r="K91" s="47">
        <v>-206.8</v>
      </c>
      <c r="L91" s="48">
        <v>-5.3963175090932401E-3</v>
      </c>
      <c r="M91" s="47">
        <v>-46.2</v>
      </c>
      <c r="N91" s="48">
        <v>-1.2055602945846601E-3</v>
      </c>
      <c r="O91" s="47">
        <v>0</v>
      </c>
      <c r="P91" s="48">
        <v>0</v>
      </c>
      <c r="Q91" s="47">
        <v>0</v>
      </c>
      <c r="R91" s="48">
        <v>0</v>
      </c>
      <c r="S91" s="49">
        <v>9279.23</v>
      </c>
      <c r="T91" s="50">
        <v>0.242135741392182</v>
      </c>
      <c r="U91" s="47">
        <v>0</v>
      </c>
      <c r="V91" s="48">
        <v>0</v>
      </c>
      <c r="W91" s="47">
        <v>9279.23</v>
      </c>
      <c r="X91" s="48">
        <v>0.242135741392182</v>
      </c>
      <c r="Y91" s="46">
        <v>-9057.8799999999992</v>
      </c>
      <c r="Z91" s="51">
        <v>-0.23635975067343101</v>
      </c>
      <c r="AA91" s="47">
        <v>-8614.6</v>
      </c>
      <c r="AB91" s="48">
        <v>-0.22479263449629899</v>
      </c>
      <c r="AC91" s="47">
        <v>-443.280000000001</v>
      </c>
      <c r="AD91" s="48">
        <v>-1.1567116177131799E-2</v>
      </c>
      <c r="AE91" s="46">
        <v>0</v>
      </c>
      <c r="AF91" s="51">
        <v>0</v>
      </c>
      <c r="AG91" s="52">
        <v>221.35</v>
      </c>
      <c r="AH91" s="53">
        <v>5.7759907187514004E-3</v>
      </c>
      <c r="AI91" s="46">
        <v>221.35</v>
      </c>
      <c r="AJ91" s="51">
        <v>5.7759907187514004E-3</v>
      </c>
      <c r="AK91" s="54">
        <v>44888</v>
      </c>
      <c r="AL91" s="47">
        <v>30</v>
      </c>
      <c r="AM91" s="47" t="s">
        <v>43</v>
      </c>
      <c r="AN91" s="52">
        <v>5117.99</v>
      </c>
      <c r="AO91" s="46">
        <v>5117.99</v>
      </c>
    </row>
    <row r="92" spans="1:41">
      <c r="A92" s="39" t="s">
        <v>140</v>
      </c>
      <c r="B92" s="45">
        <v>258.22433333333299</v>
      </c>
      <c r="C92" s="46">
        <v>7746.73</v>
      </c>
      <c r="D92" s="47">
        <v>-7983</v>
      </c>
      <c r="E92" s="47">
        <v>-236.27</v>
      </c>
      <c r="F92" s="48">
        <v>-3.0499320358396399E-2</v>
      </c>
      <c r="G92" s="47">
        <v>2908.53</v>
      </c>
      <c r="H92" s="48">
        <v>0.37545261032719601</v>
      </c>
      <c r="I92" s="47">
        <v>-833.97</v>
      </c>
      <c r="J92" s="47">
        <v>-2310.83</v>
      </c>
      <c r="K92" s="47">
        <v>168.38</v>
      </c>
      <c r="L92" s="48">
        <v>2.17356226433605E-2</v>
      </c>
      <c r="M92" s="47">
        <v>-12.6</v>
      </c>
      <c r="N92" s="48">
        <v>-1.6264927266085201E-3</v>
      </c>
      <c r="O92" s="47">
        <v>0</v>
      </c>
      <c r="P92" s="48">
        <v>0</v>
      </c>
      <c r="Q92" s="47">
        <v>-2135.84</v>
      </c>
      <c r="R92" s="48">
        <v>-0.27570858930155101</v>
      </c>
      <c r="S92" s="49">
        <v>-2216.33</v>
      </c>
      <c r="T92" s="50">
        <v>-0.28609877974319498</v>
      </c>
      <c r="U92" s="47">
        <v>0</v>
      </c>
      <c r="V92" s="48">
        <v>0</v>
      </c>
      <c r="W92" s="47">
        <v>-2216.33</v>
      </c>
      <c r="X92" s="48">
        <v>-0.28609877974319498</v>
      </c>
      <c r="Y92" s="46">
        <v>-485.48</v>
      </c>
      <c r="Z92" s="51">
        <v>-6.26690229296748E-2</v>
      </c>
      <c r="AA92" s="47">
        <v>-206.11</v>
      </c>
      <c r="AB92" s="48">
        <v>-2.66060647524827E-2</v>
      </c>
      <c r="AC92" s="47">
        <v>-279.37</v>
      </c>
      <c r="AD92" s="48">
        <v>-3.6062958177192198E-2</v>
      </c>
      <c r="AE92" s="46">
        <v>0</v>
      </c>
      <c r="AF92" s="51">
        <v>0</v>
      </c>
      <c r="AG92" s="52">
        <v>-2701.81</v>
      </c>
      <c r="AH92" s="53">
        <v>-0.34876780267287</v>
      </c>
      <c r="AI92" s="46">
        <v>-2701.81</v>
      </c>
      <c r="AJ92" s="51">
        <v>-0.34876780267287</v>
      </c>
      <c r="AK92" s="54">
        <v>44572</v>
      </c>
      <c r="AL92" s="47">
        <v>30</v>
      </c>
      <c r="AM92" s="47" t="s">
        <v>39</v>
      </c>
      <c r="AN92" s="52">
        <v>-2395.9</v>
      </c>
      <c r="AO92" s="46">
        <v>-2395.9</v>
      </c>
    </row>
    <row r="93" spans="1:41">
      <c r="A93" s="39" t="s">
        <v>49</v>
      </c>
      <c r="B93" s="45">
        <v>4830.89433333333</v>
      </c>
      <c r="C93" s="46">
        <v>144926.82999999999</v>
      </c>
      <c r="D93" s="47">
        <v>-67144.600000000006</v>
      </c>
      <c r="E93" s="47">
        <v>77782.23</v>
      </c>
      <c r="F93" s="48">
        <v>0.53670000233911097</v>
      </c>
      <c r="G93" s="47">
        <v>79214.38</v>
      </c>
      <c r="H93" s="48">
        <v>0.54658188549352804</v>
      </c>
      <c r="I93" s="47">
        <v>-1432.15</v>
      </c>
      <c r="J93" s="47">
        <v>0</v>
      </c>
      <c r="K93" s="47">
        <v>-666.2</v>
      </c>
      <c r="L93" s="48">
        <v>-4.5968024002180996E-3</v>
      </c>
      <c r="M93" s="47">
        <v>-196.07</v>
      </c>
      <c r="N93" s="48">
        <v>-1.35288959263098E-3</v>
      </c>
      <c r="O93" s="47">
        <v>-72883</v>
      </c>
      <c r="P93" s="48">
        <v>-0.502895150608069</v>
      </c>
      <c r="Q93" s="47">
        <v>-2642.67</v>
      </c>
      <c r="R93" s="48">
        <v>-1.8234511856776301E-2</v>
      </c>
      <c r="S93" s="49">
        <v>1394.28999999999</v>
      </c>
      <c r="T93" s="50">
        <v>9.6206478814170708E-3</v>
      </c>
      <c r="U93" s="47">
        <v>-14017.66</v>
      </c>
      <c r="V93" s="48">
        <v>-9.6722325327891295E-2</v>
      </c>
      <c r="W93" s="47">
        <v>-12623.37</v>
      </c>
      <c r="X93" s="48">
        <v>-8.7101677446474304E-2</v>
      </c>
      <c r="Y93" s="46">
        <v>-13906.93</v>
      </c>
      <c r="Z93" s="51">
        <v>-9.5958284604720806E-2</v>
      </c>
      <c r="AA93" s="47">
        <v>-4370.97</v>
      </c>
      <c r="AB93" s="48">
        <v>-3.01598399689002E-2</v>
      </c>
      <c r="AC93" s="47">
        <v>-9535.95999999999</v>
      </c>
      <c r="AD93" s="48">
        <v>-6.5798444635820699E-2</v>
      </c>
      <c r="AE93" s="46">
        <v>0</v>
      </c>
      <c r="AF93" s="51">
        <v>0</v>
      </c>
      <c r="AG93" s="52">
        <v>-12512.64</v>
      </c>
      <c r="AH93" s="53">
        <v>-8.6337636723303801E-2</v>
      </c>
      <c r="AI93" s="46">
        <v>-26530.3</v>
      </c>
      <c r="AJ93" s="51">
        <v>-0.18305996205119501</v>
      </c>
      <c r="AK93" s="54">
        <v>39854</v>
      </c>
      <c r="AL93" s="47">
        <v>30</v>
      </c>
      <c r="AM93" s="47" t="s">
        <v>31</v>
      </c>
      <c r="AN93" s="52">
        <v>-11839.11</v>
      </c>
      <c r="AO93" s="46">
        <v>-30898.9</v>
      </c>
    </row>
    <row r="94" spans="1:41">
      <c r="A94" s="39" t="s">
        <v>141</v>
      </c>
      <c r="B94" s="45">
        <v>260.28100000000001</v>
      </c>
      <c r="C94" s="46">
        <v>7808.43</v>
      </c>
      <c r="D94" s="47">
        <v>-7045.38</v>
      </c>
      <c r="E94" s="47">
        <v>763.05000000000098</v>
      </c>
      <c r="F94" s="48">
        <v>9.7721308893081005E-2</v>
      </c>
      <c r="G94" s="47">
        <v>2664.68</v>
      </c>
      <c r="H94" s="48">
        <v>0.341256821153548</v>
      </c>
      <c r="I94" s="47">
        <v>-504.61</v>
      </c>
      <c r="J94" s="47">
        <v>-1397.02</v>
      </c>
      <c r="K94" s="47">
        <v>-680.01</v>
      </c>
      <c r="L94" s="48">
        <v>-8.7086648660486196E-2</v>
      </c>
      <c r="M94" s="47">
        <v>-12.6</v>
      </c>
      <c r="N94" s="48">
        <v>-1.61364064222898E-3</v>
      </c>
      <c r="O94" s="47">
        <v>0</v>
      </c>
      <c r="P94" s="48">
        <v>0</v>
      </c>
      <c r="Q94" s="47">
        <v>-1701.43</v>
      </c>
      <c r="R94" s="48">
        <v>-0.21789655538949601</v>
      </c>
      <c r="S94" s="49">
        <v>-1630.99</v>
      </c>
      <c r="T94" s="50">
        <v>-0.20887553579913001</v>
      </c>
      <c r="U94" s="47">
        <v>0</v>
      </c>
      <c r="V94" s="48">
        <v>0</v>
      </c>
      <c r="W94" s="47">
        <v>-1630.99</v>
      </c>
      <c r="X94" s="48">
        <v>-0.20887553579913001</v>
      </c>
      <c r="Y94" s="46">
        <v>-2409.1</v>
      </c>
      <c r="Z94" s="51">
        <v>-0.30852552945982697</v>
      </c>
      <c r="AA94" s="47">
        <v>-905.53</v>
      </c>
      <c r="AB94" s="48">
        <v>-0.115968254822032</v>
      </c>
      <c r="AC94" s="47">
        <v>-1503.57</v>
      </c>
      <c r="AD94" s="48">
        <v>-0.19255727463779501</v>
      </c>
      <c r="AE94" s="46">
        <v>0</v>
      </c>
      <c r="AF94" s="51">
        <v>0</v>
      </c>
      <c r="AG94" s="52">
        <v>-4040.09</v>
      </c>
      <c r="AH94" s="53">
        <v>-0.51740106525895702</v>
      </c>
      <c r="AI94" s="46">
        <v>-4040.09</v>
      </c>
      <c r="AJ94" s="51">
        <v>-0.51740106525895702</v>
      </c>
      <c r="AK94" s="54">
        <v>44489</v>
      </c>
      <c r="AL94" s="47">
        <v>30</v>
      </c>
      <c r="AM94" s="47" t="s">
        <v>39</v>
      </c>
      <c r="AN94" s="52">
        <v>-672.19</v>
      </c>
      <c r="AO94" s="46">
        <v>-672.19</v>
      </c>
    </row>
    <row r="95" spans="1:41">
      <c r="A95" s="39" t="s">
        <v>279</v>
      </c>
      <c r="B95" s="45">
        <v>1356.5419999999999</v>
      </c>
      <c r="C95" s="46">
        <v>40696.26</v>
      </c>
      <c r="D95" s="47">
        <v>-20715.349999999999</v>
      </c>
      <c r="E95" s="47">
        <v>19980.91</v>
      </c>
      <c r="F95" s="48">
        <v>0.49097656639700998</v>
      </c>
      <c r="G95" s="47">
        <v>20910.259999999998</v>
      </c>
      <c r="H95" s="48">
        <v>0.51381281719745298</v>
      </c>
      <c r="I95" s="47">
        <v>0</v>
      </c>
      <c r="J95" s="47">
        <v>-929.35</v>
      </c>
      <c r="K95" s="47">
        <v>204.14</v>
      </c>
      <c r="L95" s="48">
        <v>5.0161857625246097E-3</v>
      </c>
      <c r="M95" s="47">
        <v>-1493.78</v>
      </c>
      <c r="N95" s="48">
        <v>-3.6705584247790801E-2</v>
      </c>
      <c r="O95" s="47">
        <v>0</v>
      </c>
      <c r="P95" s="48">
        <v>0</v>
      </c>
      <c r="Q95" s="47">
        <v>-1295.57</v>
      </c>
      <c r="R95" s="48">
        <v>-3.1835112120868099E-2</v>
      </c>
      <c r="S95" s="49">
        <v>17395.7</v>
      </c>
      <c r="T95" s="50">
        <v>0.42745205579087597</v>
      </c>
      <c r="U95" s="47">
        <v>0</v>
      </c>
      <c r="V95" s="48">
        <v>0</v>
      </c>
      <c r="W95" s="47">
        <v>17395.7</v>
      </c>
      <c r="X95" s="48">
        <v>0.42745205579087597</v>
      </c>
      <c r="Y95" s="46">
        <v>-2534.25</v>
      </c>
      <c r="Z95" s="51">
        <v>-6.2272307086695497E-2</v>
      </c>
      <c r="AA95" s="47">
        <v>-490.47</v>
      </c>
      <c r="AB95" s="48">
        <v>-1.2051967428948001E-2</v>
      </c>
      <c r="AC95" s="47">
        <v>-2043.78</v>
      </c>
      <c r="AD95" s="48">
        <v>-5.0220339657747498E-2</v>
      </c>
      <c r="AE95" s="46">
        <v>0</v>
      </c>
      <c r="AF95" s="51">
        <v>0</v>
      </c>
      <c r="AG95" s="52">
        <v>14861.45</v>
      </c>
      <c r="AH95" s="53">
        <v>0.36517974870418102</v>
      </c>
      <c r="AI95" s="46">
        <v>14861.45</v>
      </c>
      <c r="AJ95" s="51">
        <v>0.36517974870418102</v>
      </c>
      <c r="AK95" s="54">
        <v>41091</v>
      </c>
      <c r="AL95" s="47">
        <v>30</v>
      </c>
      <c r="AM95" s="47" t="s">
        <v>35</v>
      </c>
      <c r="AN95" s="52">
        <v>17336.64</v>
      </c>
      <c r="AO95" s="46">
        <v>17336.64</v>
      </c>
    </row>
    <row r="96" spans="1:41">
      <c r="A96" s="39" t="s">
        <v>142</v>
      </c>
      <c r="B96" s="45">
        <v>524.67233333333297</v>
      </c>
      <c r="C96" s="46">
        <v>15740.17</v>
      </c>
      <c r="D96" s="47">
        <v>-12153.18</v>
      </c>
      <c r="E96" s="47">
        <v>3586.99</v>
      </c>
      <c r="F96" s="48">
        <v>0.22788762764315801</v>
      </c>
      <c r="G96" s="47">
        <v>6469.83</v>
      </c>
      <c r="H96" s="48">
        <v>0.41103939792263999</v>
      </c>
      <c r="I96" s="47">
        <v>-2882.84</v>
      </c>
      <c r="J96" s="47">
        <v>0</v>
      </c>
      <c r="K96" s="47">
        <v>186.77</v>
      </c>
      <c r="L96" s="48">
        <v>1.1865818475912299E-2</v>
      </c>
      <c r="M96" s="47">
        <v>0</v>
      </c>
      <c r="N96" s="48">
        <v>0</v>
      </c>
      <c r="O96" s="47">
        <v>0</v>
      </c>
      <c r="P96" s="48">
        <v>0</v>
      </c>
      <c r="Q96" s="47">
        <v>-4406.58</v>
      </c>
      <c r="R96" s="48">
        <v>-0.27995758622683198</v>
      </c>
      <c r="S96" s="49">
        <v>-632.82000000000005</v>
      </c>
      <c r="T96" s="50">
        <v>-4.02041401077625E-2</v>
      </c>
      <c r="U96" s="47">
        <v>0</v>
      </c>
      <c r="V96" s="48">
        <v>0</v>
      </c>
      <c r="W96" s="47">
        <v>-632.82000000000005</v>
      </c>
      <c r="X96" s="48">
        <v>-4.02041401077625E-2</v>
      </c>
      <c r="Y96" s="46">
        <v>-3193.96</v>
      </c>
      <c r="Z96" s="51">
        <v>-0.202917757559162</v>
      </c>
      <c r="AA96" s="47">
        <v>-280.02</v>
      </c>
      <c r="AB96" s="48">
        <v>-1.77901509322962E-2</v>
      </c>
      <c r="AC96" s="47">
        <v>-2913.94</v>
      </c>
      <c r="AD96" s="48">
        <v>-0.185127606626866</v>
      </c>
      <c r="AE96" s="46">
        <v>0</v>
      </c>
      <c r="AF96" s="51">
        <v>0</v>
      </c>
      <c r="AG96" s="52">
        <v>-3826.78</v>
      </c>
      <c r="AH96" s="53">
        <v>-0.24312189766692499</v>
      </c>
      <c r="AI96" s="46">
        <v>-3826.78</v>
      </c>
      <c r="AJ96" s="51">
        <v>-0.24312189766692499</v>
      </c>
      <c r="AK96" s="54">
        <v>44270</v>
      </c>
      <c r="AL96" s="47">
        <v>30</v>
      </c>
      <c r="AM96" s="47" t="s">
        <v>39</v>
      </c>
      <c r="AN96" s="52">
        <v>-3871.27</v>
      </c>
      <c r="AO96" s="46">
        <v>-3871.27</v>
      </c>
    </row>
    <row r="97" spans="1:41">
      <c r="A97" s="39" t="s">
        <v>143</v>
      </c>
      <c r="B97" s="45">
        <v>188.130666666667</v>
      </c>
      <c r="C97" s="46">
        <v>5643.92</v>
      </c>
      <c r="D97" s="47">
        <v>-3262.1</v>
      </c>
      <c r="E97" s="47">
        <v>2381.8200000000002</v>
      </c>
      <c r="F97" s="48">
        <v>0.42201519511261698</v>
      </c>
      <c r="G97" s="47">
        <v>2687.64</v>
      </c>
      <c r="H97" s="48">
        <v>0.47620093835490201</v>
      </c>
      <c r="I97" s="47">
        <v>-305.82</v>
      </c>
      <c r="J97" s="47">
        <v>0</v>
      </c>
      <c r="K97" s="47">
        <v>-182.93</v>
      </c>
      <c r="L97" s="48">
        <v>-3.2411869764277297E-2</v>
      </c>
      <c r="M97" s="47">
        <v>-42.82</v>
      </c>
      <c r="N97" s="48">
        <v>-7.5869253993678196E-3</v>
      </c>
      <c r="O97" s="47">
        <v>0</v>
      </c>
      <c r="P97" s="48">
        <v>0</v>
      </c>
      <c r="Q97" s="47">
        <v>-3835.77</v>
      </c>
      <c r="R97" s="48">
        <v>-0.67962869778451895</v>
      </c>
      <c r="S97" s="49">
        <v>-1679.7</v>
      </c>
      <c r="T97" s="50">
        <v>-0.29761229783554699</v>
      </c>
      <c r="U97" s="47">
        <v>0</v>
      </c>
      <c r="V97" s="48">
        <v>0</v>
      </c>
      <c r="W97" s="47">
        <v>-1679.7</v>
      </c>
      <c r="X97" s="48">
        <v>-0.29761229783554699</v>
      </c>
      <c r="Y97" s="46">
        <v>-1996.58</v>
      </c>
      <c r="Z97" s="51">
        <v>-0.35375767197267199</v>
      </c>
      <c r="AA97" s="47">
        <v>-708.9</v>
      </c>
      <c r="AB97" s="48">
        <v>-0.12560418999560599</v>
      </c>
      <c r="AC97" s="47">
        <v>-1287.68</v>
      </c>
      <c r="AD97" s="48">
        <v>-0.228153481977066</v>
      </c>
      <c r="AE97" s="46">
        <v>0</v>
      </c>
      <c r="AF97" s="51">
        <v>0</v>
      </c>
      <c r="AG97" s="52">
        <v>-3676.28</v>
      </c>
      <c r="AH97" s="53">
        <v>-0.65136996980821904</v>
      </c>
      <c r="AI97" s="46">
        <v>-3676.28</v>
      </c>
      <c r="AJ97" s="51">
        <v>-0.65136996980821904</v>
      </c>
      <c r="AK97" s="54">
        <v>44800</v>
      </c>
      <c r="AL97" s="47">
        <v>30</v>
      </c>
      <c r="AM97" s="47" t="s">
        <v>39</v>
      </c>
      <c r="AN97" s="52">
        <v>-4467.9399999999996</v>
      </c>
      <c r="AO97" s="46">
        <v>-4467.9399999999996</v>
      </c>
    </row>
    <row r="98" spans="1:41">
      <c r="A98" s="39" t="s">
        <v>144</v>
      </c>
      <c r="B98" s="45">
        <v>4472.3923333333296</v>
      </c>
      <c r="C98" s="46">
        <v>134171.76999999999</v>
      </c>
      <c r="D98" s="47">
        <v>-67160.210000000006</v>
      </c>
      <c r="E98" s="47">
        <v>67011.56</v>
      </c>
      <c r="F98" s="48">
        <v>0.49944604591561997</v>
      </c>
      <c r="G98" s="47">
        <v>70304.17</v>
      </c>
      <c r="H98" s="48">
        <v>0.52398630501781396</v>
      </c>
      <c r="I98" s="47">
        <v>-1153.8499999999999</v>
      </c>
      <c r="J98" s="47">
        <v>-2138.7600000000002</v>
      </c>
      <c r="K98" s="47">
        <v>-26.89</v>
      </c>
      <c r="L98" s="48">
        <v>-2.0041473701956801E-4</v>
      </c>
      <c r="M98" s="47">
        <v>-389.81</v>
      </c>
      <c r="N98" s="48">
        <v>-2.90530563918177E-3</v>
      </c>
      <c r="O98" s="47">
        <v>-59701</v>
      </c>
      <c r="P98" s="48">
        <v>-0.44495947247323298</v>
      </c>
      <c r="Q98" s="47">
        <v>-10498.35</v>
      </c>
      <c r="R98" s="48">
        <v>-7.8245595179969707E-2</v>
      </c>
      <c r="S98" s="49">
        <v>-3604.4900000000098</v>
      </c>
      <c r="T98" s="50">
        <v>-2.68647421137845E-2</v>
      </c>
      <c r="U98" s="47">
        <v>-13051.95</v>
      </c>
      <c r="V98" s="48">
        <v>-9.7277914720809003E-2</v>
      </c>
      <c r="W98" s="47">
        <v>-16656.439999999999</v>
      </c>
      <c r="X98" s="48">
        <v>-0.124142656834594</v>
      </c>
      <c r="Y98" s="46">
        <v>-10164.549999999999</v>
      </c>
      <c r="Z98" s="51">
        <v>-7.5757739500641505E-2</v>
      </c>
      <c r="AA98" s="47">
        <v>-4539.2</v>
      </c>
      <c r="AB98" s="48">
        <v>-3.3831259735188697E-2</v>
      </c>
      <c r="AC98" s="47">
        <v>-5625.3499999999904</v>
      </c>
      <c r="AD98" s="48">
        <v>-4.1926479765452801E-2</v>
      </c>
      <c r="AE98" s="46">
        <v>0</v>
      </c>
      <c r="AF98" s="51">
        <v>0</v>
      </c>
      <c r="AG98" s="52">
        <v>-13769.04</v>
      </c>
      <c r="AH98" s="53">
        <v>-0.102622481614426</v>
      </c>
      <c r="AI98" s="46">
        <v>-26820.99</v>
      </c>
      <c r="AJ98" s="51">
        <v>-0.19990039633523499</v>
      </c>
      <c r="AK98" s="54">
        <v>43647</v>
      </c>
      <c r="AL98" s="47">
        <v>30</v>
      </c>
      <c r="AM98" s="47" t="s">
        <v>31</v>
      </c>
      <c r="AN98" s="52">
        <v>-14375.2599999999</v>
      </c>
      <c r="AO98" s="46">
        <v>-25960.459999999901</v>
      </c>
    </row>
    <row r="99" spans="1:41">
      <c r="A99" s="39" t="s">
        <v>145</v>
      </c>
      <c r="B99" s="45">
        <v>122.149333333333</v>
      </c>
      <c r="C99" s="46">
        <v>3664.48</v>
      </c>
      <c r="D99" s="47">
        <v>-2227.9</v>
      </c>
      <c r="E99" s="47">
        <v>1436.58</v>
      </c>
      <c r="F99" s="48">
        <v>0.392028336899096</v>
      </c>
      <c r="G99" s="47">
        <v>1778.44</v>
      </c>
      <c r="H99" s="48">
        <v>0.485318517224818</v>
      </c>
      <c r="I99" s="47">
        <v>-75.3</v>
      </c>
      <c r="J99" s="47">
        <v>-266.56</v>
      </c>
      <c r="K99" s="47">
        <v>-245.89</v>
      </c>
      <c r="L99" s="48">
        <v>-6.7100925642928896E-2</v>
      </c>
      <c r="M99" s="47">
        <v>-50.4</v>
      </c>
      <c r="N99" s="48">
        <v>-1.37536567261931E-2</v>
      </c>
      <c r="O99" s="47">
        <v>0</v>
      </c>
      <c r="P99" s="48">
        <v>0</v>
      </c>
      <c r="Q99" s="47">
        <v>-1701.43</v>
      </c>
      <c r="R99" s="48">
        <v>-0.46430325721521198</v>
      </c>
      <c r="S99" s="49">
        <v>-561.14</v>
      </c>
      <c r="T99" s="50">
        <v>-0.15312950268523801</v>
      </c>
      <c r="U99" s="47">
        <v>0</v>
      </c>
      <c r="V99" s="48">
        <v>0</v>
      </c>
      <c r="W99" s="47">
        <v>-561.14</v>
      </c>
      <c r="X99" s="48">
        <v>-0.15312950268523801</v>
      </c>
      <c r="Y99" s="46">
        <v>-1574.26</v>
      </c>
      <c r="Z99" s="51">
        <v>-0.429599834082871</v>
      </c>
      <c r="AA99" s="47">
        <v>-419.76</v>
      </c>
      <c r="AB99" s="48">
        <v>-0.114548312448151</v>
      </c>
      <c r="AC99" s="47">
        <v>-1154.5</v>
      </c>
      <c r="AD99" s="48">
        <v>-0.31505152163472</v>
      </c>
      <c r="AE99" s="46">
        <v>0</v>
      </c>
      <c r="AF99" s="51">
        <v>0</v>
      </c>
      <c r="AG99" s="52">
        <v>-2135.4</v>
      </c>
      <c r="AH99" s="53">
        <v>-0.58272933676810901</v>
      </c>
      <c r="AI99" s="46">
        <v>-2135.4</v>
      </c>
      <c r="AJ99" s="51">
        <v>-0.58272933676810901</v>
      </c>
      <c r="AK99" s="54">
        <v>44497</v>
      </c>
      <c r="AL99" s="47">
        <v>30</v>
      </c>
      <c r="AM99" s="47" t="s">
        <v>39</v>
      </c>
      <c r="AN99" s="52">
        <v>-2628.24</v>
      </c>
      <c r="AO99" s="46">
        <v>-2628.24</v>
      </c>
    </row>
    <row r="100" spans="1:41">
      <c r="A100" s="39" t="s">
        <v>146</v>
      </c>
      <c r="B100" s="45">
        <v>126.168333333333</v>
      </c>
      <c r="C100" s="46">
        <v>3785.05</v>
      </c>
      <c r="D100" s="47">
        <v>-3596</v>
      </c>
      <c r="E100" s="47">
        <v>189.05</v>
      </c>
      <c r="F100" s="48">
        <v>4.9946500046234701E-2</v>
      </c>
      <c r="G100" s="47">
        <v>1688.11</v>
      </c>
      <c r="H100" s="48">
        <v>0.44599410840015302</v>
      </c>
      <c r="I100" s="47">
        <v>-795.26</v>
      </c>
      <c r="J100" s="47">
        <v>-703.8</v>
      </c>
      <c r="K100" s="47">
        <v>10.64</v>
      </c>
      <c r="L100" s="48">
        <v>2.8110592990845599E-3</v>
      </c>
      <c r="M100" s="47">
        <v>-284.2</v>
      </c>
      <c r="N100" s="48">
        <v>-7.5084873383442705E-2</v>
      </c>
      <c r="O100" s="47">
        <v>0</v>
      </c>
      <c r="P100" s="48">
        <v>0</v>
      </c>
      <c r="Q100" s="47">
        <v>-1948.56</v>
      </c>
      <c r="R100" s="48">
        <v>-0.51480429584813903</v>
      </c>
      <c r="S100" s="49">
        <v>-2033.07</v>
      </c>
      <c r="T100" s="50">
        <v>-0.53713160988626296</v>
      </c>
      <c r="U100" s="47">
        <v>0</v>
      </c>
      <c r="V100" s="48">
        <v>0</v>
      </c>
      <c r="W100" s="47">
        <v>-2033.07</v>
      </c>
      <c r="X100" s="48">
        <v>-0.53713160988626296</v>
      </c>
      <c r="Y100" s="46">
        <v>-3114.1</v>
      </c>
      <c r="Z100" s="51">
        <v>-0.82273681985707003</v>
      </c>
      <c r="AA100" s="47">
        <v>-495.65</v>
      </c>
      <c r="AB100" s="48">
        <v>-0.130949393006697</v>
      </c>
      <c r="AC100" s="47">
        <v>-2618.4499999999998</v>
      </c>
      <c r="AD100" s="48">
        <v>-0.69178742685037198</v>
      </c>
      <c r="AE100" s="46">
        <v>0</v>
      </c>
      <c r="AF100" s="51">
        <v>0</v>
      </c>
      <c r="AG100" s="52">
        <v>-5147.17</v>
      </c>
      <c r="AH100" s="53">
        <v>-1.3598684297433301</v>
      </c>
      <c r="AI100" s="46">
        <v>-5147.17</v>
      </c>
      <c r="AJ100" s="51">
        <v>-1.3598684297433301</v>
      </c>
      <c r="AK100" s="54">
        <v>44550</v>
      </c>
      <c r="AL100" s="47">
        <v>30</v>
      </c>
      <c r="AM100" s="47" t="s">
        <v>39</v>
      </c>
      <c r="AN100" s="52">
        <v>-5518.04</v>
      </c>
      <c r="AO100" s="46">
        <v>-5518.04</v>
      </c>
    </row>
    <row r="101" spans="1:41">
      <c r="A101" s="39" t="s">
        <v>147</v>
      </c>
      <c r="B101" s="45">
        <v>956.26199999999994</v>
      </c>
      <c r="C101" s="46">
        <v>28687.86</v>
      </c>
      <c r="D101" s="47">
        <v>-24436.74</v>
      </c>
      <c r="E101" s="47">
        <v>4251.12</v>
      </c>
      <c r="F101" s="48">
        <v>0.148185329961872</v>
      </c>
      <c r="G101" s="47">
        <v>12216.95</v>
      </c>
      <c r="H101" s="48">
        <v>0.42585783672954303</v>
      </c>
      <c r="I101" s="47">
        <v>-2509.7800000000002</v>
      </c>
      <c r="J101" s="47">
        <v>-5456.05</v>
      </c>
      <c r="K101" s="47">
        <v>222.14</v>
      </c>
      <c r="L101" s="48">
        <v>7.74334509440579E-3</v>
      </c>
      <c r="M101" s="47">
        <v>-49.2</v>
      </c>
      <c r="N101" s="48">
        <v>-1.7150111580299099E-3</v>
      </c>
      <c r="O101" s="47">
        <v>0</v>
      </c>
      <c r="P101" s="48">
        <v>0</v>
      </c>
      <c r="Q101" s="47">
        <v>-2351.4499999999998</v>
      </c>
      <c r="R101" s="48">
        <v>-8.1966727389216204E-2</v>
      </c>
      <c r="S101" s="49">
        <v>2072.61</v>
      </c>
      <c r="T101" s="50">
        <v>7.2246936509032106E-2</v>
      </c>
      <c r="U101" s="47">
        <v>0</v>
      </c>
      <c r="V101" s="48">
        <v>0</v>
      </c>
      <c r="W101" s="47">
        <v>2072.61</v>
      </c>
      <c r="X101" s="48">
        <v>7.2246936509032106E-2</v>
      </c>
      <c r="Y101" s="46">
        <v>-2661.87</v>
      </c>
      <c r="Z101" s="51">
        <v>-9.27873323419732E-2</v>
      </c>
      <c r="AA101" s="47">
        <v>-769.2</v>
      </c>
      <c r="AB101" s="48">
        <v>-2.6812735421882301E-2</v>
      </c>
      <c r="AC101" s="47">
        <v>-1892.67</v>
      </c>
      <c r="AD101" s="48">
        <v>-6.5974596920090903E-2</v>
      </c>
      <c r="AE101" s="46">
        <v>0</v>
      </c>
      <c r="AF101" s="51">
        <v>0</v>
      </c>
      <c r="AG101" s="52">
        <v>-589.25999999999897</v>
      </c>
      <c r="AH101" s="53">
        <v>-2.0540395832941202E-2</v>
      </c>
      <c r="AI101" s="46">
        <v>-589.25999999999897</v>
      </c>
      <c r="AJ101" s="51">
        <v>-2.0540395832941202E-2</v>
      </c>
      <c r="AK101" s="54">
        <v>44410</v>
      </c>
      <c r="AL101" s="47">
        <v>30</v>
      </c>
      <c r="AM101" s="47" t="s">
        <v>39</v>
      </c>
      <c r="AN101" s="52">
        <v>3684.65</v>
      </c>
      <c r="AO101" s="46">
        <v>3684.65</v>
      </c>
    </row>
    <row r="102" spans="1:41">
      <c r="A102" s="39" t="s">
        <v>148</v>
      </c>
      <c r="B102" s="45">
        <v>398.72233333333298</v>
      </c>
      <c r="C102" s="46">
        <v>11961.67</v>
      </c>
      <c r="D102" s="47">
        <v>-9065.6200000000008</v>
      </c>
      <c r="E102" s="47">
        <v>2896.05</v>
      </c>
      <c r="F102" s="48">
        <v>0.24211084238237601</v>
      </c>
      <c r="G102" s="47">
        <v>4144.7700000000004</v>
      </c>
      <c r="H102" s="48">
        <v>0.34650429246083497</v>
      </c>
      <c r="I102" s="47">
        <v>-428.97</v>
      </c>
      <c r="J102" s="47">
        <v>-819.75</v>
      </c>
      <c r="K102" s="47">
        <v>131.99</v>
      </c>
      <c r="L102" s="48">
        <v>1.10344124190017E-2</v>
      </c>
      <c r="M102" s="47">
        <v>-52.91</v>
      </c>
      <c r="N102" s="48">
        <v>-4.4232954094202597E-3</v>
      </c>
      <c r="O102" s="47">
        <v>0</v>
      </c>
      <c r="P102" s="48">
        <v>0</v>
      </c>
      <c r="Q102" s="47">
        <v>-1848.97</v>
      </c>
      <c r="R102" s="48">
        <v>-0.154574570273214</v>
      </c>
      <c r="S102" s="49">
        <v>1126.1600000000001</v>
      </c>
      <c r="T102" s="50">
        <v>9.4147389118743499E-2</v>
      </c>
      <c r="U102" s="47">
        <v>0</v>
      </c>
      <c r="V102" s="48">
        <v>0</v>
      </c>
      <c r="W102" s="47">
        <v>1126.1600000000001</v>
      </c>
      <c r="X102" s="48">
        <v>9.4147389118743499E-2</v>
      </c>
      <c r="Y102" s="46">
        <v>-3141.44</v>
      </c>
      <c r="Z102" s="51">
        <v>-0.26262553640085401</v>
      </c>
      <c r="AA102" s="47">
        <v>-1448.28</v>
      </c>
      <c r="AB102" s="48">
        <v>-0.121076739284732</v>
      </c>
      <c r="AC102" s="47">
        <v>-1693.16</v>
      </c>
      <c r="AD102" s="48">
        <v>-0.141548797116122</v>
      </c>
      <c r="AE102" s="46">
        <v>0</v>
      </c>
      <c r="AF102" s="51">
        <v>0</v>
      </c>
      <c r="AG102" s="52">
        <v>-2015.28</v>
      </c>
      <c r="AH102" s="53">
        <v>-0.16847814728211</v>
      </c>
      <c r="AI102" s="46">
        <v>-2015.28</v>
      </c>
      <c r="AJ102" s="51">
        <v>-0.16847814728211</v>
      </c>
      <c r="AK102" s="54">
        <v>44713</v>
      </c>
      <c r="AL102" s="47">
        <v>30</v>
      </c>
      <c r="AM102" s="47" t="s">
        <v>39</v>
      </c>
      <c r="AN102" s="52">
        <v>-2579.4</v>
      </c>
      <c r="AO102" s="46">
        <v>-2579.4</v>
      </c>
    </row>
    <row r="103" spans="1:41">
      <c r="A103" s="39" t="s">
        <v>149</v>
      </c>
      <c r="B103" s="45">
        <v>301.433333333333</v>
      </c>
      <c r="C103" s="46">
        <v>9043</v>
      </c>
      <c r="D103" s="47">
        <v>-6947.72</v>
      </c>
      <c r="E103" s="47">
        <v>2095.2800000000002</v>
      </c>
      <c r="F103" s="48">
        <v>0.23170186884883301</v>
      </c>
      <c r="G103" s="47">
        <v>3617.85</v>
      </c>
      <c r="H103" s="48">
        <v>0.40007187880128298</v>
      </c>
      <c r="I103" s="47">
        <v>-1558.54</v>
      </c>
      <c r="J103" s="47">
        <v>35.97</v>
      </c>
      <c r="K103" s="47">
        <v>120.47</v>
      </c>
      <c r="L103" s="48">
        <v>1.33219064469756E-2</v>
      </c>
      <c r="M103" s="47">
        <v>-465.59</v>
      </c>
      <c r="N103" s="48">
        <v>-5.1486232444985097E-2</v>
      </c>
      <c r="O103" s="47">
        <v>0</v>
      </c>
      <c r="P103" s="48">
        <v>0</v>
      </c>
      <c r="Q103" s="47">
        <v>-3352.18</v>
      </c>
      <c r="R103" s="48">
        <v>-0.370693353975451</v>
      </c>
      <c r="S103" s="49">
        <v>-1602.02</v>
      </c>
      <c r="T103" s="50">
        <v>-0.177155811124627</v>
      </c>
      <c r="U103" s="47">
        <v>0</v>
      </c>
      <c r="V103" s="48">
        <v>0</v>
      </c>
      <c r="W103" s="47">
        <v>-1602.02</v>
      </c>
      <c r="X103" s="48">
        <v>-0.177155811124627</v>
      </c>
      <c r="Y103" s="46">
        <v>-1362.63</v>
      </c>
      <c r="Z103" s="51">
        <v>-0.15068340152604201</v>
      </c>
      <c r="AA103" s="47">
        <v>-213.52</v>
      </c>
      <c r="AB103" s="48">
        <v>-2.3611633307530699E-2</v>
      </c>
      <c r="AC103" s="47">
        <v>-1149.1099999999999</v>
      </c>
      <c r="AD103" s="48">
        <v>-0.12707176821851199</v>
      </c>
      <c r="AE103" s="46">
        <v>0</v>
      </c>
      <c r="AF103" s="51">
        <v>0</v>
      </c>
      <c r="AG103" s="52">
        <v>-2964.65</v>
      </c>
      <c r="AH103" s="53">
        <v>-0.32783921265066901</v>
      </c>
      <c r="AI103" s="46">
        <v>-2964.65</v>
      </c>
      <c r="AJ103" s="51">
        <v>-0.32783921265066901</v>
      </c>
      <c r="AK103" s="54">
        <v>44823</v>
      </c>
      <c r="AL103" s="47">
        <v>30</v>
      </c>
      <c r="AM103" s="47" t="s">
        <v>39</v>
      </c>
      <c r="AN103" s="52">
        <v>-4673.3900000000003</v>
      </c>
      <c r="AO103" s="46">
        <v>-4673.3900000000003</v>
      </c>
    </row>
    <row r="104" spans="1:41">
      <c r="A104" s="39" t="s">
        <v>184</v>
      </c>
      <c r="B104" s="45">
        <v>316.57333333333298</v>
      </c>
      <c r="C104" s="46">
        <v>9497.2000000000007</v>
      </c>
      <c r="D104" s="47">
        <v>-8876.7999999999993</v>
      </c>
      <c r="E104" s="47">
        <v>620.4</v>
      </c>
      <c r="F104" s="48">
        <v>6.5324516699658899E-2</v>
      </c>
      <c r="G104" s="47">
        <v>3477.1</v>
      </c>
      <c r="H104" s="48">
        <v>0.36611843490713097</v>
      </c>
      <c r="I104" s="47">
        <v>-862.96</v>
      </c>
      <c r="J104" s="47">
        <v>-1993.74</v>
      </c>
      <c r="K104" s="47">
        <v>-195.06</v>
      </c>
      <c r="L104" s="48">
        <v>-2.05386850861306E-2</v>
      </c>
      <c r="M104" s="47">
        <v>-101.6</v>
      </c>
      <c r="N104" s="48">
        <v>-1.0697889904392899E-2</v>
      </c>
      <c r="O104" s="47">
        <v>0</v>
      </c>
      <c r="P104" s="48">
        <v>0</v>
      </c>
      <c r="Q104" s="47">
        <v>-2635.84</v>
      </c>
      <c r="R104" s="48">
        <v>-0.27753864296845399</v>
      </c>
      <c r="S104" s="49">
        <v>-2312.1</v>
      </c>
      <c r="T104" s="50">
        <v>-0.243450701259319</v>
      </c>
      <c r="U104" s="47">
        <v>0</v>
      </c>
      <c r="V104" s="48">
        <v>0</v>
      </c>
      <c r="W104" s="47">
        <v>-2312.1</v>
      </c>
      <c r="X104" s="48">
        <v>-0.243450701259319</v>
      </c>
      <c r="Y104" s="46">
        <v>-1840.8</v>
      </c>
      <c r="Z104" s="51">
        <v>-0.19382554858274001</v>
      </c>
      <c r="AA104" s="47">
        <v>-303.83</v>
      </c>
      <c r="AB104" s="48">
        <v>-3.1991534346965403E-2</v>
      </c>
      <c r="AC104" s="47">
        <v>-1536.97</v>
      </c>
      <c r="AD104" s="48">
        <v>-0.16183401423577501</v>
      </c>
      <c r="AE104" s="46">
        <v>0</v>
      </c>
      <c r="AF104" s="51">
        <v>0</v>
      </c>
      <c r="AG104" s="52">
        <v>-4152.8999999999996</v>
      </c>
      <c r="AH104" s="53">
        <v>-0.43727624984205898</v>
      </c>
      <c r="AI104" s="46">
        <v>-4152.8999999999996</v>
      </c>
      <c r="AJ104" s="51">
        <v>-0.43727624984205898</v>
      </c>
      <c r="AK104" s="54">
        <v>44470</v>
      </c>
      <c r="AL104" s="47">
        <v>30</v>
      </c>
      <c r="AM104" s="47" t="s">
        <v>39</v>
      </c>
      <c r="AN104" s="52">
        <v>-3422.75</v>
      </c>
      <c r="AO104" s="46">
        <v>-3422.75</v>
      </c>
    </row>
    <row r="105" spans="1:41">
      <c r="A105" s="39" t="s">
        <v>185</v>
      </c>
      <c r="B105" s="45">
        <v>362.11866666666702</v>
      </c>
      <c r="C105" s="46">
        <v>10863.56</v>
      </c>
      <c r="D105" s="47">
        <v>-8957.74</v>
      </c>
      <c r="E105" s="47">
        <v>1905.82</v>
      </c>
      <c r="F105" s="48">
        <v>0.175432362871839</v>
      </c>
      <c r="G105" s="47">
        <v>3985.78</v>
      </c>
      <c r="H105" s="48">
        <v>0.36689446185228403</v>
      </c>
      <c r="I105" s="47">
        <v>-1655.5</v>
      </c>
      <c r="J105" s="47">
        <v>-424.46</v>
      </c>
      <c r="K105" s="47">
        <v>-1068.94</v>
      </c>
      <c r="L105" s="48">
        <v>-9.8396842287426997E-2</v>
      </c>
      <c r="M105" s="47">
        <v>-248.9</v>
      </c>
      <c r="N105" s="48">
        <v>-2.2911458122383498E-2</v>
      </c>
      <c r="O105" s="47">
        <v>0</v>
      </c>
      <c r="P105" s="48">
        <v>0</v>
      </c>
      <c r="Q105" s="47">
        <v>-1948.16</v>
      </c>
      <c r="R105" s="48">
        <v>-0.179329796125764</v>
      </c>
      <c r="S105" s="49">
        <v>-1360.18</v>
      </c>
      <c r="T105" s="50">
        <v>-0.125205733663735</v>
      </c>
      <c r="U105" s="47">
        <v>0</v>
      </c>
      <c r="V105" s="48">
        <v>0</v>
      </c>
      <c r="W105" s="47">
        <v>-1360.18</v>
      </c>
      <c r="X105" s="48">
        <v>-0.125205733663735</v>
      </c>
      <c r="Y105" s="46">
        <v>-3451.92</v>
      </c>
      <c r="Z105" s="51">
        <v>-0.31775219173088798</v>
      </c>
      <c r="AA105" s="47">
        <v>-1336.45</v>
      </c>
      <c r="AB105" s="48">
        <v>-0.123021366844754</v>
      </c>
      <c r="AC105" s="47">
        <v>-2115.4699999999998</v>
      </c>
      <c r="AD105" s="48">
        <v>-0.194730824886133</v>
      </c>
      <c r="AE105" s="46">
        <v>0</v>
      </c>
      <c r="AF105" s="51">
        <v>0</v>
      </c>
      <c r="AG105" s="52">
        <v>-4812.1000000000004</v>
      </c>
      <c r="AH105" s="53">
        <v>-0.44295792539462198</v>
      </c>
      <c r="AI105" s="46">
        <v>-4812.1000000000004</v>
      </c>
      <c r="AJ105" s="51">
        <v>-0.44295792539462198</v>
      </c>
      <c r="AK105" s="54">
        <v>44768</v>
      </c>
      <c r="AL105" s="47">
        <v>30</v>
      </c>
      <c r="AM105" s="47" t="s">
        <v>39</v>
      </c>
      <c r="AN105" s="52">
        <v>-2372.31</v>
      </c>
      <c r="AO105" s="46">
        <v>-2372.31</v>
      </c>
    </row>
    <row r="106" spans="1:41">
      <c r="A106" s="56" t="s">
        <v>404</v>
      </c>
      <c r="B106" s="45">
        <v>6100.9669999999996</v>
      </c>
      <c r="C106" s="46">
        <v>183029.01</v>
      </c>
      <c r="D106" s="47">
        <v>-99814.79</v>
      </c>
      <c r="E106" s="47">
        <v>83214.22</v>
      </c>
      <c r="F106" s="48">
        <v>0.45465044038647201</v>
      </c>
      <c r="G106" s="47">
        <v>89767.51</v>
      </c>
      <c r="H106" s="48">
        <v>0.49045509233754803</v>
      </c>
      <c r="I106" s="47">
        <v>-2977.83</v>
      </c>
      <c r="J106" s="47">
        <v>-3575.46</v>
      </c>
      <c r="K106" s="47">
        <v>1587.11</v>
      </c>
      <c r="L106" s="48">
        <v>8.6713576170247501E-3</v>
      </c>
      <c r="M106" s="47">
        <v>-248.22</v>
      </c>
      <c r="N106" s="48">
        <v>-1.35617845498918E-3</v>
      </c>
      <c r="O106" s="47">
        <v>-71246</v>
      </c>
      <c r="P106" s="48">
        <v>-0.38926069697912902</v>
      </c>
      <c r="Q106" s="47">
        <v>0</v>
      </c>
      <c r="R106" s="48">
        <v>0</v>
      </c>
      <c r="S106" s="49">
        <v>13307.11</v>
      </c>
      <c r="T106" s="50">
        <v>7.2704922569378397E-2</v>
      </c>
      <c r="U106" s="47">
        <v>-11762.03</v>
      </c>
      <c r="V106" s="48">
        <v>-6.4263200680591603E-2</v>
      </c>
      <c r="W106" s="47">
        <v>1545.0799999999899</v>
      </c>
      <c r="X106" s="48">
        <v>8.4417218887868403E-3</v>
      </c>
      <c r="Y106" s="46">
        <v>-12489.77</v>
      </c>
      <c r="Z106" s="51">
        <v>-6.8239291683870107E-2</v>
      </c>
      <c r="AA106" s="47">
        <v>-7730.02</v>
      </c>
      <c r="AB106" s="48">
        <v>-4.2233851344112103E-2</v>
      </c>
      <c r="AC106" s="47">
        <v>-4759.74999999997</v>
      </c>
      <c r="AD106" s="48">
        <v>-2.6005440339758001E-2</v>
      </c>
      <c r="AE106" s="46">
        <v>0</v>
      </c>
      <c r="AF106" s="51">
        <v>0</v>
      </c>
      <c r="AG106" s="52">
        <v>817.34000000001504</v>
      </c>
      <c r="AH106" s="53">
        <v>4.4656308855083402E-3</v>
      </c>
      <c r="AI106" s="46">
        <v>-10944.69</v>
      </c>
      <c r="AJ106" s="51">
        <v>-5.9797569795083202E-2</v>
      </c>
      <c r="AK106" s="54">
        <v>42430</v>
      </c>
      <c r="AL106" s="47">
        <v>30</v>
      </c>
      <c r="AM106" s="47" t="s">
        <v>31</v>
      </c>
      <c r="AN106" s="52">
        <v>7787.1599999999498</v>
      </c>
      <c r="AO106" s="46">
        <v>-924.79000000005203</v>
      </c>
    </row>
    <row r="107" spans="1:41">
      <c r="A107" s="39" t="s">
        <v>186</v>
      </c>
      <c r="B107" s="45">
        <v>349.19</v>
      </c>
      <c r="C107" s="46">
        <v>10475.700000000001</v>
      </c>
      <c r="D107" s="47">
        <v>-7624.17</v>
      </c>
      <c r="E107" s="47">
        <v>2851.53</v>
      </c>
      <c r="F107" s="48">
        <v>0.27220424410779198</v>
      </c>
      <c r="G107" s="47">
        <v>4427.3</v>
      </c>
      <c r="H107" s="48">
        <v>0.42262569565757002</v>
      </c>
      <c r="I107" s="47">
        <v>-1753.33</v>
      </c>
      <c r="J107" s="47">
        <v>177.56</v>
      </c>
      <c r="K107" s="47">
        <v>-96.86</v>
      </c>
      <c r="L107" s="48">
        <v>-9.2461601611348206E-3</v>
      </c>
      <c r="M107" s="47">
        <v>-15.4</v>
      </c>
      <c r="N107" s="48">
        <v>-1.4700688259495799E-3</v>
      </c>
      <c r="O107" s="47">
        <v>0</v>
      </c>
      <c r="P107" s="48">
        <v>0</v>
      </c>
      <c r="Q107" s="47">
        <v>-2147.96</v>
      </c>
      <c r="R107" s="48">
        <v>-0.20504214515497801</v>
      </c>
      <c r="S107" s="49">
        <v>591.31000000000097</v>
      </c>
      <c r="T107" s="50">
        <v>5.6445869965730297E-2</v>
      </c>
      <c r="U107" s="47">
        <v>0</v>
      </c>
      <c r="V107" s="48">
        <v>0</v>
      </c>
      <c r="W107" s="47">
        <v>591.31000000000097</v>
      </c>
      <c r="X107" s="48">
        <v>5.6445869965730297E-2</v>
      </c>
      <c r="Y107" s="46">
        <v>-2078.46</v>
      </c>
      <c r="Z107" s="51">
        <v>-0.19840774363527</v>
      </c>
      <c r="AA107" s="47">
        <v>-1185.47</v>
      </c>
      <c r="AB107" s="48">
        <v>-0.113163798123276</v>
      </c>
      <c r="AC107" s="47">
        <v>-892.99</v>
      </c>
      <c r="AD107" s="48">
        <v>-8.5243945511994407E-2</v>
      </c>
      <c r="AE107" s="46">
        <v>0</v>
      </c>
      <c r="AF107" s="51">
        <v>0</v>
      </c>
      <c r="AG107" s="52">
        <v>-1487.15</v>
      </c>
      <c r="AH107" s="53">
        <v>-0.14196187366954</v>
      </c>
      <c r="AI107" s="46">
        <v>-1487.15</v>
      </c>
      <c r="AJ107" s="51">
        <v>-0.14196187366954</v>
      </c>
      <c r="AK107" s="54">
        <v>44499</v>
      </c>
      <c r="AL107" s="47">
        <v>30</v>
      </c>
      <c r="AM107" s="47" t="s">
        <v>39</v>
      </c>
      <c r="AN107" s="52">
        <v>-4909.5</v>
      </c>
      <c r="AO107" s="46">
        <v>-4909.5</v>
      </c>
    </row>
    <row r="108" spans="1:41">
      <c r="A108" s="39" t="s">
        <v>187</v>
      </c>
      <c r="B108" s="45">
        <v>1934.69166666667</v>
      </c>
      <c r="C108" s="46">
        <v>58040.75</v>
      </c>
      <c r="D108" s="47">
        <v>-39400.129999999997</v>
      </c>
      <c r="E108" s="47">
        <v>18640.62</v>
      </c>
      <c r="F108" s="48">
        <v>0.32116435435448398</v>
      </c>
      <c r="G108" s="47">
        <v>26018.28</v>
      </c>
      <c r="H108" s="48">
        <v>0.44827608189074097</v>
      </c>
      <c r="I108" s="47">
        <v>-4093.26</v>
      </c>
      <c r="J108" s="47">
        <v>-3284.4</v>
      </c>
      <c r="K108" s="47">
        <v>-29.37</v>
      </c>
      <c r="L108" s="48">
        <v>-5.0602378501311601E-4</v>
      </c>
      <c r="M108" s="47">
        <v>-152.4</v>
      </c>
      <c r="N108" s="48">
        <v>-2.625741397208E-3</v>
      </c>
      <c r="O108" s="47">
        <v>0</v>
      </c>
      <c r="P108" s="48">
        <v>0</v>
      </c>
      <c r="Q108" s="47">
        <v>-6672.81</v>
      </c>
      <c r="R108" s="48">
        <v>-0.11496767357417</v>
      </c>
      <c r="S108" s="49">
        <v>11786.04</v>
      </c>
      <c r="T108" s="50">
        <v>0.203064915598093</v>
      </c>
      <c r="U108" s="47">
        <v>0</v>
      </c>
      <c r="V108" s="48">
        <v>0</v>
      </c>
      <c r="W108" s="47">
        <v>11786.04</v>
      </c>
      <c r="X108" s="48">
        <v>0.203064915598093</v>
      </c>
      <c r="Y108" s="46">
        <v>-5634.22</v>
      </c>
      <c r="Z108" s="51">
        <v>-9.7073521620585607E-2</v>
      </c>
      <c r="AA108" s="47">
        <v>-2490.1799999999998</v>
      </c>
      <c r="AB108" s="48">
        <v>-4.2903994176505297E-2</v>
      </c>
      <c r="AC108" s="47">
        <v>-3144.04</v>
      </c>
      <c r="AD108" s="48">
        <v>-5.4169527444080302E-2</v>
      </c>
      <c r="AE108" s="46">
        <v>0</v>
      </c>
      <c r="AF108" s="51">
        <v>0</v>
      </c>
      <c r="AG108" s="52">
        <v>6151.8199999999897</v>
      </c>
      <c r="AH108" s="53">
        <v>0.105991393977507</v>
      </c>
      <c r="AI108" s="46">
        <v>6151.8199999999897</v>
      </c>
      <c r="AJ108" s="51">
        <v>0.105991393977507</v>
      </c>
      <c r="AK108" s="54">
        <v>43760</v>
      </c>
      <c r="AL108" s="47">
        <v>30</v>
      </c>
      <c r="AM108" s="47" t="s">
        <v>37</v>
      </c>
      <c r="AN108" s="52">
        <v>5805.2800000000097</v>
      </c>
      <c r="AO108" s="46">
        <v>5805.2800000000097</v>
      </c>
    </row>
    <row r="109" spans="1:41">
      <c r="A109" s="39" t="s">
        <v>188</v>
      </c>
      <c r="B109" s="45">
        <v>1645.329</v>
      </c>
      <c r="C109" s="46">
        <v>49359.87</v>
      </c>
      <c r="D109" s="47">
        <v>-32475.599999999999</v>
      </c>
      <c r="E109" s="47">
        <v>16884.27</v>
      </c>
      <c r="F109" s="48">
        <v>0.34206471775553698</v>
      </c>
      <c r="G109" s="47">
        <v>21782.01</v>
      </c>
      <c r="H109" s="48">
        <v>0.44128985753001398</v>
      </c>
      <c r="I109" s="47">
        <v>-1109.93</v>
      </c>
      <c r="J109" s="47">
        <v>-3787.81</v>
      </c>
      <c r="K109" s="47">
        <v>357.2</v>
      </c>
      <c r="L109" s="48">
        <v>7.2366479085135297E-3</v>
      </c>
      <c r="M109" s="47">
        <v>0</v>
      </c>
      <c r="N109" s="48">
        <v>0</v>
      </c>
      <c r="O109" s="47">
        <v>0</v>
      </c>
      <c r="P109" s="48">
        <v>0</v>
      </c>
      <c r="Q109" s="47">
        <v>0</v>
      </c>
      <c r="R109" s="48">
        <v>0</v>
      </c>
      <c r="S109" s="49">
        <v>17241.47</v>
      </c>
      <c r="T109" s="50">
        <v>0.34930136566405101</v>
      </c>
      <c r="U109" s="47">
        <v>0</v>
      </c>
      <c r="V109" s="48">
        <v>0</v>
      </c>
      <c r="W109" s="47">
        <v>17241.47</v>
      </c>
      <c r="X109" s="48">
        <v>0.34930136566405101</v>
      </c>
      <c r="Y109" s="46">
        <v>-12053.12</v>
      </c>
      <c r="Z109" s="51">
        <v>-0.24418864960543901</v>
      </c>
      <c r="AA109" s="47">
        <v>-11021.01</v>
      </c>
      <c r="AB109" s="48">
        <v>-0.22327874850561799</v>
      </c>
      <c r="AC109" s="47">
        <v>-1032.1099999999999</v>
      </c>
      <c r="AD109" s="48">
        <v>-2.0909901099820601E-2</v>
      </c>
      <c r="AE109" s="46">
        <v>0</v>
      </c>
      <c r="AF109" s="51">
        <v>0</v>
      </c>
      <c r="AG109" s="52">
        <v>5188.3500000000004</v>
      </c>
      <c r="AH109" s="53">
        <v>0.105112716058612</v>
      </c>
      <c r="AI109" s="46">
        <v>5188.3500000000004</v>
      </c>
      <c r="AJ109" s="51">
        <v>0.105112716058612</v>
      </c>
      <c r="AK109" s="54">
        <v>44489</v>
      </c>
      <c r="AL109" s="47">
        <v>30</v>
      </c>
      <c r="AM109" s="47" t="s">
        <v>42</v>
      </c>
      <c r="AN109" s="52">
        <v>4771.51</v>
      </c>
      <c r="AO109" s="46">
        <v>4771.51</v>
      </c>
    </row>
    <row r="110" spans="1:41">
      <c r="A110" s="39" t="s">
        <v>385</v>
      </c>
      <c r="B110" s="45">
        <v>5836.3243333333303</v>
      </c>
      <c r="C110" s="46">
        <v>175089.73</v>
      </c>
      <c r="D110" s="47">
        <v>-90189.03</v>
      </c>
      <c r="E110" s="47">
        <v>84900.7</v>
      </c>
      <c r="F110" s="48">
        <v>0.48489822903947599</v>
      </c>
      <c r="G110" s="47">
        <v>86816.41</v>
      </c>
      <c r="H110" s="48">
        <v>0.495839533249609</v>
      </c>
      <c r="I110" s="47">
        <v>-3658.97</v>
      </c>
      <c r="J110" s="47">
        <v>1743.26</v>
      </c>
      <c r="K110" s="47">
        <v>-344.91</v>
      </c>
      <c r="L110" s="48">
        <v>-1.9699042313903801E-3</v>
      </c>
      <c r="M110" s="47">
        <v>-102.23</v>
      </c>
      <c r="N110" s="48">
        <v>-5.8387205234710195E-4</v>
      </c>
      <c r="O110" s="47">
        <v>-49922</v>
      </c>
      <c r="P110" s="48">
        <v>-0.28512237696636999</v>
      </c>
      <c r="Q110" s="47">
        <v>0</v>
      </c>
      <c r="R110" s="48">
        <v>0</v>
      </c>
      <c r="S110" s="49">
        <v>34531.56</v>
      </c>
      <c r="T110" s="50">
        <v>0.19722207578936801</v>
      </c>
      <c r="U110" s="47">
        <v>-7487.75</v>
      </c>
      <c r="V110" s="48">
        <v>-4.2765215298464401E-2</v>
      </c>
      <c r="W110" s="47">
        <v>27043.81</v>
      </c>
      <c r="X110" s="48">
        <v>0.15445686049090401</v>
      </c>
      <c r="Y110" s="46">
        <v>-12555.36</v>
      </c>
      <c r="Z110" s="51">
        <v>-7.1708146445825197E-2</v>
      </c>
      <c r="AA110" s="47">
        <v>-2038.63</v>
      </c>
      <c r="AB110" s="48">
        <v>-1.16433442441199E-2</v>
      </c>
      <c r="AC110" s="47">
        <v>-10516.73</v>
      </c>
      <c r="AD110" s="48">
        <v>-6.0064802201705403E-2</v>
      </c>
      <c r="AE110" s="46">
        <v>0</v>
      </c>
      <c r="AF110" s="51">
        <v>0</v>
      </c>
      <c r="AG110" s="52">
        <v>21976.2</v>
      </c>
      <c r="AH110" s="53">
        <v>0.125513929343543</v>
      </c>
      <c r="AI110" s="46">
        <v>14488.45</v>
      </c>
      <c r="AJ110" s="51">
        <v>8.2748714045078595E-2</v>
      </c>
      <c r="AK110" s="54">
        <v>43617</v>
      </c>
      <c r="AL110" s="47">
        <v>30</v>
      </c>
      <c r="AM110" s="47" t="s">
        <v>31</v>
      </c>
      <c r="AN110" s="52">
        <v>23551.8</v>
      </c>
      <c r="AO110" s="46">
        <v>16905.36</v>
      </c>
    </row>
    <row r="111" spans="1:41">
      <c r="A111" s="39" t="s">
        <v>189</v>
      </c>
      <c r="B111" s="45">
        <v>778.47466666666696</v>
      </c>
      <c r="C111" s="46">
        <v>23354.240000000002</v>
      </c>
      <c r="D111" s="47">
        <v>-17890.03</v>
      </c>
      <c r="E111" s="47">
        <v>5464.21</v>
      </c>
      <c r="F111" s="48">
        <v>0.23397079074292301</v>
      </c>
      <c r="G111" s="47">
        <v>7642.4</v>
      </c>
      <c r="H111" s="48">
        <v>0.32723822312350997</v>
      </c>
      <c r="I111" s="47">
        <v>-2178.19</v>
      </c>
      <c r="J111" s="47">
        <v>0</v>
      </c>
      <c r="K111" s="47">
        <v>138.27000000000001</v>
      </c>
      <c r="L111" s="48">
        <v>5.9205523279712803E-3</v>
      </c>
      <c r="M111" s="47">
        <v>-13.98</v>
      </c>
      <c r="N111" s="48">
        <v>-5.9860650571373804E-4</v>
      </c>
      <c r="O111" s="47">
        <v>0</v>
      </c>
      <c r="P111" s="48">
        <v>0</v>
      </c>
      <c r="Q111" s="47">
        <v>-389.98</v>
      </c>
      <c r="R111" s="48">
        <v>-1.6698466745224801E-2</v>
      </c>
      <c r="S111" s="49">
        <v>5198.5200000000004</v>
      </c>
      <c r="T111" s="50">
        <v>0.222594269819956</v>
      </c>
      <c r="U111" s="47">
        <v>0</v>
      </c>
      <c r="V111" s="48">
        <v>0</v>
      </c>
      <c r="W111" s="47">
        <v>5198.5200000000004</v>
      </c>
      <c r="X111" s="48">
        <v>0.222594269819956</v>
      </c>
      <c r="Y111" s="46">
        <v>-2154.91</v>
      </c>
      <c r="Z111" s="51">
        <v>-9.2270611246608694E-2</v>
      </c>
      <c r="AA111" s="47">
        <v>-912.12</v>
      </c>
      <c r="AB111" s="48">
        <v>-3.9055863089528901E-2</v>
      </c>
      <c r="AC111" s="47">
        <v>-1242.79</v>
      </c>
      <c r="AD111" s="48">
        <v>-5.32147481570798E-2</v>
      </c>
      <c r="AE111" s="46">
        <v>0</v>
      </c>
      <c r="AF111" s="51">
        <v>0</v>
      </c>
      <c r="AG111" s="52">
        <v>3043.61</v>
      </c>
      <c r="AH111" s="53">
        <v>0.13032365857334699</v>
      </c>
      <c r="AI111" s="46">
        <v>3043.61</v>
      </c>
      <c r="AJ111" s="51">
        <v>0.13032365857334699</v>
      </c>
      <c r="AK111" s="54">
        <v>44378</v>
      </c>
      <c r="AL111" s="47">
        <v>30</v>
      </c>
      <c r="AM111" s="47" t="s">
        <v>39</v>
      </c>
      <c r="AN111" s="52">
        <v>1628.07</v>
      </c>
      <c r="AO111" s="46">
        <v>1628.07</v>
      </c>
    </row>
    <row r="112" spans="1:41">
      <c r="A112" s="39" t="s">
        <v>191</v>
      </c>
      <c r="B112" s="45">
        <v>264.48533333333302</v>
      </c>
      <c r="C112" s="46">
        <v>7934.56</v>
      </c>
      <c r="D112" s="47">
        <v>-6608.63</v>
      </c>
      <c r="E112" s="47">
        <v>1325.93</v>
      </c>
      <c r="F112" s="48">
        <v>0.16710819503538901</v>
      </c>
      <c r="G112" s="47">
        <v>2813.12</v>
      </c>
      <c r="H112" s="48">
        <v>0.35454013833155201</v>
      </c>
      <c r="I112" s="47">
        <v>-1379.04</v>
      </c>
      <c r="J112" s="47">
        <v>-108.15</v>
      </c>
      <c r="K112" s="47">
        <v>-211.99</v>
      </c>
      <c r="L112" s="48">
        <v>-2.67172974934968E-2</v>
      </c>
      <c r="M112" s="47">
        <v>-37.799999999999997</v>
      </c>
      <c r="N112" s="48">
        <v>-4.7639692686172897E-3</v>
      </c>
      <c r="O112" s="47">
        <v>0</v>
      </c>
      <c r="P112" s="48">
        <v>0</v>
      </c>
      <c r="Q112" s="47">
        <v>-2373.54</v>
      </c>
      <c r="R112" s="48">
        <v>-0.29913946078925602</v>
      </c>
      <c r="S112" s="49">
        <v>-1297.4000000000001</v>
      </c>
      <c r="T112" s="50">
        <v>-0.163512532515981</v>
      </c>
      <c r="U112" s="47">
        <v>0</v>
      </c>
      <c r="V112" s="48">
        <v>0</v>
      </c>
      <c r="W112" s="47">
        <v>-1297.4000000000001</v>
      </c>
      <c r="X112" s="48">
        <v>-0.163512532515981</v>
      </c>
      <c r="Y112" s="46">
        <v>-2419.6</v>
      </c>
      <c r="Z112" s="51">
        <v>-0.304944445564719</v>
      </c>
      <c r="AA112" s="47">
        <v>-292.42</v>
      </c>
      <c r="AB112" s="48">
        <v>-3.6853965437276898E-2</v>
      </c>
      <c r="AC112" s="47">
        <v>-2127.1799999999998</v>
      </c>
      <c r="AD112" s="48">
        <v>-0.26809048012744302</v>
      </c>
      <c r="AE112" s="46">
        <v>0</v>
      </c>
      <c r="AF112" s="51">
        <v>0</v>
      </c>
      <c r="AG112" s="52">
        <v>-3717</v>
      </c>
      <c r="AH112" s="53">
        <v>-0.46845697808070003</v>
      </c>
      <c r="AI112" s="46">
        <v>-3717</v>
      </c>
      <c r="AJ112" s="51">
        <v>-0.46845697808070003</v>
      </c>
      <c r="AK112" s="54">
        <v>44429</v>
      </c>
      <c r="AL112" s="47">
        <v>30</v>
      </c>
      <c r="AM112" s="47" t="s">
        <v>39</v>
      </c>
      <c r="AN112" s="52">
        <v>1451.27</v>
      </c>
      <c r="AO112" s="46">
        <v>1451.27</v>
      </c>
    </row>
    <row r="113" spans="1:41">
      <c r="A113" s="39" t="s">
        <v>192</v>
      </c>
      <c r="B113" s="45">
        <v>532.71133333333296</v>
      </c>
      <c r="C113" s="46">
        <v>15981.34</v>
      </c>
      <c r="D113" s="47">
        <v>-11553.61</v>
      </c>
      <c r="E113" s="47">
        <v>4427.7299999999996</v>
      </c>
      <c r="F113" s="48">
        <v>0.27705624184204802</v>
      </c>
      <c r="G113" s="47">
        <v>5733.08</v>
      </c>
      <c r="H113" s="48">
        <v>0.358735875715053</v>
      </c>
      <c r="I113" s="47">
        <v>-1408.5</v>
      </c>
      <c r="J113" s="47">
        <v>103.15</v>
      </c>
      <c r="K113" s="47">
        <v>-81.27</v>
      </c>
      <c r="L113" s="48">
        <v>-5.0853057378167296E-3</v>
      </c>
      <c r="M113" s="47">
        <v>0</v>
      </c>
      <c r="N113" s="48">
        <v>0</v>
      </c>
      <c r="O113" s="47">
        <v>0</v>
      </c>
      <c r="P113" s="48">
        <v>0</v>
      </c>
      <c r="Q113" s="47">
        <v>-2734.18</v>
      </c>
      <c r="R113" s="48">
        <v>-0.171085778789513</v>
      </c>
      <c r="S113" s="49">
        <v>1612.28</v>
      </c>
      <c r="T113" s="50">
        <v>0.100885157314718</v>
      </c>
      <c r="U113" s="47">
        <v>0</v>
      </c>
      <c r="V113" s="48">
        <v>0</v>
      </c>
      <c r="W113" s="47">
        <v>1612.28</v>
      </c>
      <c r="X113" s="48">
        <v>0.100885157314718</v>
      </c>
      <c r="Y113" s="46">
        <v>-3295.12</v>
      </c>
      <c r="Z113" s="51">
        <v>-0.206185463797153</v>
      </c>
      <c r="AA113" s="47">
        <v>-2063.1999999999998</v>
      </c>
      <c r="AB113" s="48">
        <v>-0.12910056353221899</v>
      </c>
      <c r="AC113" s="47">
        <v>-1231.92</v>
      </c>
      <c r="AD113" s="48">
        <v>-7.7084900264934003E-2</v>
      </c>
      <c r="AE113" s="46">
        <v>0</v>
      </c>
      <c r="AF113" s="51">
        <v>0</v>
      </c>
      <c r="AG113" s="52">
        <v>-1682.84</v>
      </c>
      <c r="AH113" s="53">
        <v>-0.105300306482435</v>
      </c>
      <c r="AI113" s="46">
        <v>-1682.84</v>
      </c>
      <c r="AJ113" s="51">
        <v>-0.105300306482435</v>
      </c>
      <c r="AK113" s="54">
        <v>44471</v>
      </c>
      <c r="AL113" s="47">
        <v>30</v>
      </c>
      <c r="AM113" s="47" t="s">
        <v>39</v>
      </c>
      <c r="AN113" s="52">
        <v>-1136.24</v>
      </c>
      <c r="AO113" s="46">
        <v>-1136.24</v>
      </c>
    </row>
    <row r="114" spans="1:41">
      <c r="A114" s="39" t="s">
        <v>249</v>
      </c>
      <c r="B114" s="45">
        <v>2298.4740000000002</v>
      </c>
      <c r="C114" s="46">
        <v>68954.22</v>
      </c>
      <c r="D114" s="47">
        <v>-39975.550000000003</v>
      </c>
      <c r="E114" s="47">
        <v>28978.67</v>
      </c>
      <c r="F114" s="55">
        <v>0.42025955771814999</v>
      </c>
      <c r="G114" s="47">
        <v>30438.21</v>
      </c>
      <c r="H114" s="48">
        <v>0.44142635505122102</v>
      </c>
      <c r="I114" s="47">
        <v>-1459.54</v>
      </c>
      <c r="J114" s="47">
        <v>0</v>
      </c>
      <c r="K114" s="47">
        <v>415.28</v>
      </c>
      <c r="L114" s="48">
        <v>6.0225465533509E-3</v>
      </c>
      <c r="M114" s="47">
        <v>-25.2</v>
      </c>
      <c r="N114" s="48">
        <v>-3.6545986598064602E-4</v>
      </c>
      <c r="O114" s="47">
        <v>0</v>
      </c>
      <c r="P114" s="48">
        <v>0</v>
      </c>
      <c r="Q114" s="47">
        <v>-7226.21</v>
      </c>
      <c r="R114" s="48">
        <v>-0.10479721183127</v>
      </c>
      <c r="S114" s="49">
        <v>22142.54</v>
      </c>
      <c r="T114" s="50">
        <v>0.32111943257425002</v>
      </c>
      <c r="U114" s="47">
        <v>0</v>
      </c>
      <c r="V114" s="48">
        <v>0</v>
      </c>
      <c r="W114" s="47">
        <v>22142.54</v>
      </c>
      <c r="X114" s="48">
        <v>0.32111943257425002</v>
      </c>
      <c r="Y114" s="46">
        <v>-3620.91</v>
      </c>
      <c r="Z114" s="51">
        <v>-5.2511796957459597E-2</v>
      </c>
      <c r="AA114" s="47">
        <v>-1925.05</v>
      </c>
      <c r="AB114" s="48">
        <v>-2.7917798214525499E-2</v>
      </c>
      <c r="AC114" s="47">
        <v>-1695.86</v>
      </c>
      <c r="AD114" s="48">
        <v>-2.4593998742934099E-2</v>
      </c>
      <c r="AE114" s="46">
        <v>0</v>
      </c>
      <c r="AF114" s="51">
        <v>0</v>
      </c>
      <c r="AG114" s="52">
        <v>18521.63</v>
      </c>
      <c r="AH114" s="53">
        <v>0.26860763561679002</v>
      </c>
      <c r="AI114" s="46">
        <v>18521.63</v>
      </c>
      <c r="AJ114" s="51">
        <v>0.26860763561679002</v>
      </c>
      <c r="AK114" s="54">
        <v>44439</v>
      </c>
      <c r="AL114" s="47">
        <v>30</v>
      </c>
      <c r="AM114" s="47" t="s">
        <v>32</v>
      </c>
      <c r="AN114" s="52">
        <v>14719.81</v>
      </c>
      <c r="AO114" s="46">
        <v>14719.81</v>
      </c>
    </row>
    <row r="115" spans="1:41">
      <c r="A115" s="39" t="s">
        <v>194</v>
      </c>
      <c r="B115" s="45">
        <v>495.04666666666702</v>
      </c>
      <c r="C115" s="46">
        <v>14851.4</v>
      </c>
      <c r="D115" s="47">
        <v>-10452.27</v>
      </c>
      <c r="E115" s="47">
        <v>4399.13</v>
      </c>
      <c r="F115" s="48">
        <v>0.29620978493610001</v>
      </c>
      <c r="G115" s="47">
        <v>5401.07</v>
      </c>
      <c r="H115" s="48">
        <v>0.363674131731689</v>
      </c>
      <c r="I115" s="47">
        <v>-174.85</v>
      </c>
      <c r="J115" s="47">
        <v>-827.09</v>
      </c>
      <c r="K115" s="47">
        <v>-937.13</v>
      </c>
      <c r="L115" s="48">
        <v>-6.3100448442571094E-2</v>
      </c>
      <c r="M115" s="47">
        <v>0</v>
      </c>
      <c r="N115" s="48">
        <v>0</v>
      </c>
      <c r="O115" s="47">
        <v>0</v>
      </c>
      <c r="P115" s="48">
        <v>0</v>
      </c>
      <c r="Q115" s="47">
        <v>-1934.86</v>
      </c>
      <c r="R115" s="48">
        <v>-0.13028132027957001</v>
      </c>
      <c r="S115" s="49">
        <v>1527.14</v>
      </c>
      <c r="T115" s="50">
        <v>0.10282801621396</v>
      </c>
      <c r="U115" s="47">
        <v>0</v>
      </c>
      <c r="V115" s="48">
        <v>0</v>
      </c>
      <c r="W115" s="47">
        <v>1527.14</v>
      </c>
      <c r="X115" s="48">
        <v>0.10282801621396</v>
      </c>
      <c r="Y115" s="46">
        <v>-1359.42</v>
      </c>
      <c r="Z115" s="51">
        <v>-9.1534804799547495E-2</v>
      </c>
      <c r="AA115" s="47">
        <v>-184.22</v>
      </c>
      <c r="AB115" s="48">
        <v>-1.2404217784181999E-2</v>
      </c>
      <c r="AC115" s="47">
        <v>-1175.2</v>
      </c>
      <c r="AD115" s="48">
        <v>-7.91305870153656E-2</v>
      </c>
      <c r="AE115" s="46">
        <v>0</v>
      </c>
      <c r="AF115" s="51">
        <v>0</v>
      </c>
      <c r="AG115" s="52">
        <v>167.72</v>
      </c>
      <c r="AH115" s="53">
        <v>1.1293211414412099E-2</v>
      </c>
      <c r="AI115" s="46">
        <v>167.72</v>
      </c>
      <c r="AJ115" s="51">
        <v>1.1293211414412099E-2</v>
      </c>
      <c r="AK115" s="54">
        <v>44786</v>
      </c>
      <c r="AL115" s="47">
        <v>30</v>
      </c>
      <c r="AM115" s="47" t="s">
        <v>39</v>
      </c>
      <c r="AN115" s="52">
        <v>-1122.6099999999999</v>
      </c>
      <c r="AO115" s="46">
        <v>-1122.6099999999999</v>
      </c>
    </row>
    <row r="116" spans="1:41">
      <c r="A116" s="39" t="s">
        <v>165</v>
      </c>
      <c r="B116" s="45">
        <v>352.21199999999999</v>
      </c>
      <c r="C116" s="46">
        <v>10566.36</v>
      </c>
      <c r="D116" s="47">
        <v>-7527.69</v>
      </c>
      <c r="E116" s="47">
        <v>3038.67</v>
      </c>
      <c r="F116" s="48">
        <v>0.28757963953527999</v>
      </c>
      <c r="G116" s="47">
        <v>3038.67</v>
      </c>
      <c r="H116" s="48">
        <v>0.28757963953527999</v>
      </c>
      <c r="I116" s="47">
        <v>0</v>
      </c>
      <c r="J116" s="47">
        <v>0</v>
      </c>
      <c r="K116" s="47">
        <v>67.56</v>
      </c>
      <c r="L116" s="48">
        <v>6.3938764153407598E-3</v>
      </c>
      <c r="M116" s="47">
        <v>-1596.88</v>
      </c>
      <c r="N116" s="48">
        <v>-0.15112867628965901</v>
      </c>
      <c r="O116" s="47">
        <v>0</v>
      </c>
      <c r="P116" s="48">
        <v>0</v>
      </c>
      <c r="Q116" s="47">
        <v>-389.98</v>
      </c>
      <c r="R116" s="48">
        <v>-3.69076957438512E-2</v>
      </c>
      <c r="S116" s="49">
        <v>1119.3699999999999</v>
      </c>
      <c r="T116" s="50">
        <v>0.105937143917111</v>
      </c>
      <c r="U116" s="47">
        <v>0</v>
      </c>
      <c r="V116" s="48">
        <v>0</v>
      </c>
      <c r="W116" s="47">
        <v>1119.3699999999999</v>
      </c>
      <c r="X116" s="48">
        <v>0.105937143917111</v>
      </c>
      <c r="Y116" s="46">
        <v>-762.07</v>
      </c>
      <c r="Z116" s="51">
        <v>-7.2122282413243505E-2</v>
      </c>
      <c r="AA116" s="47">
        <v>-225.68</v>
      </c>
      <c r="AB116" s="48">
        <v>-2.1358348570368599E-2</v>
      </c>
      <c r="AC116" s="47">
        <v>-536.39</v>
      </c>
      <c r="AD116" s="48">
        <v>-5.0763933842875003E-2</v>
      </c>
      <c r="AE116" s="46">
        <v>0</v>
      </c>
      <c r="AF116" s="51">
        <v>0</v>
      </c>
      <c r="AG116" s="52">
        <v>357.30000000000098</v>
      </c>
      <c r="AH116" s="53">
        <v>3.3814861503866998E-2</v>
      </c>
      <c r="AI116" s="46">
        <v>357.30000000000098</v>
      </c>
      <c r="AJ116" s="51">
        <v>3.3814861503866998E-2</v>
      </c>
      <c r="AK116" s="54">
        <v>44391</v>
      </c>
      <c r="AL116" s="47">
        <v>30</v>
      </c>
      <c r="AM116" s="47" t="s">
        <v>41</v>
      </c>
      <c r="AN116" s="52">
        <v>1026.96</v>
      </c>
      <c r="AO116" s="46">
        <v>1026.96</v>
      </c>
    </row>
    <row r="117" spans="1:41">
      <c r="A117" s="39" t="s">
        <v>72</v>
      </c>
      <c r="B117" s="45">
        <v>7061.174</v>
      </c>
      <c r="C117" s="46">
        <v>211835.22</v>
      </c>
      <c r="D117" s="47">
        <v>-76184.570000000007</v>
      </c>
      <c r="E117" s="47">
        <v>135650.65</v>
      </c>
      <c r="F117" s="48">
        <v>0.64035928491966498</v>
      </c>
      <c r="G117" s="47">
        <v>139500.42000000001</v>
      </c>
      <c r="H117" s="48">
        <v>0.65853270291880595</v>
      </c>
      <c r="I117" s="47">
        <v>-3849.77</v>
      </c>
      <c r="J117" s="47">
        <v>0</v>
      </c>
      <c r="K117" s="47">
        <v>-2000.36</v>
      </c>
      <c r="L117" s="48">
        <v>-9.4430000828002094E-3</v>
      </c>
      <c r="M117" s="47">
        <v>-129.86000000000001</v>
      </c>
      <c r="N117" s="48">
        <v>-6.1302365111901599E-4</v>
      </c>
      <c r="O117" s="47">
        <v>-103130</v>
      </c>
      <c r="P117" s="48">
        <v>-0.48684066794936198</v>
      </c>
      <c r="Q117" s="47">
        <v>-385.23</v>
      </c>
      <c r="R117" s="48">
        <v>-1.8185361244461599E-3</v>
      </c>
      <c r="S117" s="49">
        <v>30005.200000000001</v>
      </c>
      <c r="T117" s="50">
        <v>0.141644057111938</v>
      </c>
      <c r="U117" s="47">
        <v>-18463.41</v>
      </c>
      <c r="V117" s="48">
        <v>-8.7159302404954203E-2</v>
      </c>
      <c r="W117" s="47">
        <v>11541.79</v>
      </c>
      <c r="X117" s="48">
        <v>5.44847547069841E-2</v>
      </c>
      <c r="Y117" s="46">
        <v>-13893.42</v>
      </c>
      <c r="Z117" s="51">
        <v>-6.5585977629215905E-2</v>
      </c>
      <c r="AA117" s="47">
        <v>-4244.78</v>
      </c>
      <c r="AB117" s="48">
        <v>-2.00381220837593E-2</v>
      </c>
      <c r="AC117" s="47">
        <v>-9648.6400000000303</v>
      </c>
      <c r="AD117" s="48">
        <v>-4.5547855545456602E-2</v>
      </c>
      <c r="AE117" s="46">
        <v>0</v>
      </c>
      <c r="AF117" s="51">
        <v>0</v>
      </c>
      <c r="AG117" s="52">
        <v>16111.78</v>
      </c>
      <c r="AH117" s="53">
        <v>7.6058079482722404E-2</v>
      </c>
      <c r="AI117" s="46">
        <v>-2351.63</v>
      </c>
      <c r="AJ117" s="51">
        <v>-1.11012229222317E-2</v>
      </c>
      <c r="AK117" s="54">
        <v>40819</v>
      </c>
      <c r="AL117" s="47">
        <v>30</v>
      </c>
      <c r="AM117" s="47" t="s">
        <v>31</v>
      </c>
      <c r="AN117" s="52">
        <v>16797.419999999998</v>
      </c>
      <c r="AO117" s="46">
        <v>-8418.1300000000192</v>
      </c>
    </row>
    <row r="118" spans="1:41">
      <c r="A118" s="39" t="s">
        <v>55</v>
      </c>
      <c r="B118" s="45">
        <v>17609.202000000001</v>
      </c>
      <c r="C118" s="46">
        <v>528276.06000000006</v>
      </c>
      <c r="D118" s="47">
        <v>-276212.94</v>
      </c>
      <c r="E118" s="47">
        <v>252063.12</v>
      </c>
      <c r="F118" s="48">
        <v>0.477142802950412</v>
      </c>
      <c r="G118" s="47">
        <v>252146.43</v>
      </c>
      <c r="H118" s="48">
        <v>0.47730050458845302</v>
      </c>
      <c r="I118" s="47">
        <v>-839.09</v>
      </c>
      <c r="J118" s="47">
        <v>755.78</v>
      </c>
      <c r="K118" s="47">
        <v>-3295.65</v>
      </c>
      <c r="L118" s="48">
        <v>-6.2384996208232502E-3</v>
      </c>
      <c r="M118" s="47">
        <v>-3308.83</v>
      </c>
      <c r="N118" s="48">
        <v>-6.2634486976373702E-3</v>
      </c>
      <c r="O118" s="47">
        <v>-131846</v>
      </c>
      <c r="P118" s="48">
        <v>-0.24957784382657799</v>
      </c>
      <c r="Q118" s="47">
        <v>-368.84</v>
      </c>
      <c r="R118" s="48">
        <v>-6.9819556085884296E-4</v>
      </c>
      <c r="S118" s="49">
        <v>113243.8</v>
      </c>
      <c r="T118" s="50">
        <v>0.21436481524451501</v>
      </c>
      <c r="U118" s="47">
        <v>-18220.5</v>
      </c>
      <c r="V118" s="48">
        <v>-3.4490489688289099E-2</v>
      </c>
      <c r="W118" s="47">
        <v>95023.300000000105</v>
      </c>
      <c r="X118" s="48">
        <v>0.17987432555622501</v>
      </c>
      <c r="Y118" s="46">
        <v>-30586.86</v>
      </c>
      <c r="Z118" s="51">
        <v>-5.78993869228146E-2</v>
      </c>
      <c r="AA118" s="47">
        <v>-11063.88</v>
      </c>
      <c r="AB118" s="48">
        <v>-2.09433681321845E-2</v>
      </c>
      <c r="AC118" s="47">
        <v>-19522.98</v>
      </c>
      <c r="AD118" s="48">
        <v>-3.6956018790630103E-2</v>
      </c>
      <c r="AE118" s="46">
        <v>0</v>
      </c>
      <c r="AF118" s="51">
        <v>0</v>
      </c>
      <c r="AG118" s="52">
        <v>82656.94</v>
      </c>
      <c r="AH118" s="53">
        <v>0.15646542832169999</v>
      </c>
      <c r="AI118" s="46">
        <v>64436.44</v>
      </c>
      <c r="AJ118" s="51">
        <v>0.121974938633411</v>
      </c>
      <c r="AK118" s="54">
        <v>40691</v>
      </c>
      <c r="AL118" s="47">
        <v>30</v>
      </c>
      <c r="AM118" s="47" t="s">
        <v>35</v>
      </c>
      <c r="AN118" s="52">
        <v>103625.53</v>
      </c>
      <c r="AO118" s="46">
        <v>92284.87</v>
      </c>
    </row>
    <row r="119" spans="1:41">
      <c r="A119" s="56" t="s">
        <v>123</v>
      </c>
      <c r="B119" s="45">
        <v>8127.6409999999996</v>
      </c>
      <c r="C119" s="46">
        <v>243829.23</v>
      </c>
      <c r="D119" s="47">
        <v>-116155.22</v>
      </c>
      <c r="E119" s="47">
        <v>127674.01</v>
      </c>
      <c r="F119" s="48">
        <v>0.52362060939125299</v>
      </c>
      <c r="G119" s="47">
        <v>135370.04999999999</v>
      </c>
      <c r="H119" s="48">
        <v>0.55518384731806003</v>
      </c>
      <c r="I119" s="47">
        <v>-1198.69</v>
      </c>
      <c r="J119" s="47">
        <v>-6497.35</v>
      </c>
      <c r="K119" s="47">
        <v>-1520.35</v>
      </c>
      <c r="L119" s="48">
        <v>-6.2353065709144003E-3</v>
      </c>
      <c r="M119" s="47">
        <v>-214.77</v>
      </c>
      <c r="N119" s="48">
        <v>-8.80821384704369E-4</v>
      </c>
      <c r="O119" s="47">
        <v>-77568</v>
      </c>
      <c r="P119" s="48">
        <v>-0.31812428723168301</v>
      </c>
      <c r="Q119" s="47">
        <v>-2167.16</v>
      </c>
      <c r="R119" s="48">
        <v>-8.8880238025605008E-3</v>
      </c>
      <c r="S119" s="49">
        <v>46203.73</v>
      </c>
      <c r="T119" s="50">
        <v>0.18949217040139099</v>
      </c>
      <c r="U119" s="47">
        <v>-12939.86</v>
      </c>
      <c r="V119" s="48">
        <v>-5.3069355138430301E-2</v>
      </c>
      <c r="W119" s="47">
        <v>33263.870000000003</v>
      </c>
      <c r="X119" s="48">
        <v>0.13642281526296099</v>
      </c>
      <c r="Y119" s="46">
        <v>-9547.54000000001</v>
      </c>
      <c r="Z119" s="51">
        <v>-3.9156667147741103E-2</v>
      </c>
      <c r="AA119" s="47">
        <v>-5159.84</v>
      </c>
      <c r="AB119" s="48">
        <v>-2.1161695831135599E-2</v>
      </c>
      <c r="AC119" s="47">
        <v>-4387.7000000000098</v>
      </c>
      <c r="AD119" s="48">
        <v>-1.7994971316605501E-2</v>
      </c>
      <c r="AE119" s="46">
        <v>0</v>
      </c>
      <c r="AF119" s="51">
        <v>0</v>
      </c>
      <c r="AG119" s="52">
        <v>36656.19</v>
      </c>
      <c r="AH119" s="53">
        <v>0.15033550325365</v>
      </c>
      <c r="AI119" s="46">
        <v>23716.33</v>
      </c>
      <c r="AJ119" s="51">
        <v>9.72661481152199E-2</v>
      </c>
      <c r="AK119" s="54">
        <v>41057</v>
      </c>
      <c r="AL119" s="47">
        <v>30</v>
      </c>
      <c r="AM119" s="47" t="s">
        <v>33</v>
      </c>
      <c r="AN119" s="52">
        <v>19865</v>
      </c>
      <c r="AO119" s="46">
        <v>-361.71000000003602</v>
      </c>
    </row>
    <row r="120" spans="1:41">
      <c r="A120" s="39" t="s">
        <v>169</v>
      </c>
      <c r="B120" s="45">
        <v>367.91300000000001</v>
      </c>
      <c r="C120" s="46">
        <v>11037.39</v>
      </c>
      <c r="D120" s="47">
        <v>-8361.2900000000009</v>
      </c>
      <c r="E120" s="47">
        <v>2676.1</v>
      </c>
      <c r="F120" s="48">
        <v>0.24245768247746999</v>
      </c>
      <c r="G120" s="47">
        <v>2636.33</v>
      </c>
      <c r="H120" s="48">
        <v>0.238854475559892</v>
      </c>
      <c r="I120" s="47">
        <v>0</v>
      </c>
      <c r="J120" s="47">
        <v>39.770000000000003</v>
      </c>
      <c r="K120" s="47">
        <v>-66.52</v>
      </c>
      <c r="L120" s="48">
        <v>-6.0267871299283602E-3</v>
      </c>
      <c r="M120" s="47">
        <v>-2116.58</v>
      </c>
      <c r="N120" s="48">
        <v>-0.191764538536737</v>
      </c>
      <c r="O120" s="47">
        <v>0</v>
      </c>
      <c r="P120" s="48">
        <v>0</v>
      </c>
      <c r="Q120" s="47">
        <v>0</v>
      </c>
      <c r="R120" s="48">
        <v>0</v>
      </c>
      <c r="S120" s="49">
        <v>492.99999999999801</v>
      </c>
      <c r="T120" s="50">
        <v>4.4666356810803803E-2</v>
      </c>
      <c r="U120" s="47">
        <v>0</v>
      </c>
      <c r="V120" s="48">
        <v>0</v>
      </c>
      <c r="W120" s="47">
        <v>492.99999999999801</v>
      </c>
      <c r="X120" s="48">
        <v>4.4666356810803803E-2</v>
      </c>
      <c r="Y120" s="46">
        <v>-979.92000000000098</v>
      </c>
      <c r="Z120" s="51">
        <v>-8.8781858754651305E-2</v>
      </c>
      <c r="AA120" s="47">
        <v>-143.4</v>
      </c>
      <c r="AB120" s="48">
        <v>-1.2992201960789601E-2</v>
      </c>
      <c r="AC120" s="47">
        <v>-836.520000000001</v>
      </c>
      <c r="AD120" s="48">
        <v>-7.5789656793861598E-2</v>
      </c>
      <c r="AE120" s="46">
        <v>0</v>
      </c>
      <c r="AF120" s="51">
        <v>0</v>
      </c>
      <c r="AG120" s="52">
        <v>-486.92000000000201</v>
      </c>
      <c r="AH120" s="53">
        <v>-4.4115501943847397E-2</v>
      </c>
      <c r="AI120" s="46">
        <v>-486.92000000000201</v>
      </c>
      <c r="AJ120" s="51">
        <v>-4.4115501943847397E-2</v>
      </c>
      <c r="AK120" s="54">
        <v>43739</v>
      </c>
      <c r="AL120" s="47">
        <v>30</v>
      </c>
      <c r="AM120" s="47" t="s">
        <v>41</v>
      </c>
      <c r="AN120" s="52">
        <v>264.98</v>
      </c>
      <c r="AO120" s="46">
        <v>264.98</v>
      </c>
    </row>
    <row r="121" spans="1:41">
      <c r="A121" s="39" t="s">
        <v>170</v>
      </c>
      <c r="B121" s="45">
        <v>546.26133333333303</v>
      </c>
      <c r="C121" s="46">
        <v>16387.84</v>
      </c>
      <c r="D121" s="47">
        <v>-11447.03</v>
      </c>
      <c r="E121" s="47">
        <v>4940.8100000000004</v>
      </c>
      <c r="F121" s="48">
        <v>0.30149244805904901</v>
      </c>
      <c r="G121" s="47">
        <v>6442.81</v>
      </c>
      <c r="H121" s="48">
        <v>0.39314577149886698</v>
      </c>
      <c r="I121" s="47">
        <v>-285.52</v>
      </c>
      <c r="J121" s="47">
        <v>-1216.48</v>
      </c>
      <c r="K121" s="47">
        <v>-182.41</v>
      </c>
      <c r="L121" s="48">
        <v>-1.11308140670155E-2</v>
      </c>
      <c r="M121" s="47">
        <v>-84.35</v>
      </c>
      <c r="N121" s="48">
        <v>-5.14710907599781E-3</v>
      </c>
      <c r="O121" s="47">
        <v>0</v>
      </c>
      <c r="P121" s="48">
        <v>0</v>
      </c>
      <c r="Q121" s="47">
        <v>-1701.43</v>
      </c>
      <c r="R121" s="48">
        <v>-0.10382271245020699</v>
      </c>
      <c r="S121" s="49">
        <v>2972.62</v>
      </c>
      <c r="T121" s="50">
        <v>0.181391812465828</v>
      </c>
      <c r="U121" s="47">
        <v>0</v>
      </c>
      <c r="V121" s="48">
        <v>0</v>
      </c>
      <c r="W121" s="47">
        <v>2972.62</v>
      </c>
      <c r="X121" s="48">
        <v>0.181391812465828</v>
      </c>
      <c r="Y121" s="46">
        <v>-3639.03</v>
      </c>
      <c r="Z121" s="51">
        <v>-0.22205672010466301</v>
      </c>
      <c r="AA121" s="47">
        <v>-2007.42</v>
      </c>
      <c r="AB121" s="48">
        <v>-0.12249448371475399</v>
      </c>
      <c r="AC121" s="47">
        <v>-1631.61</v>
      </c>
      <c r="AD121" s="48">
        <v>-9.9562236389908507E-2</v>
      </c>
      <c r="AE121" s="46">
        <v>0</v>
      </c>
      <c r="AF121" s="51">
        <v>0</v>
      </c>
      <c r="AG121" s="52">
        <v>-666.41</v>
      </c>
      <c r="AH121" s="53">
        <v>-4.0664907638834603E-2</v>
      </c>
      <c r="AI121" s="46">
        <v>-666.41</v>
      </c>
      <c r="AJ121" s="51">
        <v>-4.0664907638834603E-2</v>
      </c>
      <c r="AK121" s="54">
        <v>44515</v>
      </c>
      <c r="AL121" s="47">
        <v>30</v>
      </c>
      <c r="AM121" s="47" t="s">
        <v>39</v>
      </c>
      <c r="AN121" s="52">
        <v>-695.71000000000197</v>
      </c>
      <c r="AO121" s="46">
        <v>-695.71000000000197</v>
      </c>
    </row>
    <row r="122" spans="1:41">
      <c r="A122" s="39" t="s">
        <v>171</v>
      </c>
      <c r="B122" s="45">
        <v>564.87566666666703</v>
      </c>
      <c r="C122" s="46">
        <v>16946.27</v>
      </c>
      <c r="D122" s="47">
        <v>-10162.1</v>
      </c>
      <c r="E122" s="47">
        <v>6784.17</v>
      </c>
      <c r="F122" s="48">
        <v>0.40033411482290798</v>
      </c>
      <c r="G122" s="47">
        <v>7311.33</v>
      </c>
      <c r="H122" s="48">
        <v>0.43144184531463298</v>
      </c>
      <c r="I122" s="47">
        <v>-653.94000000000005</v>
      </c>
      <c r="J122" s="47">
        <v>126.78</v>
      </c>
      <c r="K122" s="47">
        <v>-532.54999999999995</v>
      </c>
      <c r="L122" s="48">
        <v>-3.1425794584885099E-2</v>
      </c>
      <c r="M122" s="47">
        <v>-1036.8</v>
      </c>
      <c r="N122" s="48">
        <v>-6.1181605155588799E-2</v>
      </c>
      <c r="O122" s="47">
        <v>0</v>
      </c>
      <c r="P122" s="48">
        <v>0</v>
      </c>
      <c r="Q122" s="47">
        <v>-2135.84</v>
      </c>
      <c r="R122" s="48">
        <v>-0.12603599494166001</v>
      </c>
      <c r="S122" s="49">
        <v>3078.98</v>
      </c>
      <c r="T122" s="50">
        <v>0.181690720140774</v>
      </c>
      <c r="U122" s="47">
        <v>0</v>
      </c>
      <c r="V122" s="48">
        <v>0</v>
      </c>
      <c r="W122" s="47">
        <v>3078.98</v>
      </c>
      <c r="X122" s="48">
        <v>0.181690720140774</v>
      </c>
      <c r="Y122" s="46">
        <v>-2538.94</v>
      </c>
      <c r="Z122" s="51">
        <v>-0.14982294038747199</v>
      </c>
      <c r="AA122" s="47">
        <v>-314.67</v>
      </c>
      <c r="AB122" s="48">
        <v>-1.8568687976764201E-2</v>
      </c>
      <c r="AC122" s="47">
        <v>-2224.27</v>
      </c>
      <c r="AD122" s="48">
        <v>-0.13125425241070701</v>
      </c>
      <c r="AE122" s="46">
        <v>0</v>
      </c>
      <c r="AF122" s="51">
        <v>0</v>
      </c>
      <c r="AG122" s="52">
        <v>540.04</v>
      </c>
      <c r="AH122" s="53">
        <v>3.18677797533026E-2</v>
      </c>
      <c r="AI122" s="46">
        <v>540.04</v>
      </c>
      <c r="AJ122" s="51">
        <v>3.18677797533026E-2</v>
      </c>
      <c r="AK122" s="54">
        <v>44725</v>
      </c>
      <c r="AL122" s="47">
        <v>30</v>
      </c>
      <c r="AM122" s="47" t="s">
        <v>39</v>
      </c>
      <c r="AN122" s="52">
        <v>-1262.5999999999999</v>
      </c>
      <c r="AO122" s="46">
        <v>-1262.5999999999999</v>
      </c>
    </row>
    <row r="123" spans="1:41">
      <c r="A123" s="39" t="s">
        <v>172</v>
      </c>
      <c r="B123" s="45">
        <v>455.34233333333299</v>
      </c>
      <c r="C123" s="46">
        <v>13660.27</v>
      </c>
      <c r="D123" s="47">
        <v>-7957.63</v>
      </c>
      <c r="E123" s="47">
        <v>5702.64</v>
      </c>
      <c r="F123" s="48">
        <v>0.41746173391887598</v>
      </c>
      <c r="G123" s="47">
        <v>6023.01</v>
      </c>
      <c r="H123" s="48">
        <v>0.440914418236243</v>
      </c>
      <c r="I123" s="47">
        <v>-647.17999999999995</v>
      </c>
      <c r="J123" s="47">
        <v>326.81</v>
      </c>
      <c r="K123" s="47">
        <v>-542.5</v>
      </c>
      <c r="L123" s="48">
        <v>-3.9713709904709099E-2</v>
      </c>
      <c r="M123" s="47">
        <v>-79.239999999999995</v>
      </c>
      <c r="N123" s="48">
        <v>-5.8007638209200798E-3</v>
      </c>
      <c r="O123" s="47">
        <v>0</v>
      </c>
      <c r="P123" s="48">
        <v>0</v>
      </c>
      <c r="Q123" s="47">
        <v>-419.8</v>
      </c>
      <c r="R123" s="48">
        <v>-3.07314569916993E-2</v>
      </c>
      <c r="S123" s="49">
        <v>4661.1000000000004</v>
      </c>
      <c r="T123" s="50">
        <v>0.34121580320154699</v>
      </c>
      <c r="U123" s="47">
        <v>0</v>
      </c>
      <c r="V123" s="48">
        <v>0</v>
      </c>
      <c r="W123" s="47">
        <v>4661.1000000000004</v>
      </c>
      <c r="X123" s="48">
        <v>0.34121580320154699</v>
      </c>
      <c r="Y123" s="46">
        <v>-3621.97</v>
      </c>
      <c r="Z123" s="51">
        <v>-0.26514629652268901</v>
      </c>
      <c r="AA123" s="47">
        <v>-1958.95</v>
      </c>
      <c r="AB123" s="48">
        <v>-0.14340492537848801</v>
      </c>
      <c r="AC123" s="47">
        <v>-1663.02</v>
      </c>
      <c r="AD123" s="48">
        <v>-0.121741371144201</v>
      </c>
      <c r="AE123" s="46">
        <v>0</v>
      </c>
      <c r="AF123" s="51">
        <v>0</v>
      </c>
      <c r="AG123" s="52">
        <v>1039.1300000000001</v>
      </c>
      <c r="AH123" s="53">
        <v>7.6069506678858007E-2</v>
      </c>
      <c r="AI123" s="46">
        <v>1039.1300000000001</v>
      </c>
      <c r="AJ123" s="51">
        <v>7.6069506678858007E-2</v>
      </c>
      <c r="AK123" s="54">
        <v>44266</v>
      </c>
      <c r="AL123" s="47">
        <v>30</v>
      </c>
      <c r="AM123" s="47" t="s">
        <v>39</v>
      </c>
      <c r="AN123" s="52">
        <v>-2193.7800000000002</v>
      </c>
      <c r="AO123" s="46">
        <v>-2193.7800000000002</v>
      </c>
    </row>
    <row r="124" spans="1:41">
      <c r="A124" s="39" t="s">
        <v>327</v>
      </c>
      <c r="B124" s="45">
        <v>2484.86</v>
      </c>
      <c r="C124" s="46">
        <v>74545.8</v>
      </c>
      <c r="D124" s="47">
        <v>-36498.089999999997</v>
      </c>
      <c r="E124" s="47">
        <v>38047.71</v>
      </c>
      <c r="F124" s="48">
        <v>0.51039374451679398</v>
      </c>
      <c r="G124" s="47">
        <v>38718.19</v>
      </c>
      <c r="H124" s="48">
        <v>0.51938794673878397</v>
      </c>
      <c r="I124" s="47">
        <v>-177.5</v>
      </c>
      <c r="J124" s="47">
        <v>-492.98</v>
      </c>
      <c r="K124" s="47">
        <v>586.05999999999995</v>
      </c>
      <c r="L124" s="48">
        <v>7.8617440553324196E-3</v>
      </c>
      <c r="M124" s="47">
        <v>-798.37</v>
      </c>
      <c r="N124" s="48">
        <v>-1.0709791832672001E-2</v>
      </c>
      <c r="O124" s="47">
        <v>-36299</v>
      </c>
      <c r="P124" s="48">
        <v>-0.486935548347459</v>
      </c>
      <c r="Q124" s="47">
        <v>-389.98</v>
      </c>
      <c r="R124" s="48">
        <v>-5.2314147812485704E-3</v>
      </c>
      <c r="S124" s="49">
        <v>1146.42</v>
      </c>
      <c r="T124" s="50">
        <v>1.53787336107467E-2</v>
      </c>
      <c r="U124" s="47">
        <v>-5746.5</v>
      </c>
      <c r="V124" s="48">
        <v>-7.7086837890263396E-2</v>
      </c>
      <c r="W124" s="47">
        <v>-4600.08</v>
      </c>
      <c r="X124" s="48">
        <v>-6.1708104279516701E-2</v>
      </c>
      <c r="Y124" s="46">
        <v>-5612.5899999999801</v>
      </c>
      <c r="Z124" s="51">
        <v>-7.5290492556253696E-2</v>
      </c>
      <c r="AA124" s="47">
        <v>-815.79</v>
      </c>
      <c r="AB124" s="48">
        <v>-1.0943473676585399E-2</v>
      </c>
      <c r="AC124" s="47">
        <v>-4796.7999999999802</v>
      </c>
      <c r="AD124" s="48">
        <v>-6.4347018879668302E-2</v>
      </c>
      <c r="AE124" s="46">
        <v>0</v>
      </c>
      <c r="AF124" s="51">
        <v>0</v>
      </c>
      <c r="AG124" s="52">
        <v>-4466.1699999999801</v>
      </c>
      <c r="AH124" s="53">
        <v>-5.9911758945507002E-2</v>
      </c>
      <c r="AI124" s="46">
        <v>-10212.67</v>
      </c>
      <c r="AJ124" s="51">
        <v>-0.13699859683577001</v>
      </c>
      <c r="AK124" s="54">
        <v>40931</v>
      </c>
      <c r="AL124" s="47">
        <v>30</v>
      </c>
      <c r="AM124" s="47" t="s">
        <v>35</v>
      </c>
      <c r="AN124" s="52">
        <v>15001.17</v>
      </c>
      <c r="AO124" s="46">
        <v>8447.7200000000303</v>
      </c>
    </row>
    <row r="125" spans="1:41">
      <c r="A125" s="39" t="s">
        <v>174</v>
      </c>
      <c r="B125" s="45">
        <v>477.273666666667</v>
      </c>
      <c r="C125" s="46">
        <v>14318.21</v>
      </c>
      <c r="D125" s="47">
        <v>-13310.03</v>
      </c>
      <c r="E125" s="47">
        <v>1008.18</v>
      </c>
      <c r="F125" s="48">
        <v>7.04124328390211E-2</v>
      </c>
      <c r="G125" s="47">
        <v>5201.68</v>
      </c>
      <c r="H125" s="48">
        <v>0.36329122145854797</v>
      </c>
      <c r="I125" s="47">
        <v>-765.92</v>
      </c>
      <c r="J125" s="47">
        <v>-3427.58</v>
      </c>
      <c r="K125" s="47">
        <v>305.27999999999997</v>
      </c>
      <c r="L125" s="48">
        <v>2.1321100891801399E-2</v>
      </c>
      <c r="M125" s="47">
        <v>-63.22</v>
      </c>
      <c r="N125" s="48">
        <v>-4.4153563888223498E-3</v>
      </c>
      <c r="O125" s="47">
        <v>0</v>
      </c>
      <c r="P125" s="48">
        <v>0</v>
      </c>
      <c r="Q125" s="47">
        <v>-419.8</v>
      </c>
      <c r="R125" s="48">
        <v>-2.9319307371522E-2</v>
      </c>
      <c r="S125" s="49">
        <v>830.44</v>
      </c>
      <c r="T125" s="50">
        <v>5.7998869970478199E-2</v>
      </c>
      <c r="U125" s="47">
        <v>0</v>
      </c>
      <c r="V125" s="48">
        <v>0</v>
      </c>
      <c r="W125" s="47">
        <v>830.44</v>
      </c>
      <c r="X125" s="48">
        <v>5.7998869970478199E-2</v>
      </c>
      <c r="Y125" s="46">
        <v>-2255.2600000000002</v>
      </c>
      <c r="Z125" s="51">
        <v>-0.15750991220271299</v>
      </c>
      <c r="AA125" s="47">
        <v>-477.77</v>
      </c>
      <c r="AB125" s="48">
        <v>-3.33679978153694E-2</v>
      </c>
      <c r="AC125" s="47">
        <v>-1777.49</v>
      </c>
      <c r="AD125" s="48">
        <v>-0.124141914387343</v>
      </c>
      <c r="AE125" s="46">
        <v>0</v>
      </c>
      <c r="AF125" s="51">
        <v>0</v>
      </c>
      <c r="AG125" s="52">
        <v>-1424.82</v>
      </c>
      <c r="AH125" s="53">
        <v>-9.9511042232234406E-2</v>
      </c>
      <c r="AI125" s="46">
        <v>-1424.82</v>
      </c>
      <c r="AJ125" s="51">
        <v>-9.9511042232234406E-2</v>
      </c>
      <c r="AK125" s="54">
        <v>44266</v>
      </c>
      <c r="AL125" s="47">
        <v>30</v>
      </c>
      <c r="AM125" s="47" t="s">
        <v>39</v>
      </c>
      <c r="AN125" s="52">
        <v>-2371.21</v>
      </c>
      <c r="AO125" s="46">
        <v>-2371.21</v>
      </c>
    </row>
    <row r="126" spans="1:41">
      <c r="A126" s="39" t="s">
        <v>175</v>
      </c>
      <c r="B126" s="45">
        <v>342.11799999999999</v>
      </c>
      <c r="C126" s="46">
        <v>10263.540000000001</v>
      </c>
      <c r="D126" s="47">
        <v>-7373.8</v>
      </c>
      <c r="E126" s="47">
        <v>2889.74</v>
      </c>
      <c r="F126" s="48">
        <v>0.28155392778709898</v>
      </c>
      <c r="G126" s="47">
        <v>4241.42</v>
      </c>
      <c r="H126" s="48">
        <v>0.413251178443305</v>
      </c>
      <c r="I126" s="47">
        <v>-405.06</v>
      </c>
      <c r="J126" s="47">
        <v>-946.62</v>
      </c>
      <c r="K126" s="47">
        <v>-29.36</v>
      </c>
      <c r="L126" s="48">
        <v>-2.8606114459533501E-3</v>
      </c>
      <c r="M126" s="47">
        <v>-297</v>
      </c>
      <c r="N126" s="48">
        <v>-2.89373841773891E-2</v>
      </c>
      <c r="O126" s="47">
        <v>0</v>
      </c>
      <c r="P126" s="48">
        <v>0</v>
      </c>
      <c r="Q126" s="47">
        <v>-2135.84</v>
      </c>
      <c r="R126" s="48">
        <v>-0.20809973946610999</v>
      </c>
      <c r="S126" s="49">
        <v>427.54</v>
      </c>
      <c r="T126" s="50">
        <v>4.1656192697646199E-2</v>
      </c>
      <c r="U126" s="47">
        <v>0</v>
      </c>
      <c r="V126" s="48">
        <v>0</v>
      </c>
      <c r="W126" s="47">
        <v>427.54</v>
      </c>
      <c r="X126" s="48">
        <v>4.1656192697646199E-2</v>
      </c>
      <c r="Y126" s="46">
        <v>-3049.96</v>
      </c>
      <c r="Z126" s="51">
        <v>-0.29716452607969601</v>
      </c>
      <c r="AA126" s="47">
        <v>-1463.16</v>
      </c>
      <c r="AB126" s="48">
        <v>-0.142559000111073</v>
      </c>
      <c r="AC126" s="47">
        <v>-1586.8</v>
      </c>
      <c r="AD126" s="48">
        <v>-0.15460552596862301</v>
      </c>
      <c r="AE126" s="46">
        <v>0</v>
      </c>
      <c r="AF126" s="51">
        <v>0</v>
      </c>
      <c r="AG126" s="52">
        <v>-2622.42</v>
      </c>
      <c r="AH126" s="53">
        <v>-0.25550833338204998</v>
      </c>
      <c r="AI126" s="46">
        <v>-2622.42</v>
      </c>
      <c r="AJ126" s="51">
        <v>-0.25550833338204998</v>
      </c>
      <c r="AK126" s="54">
        <v>44539</v>
      </c>
      <c r="AL126" s="47">
        <v>30</v>
      </c>
      <c r="AM126" s="47" t="s">
        <v>39</v>
      </c>
      <c r="AN126" s="52">
        <v>-2905.89</v>
      </c>
      <c r="AO126" s="46">
        <v>-2905.89</v>
      </c>
    </row>
    <row r="127" spans="1:41">
      <c r="A127" s="39" t="s">
        <v>82</v>
      </c>
      <c r="B127" s="45">
        <v>10608.763000000001</v>
      </c>
      <c r="C127" s="46">
        <v>318262.89</v>
      </c>
      <c r="D127" s="47">
        <v>-157602.89000000001</v>
      </c>
      <c r="E127" s="47">
        <v>160660</v>
      </c>
      <c r="F127" s="48">
        <v>0.50480280625868801</v>
      </c>
      <c r="G127" s="47">
        <v>161631.01</v>
      </c>
      <c r="H127" s="48">
        <v>0.50785377459495795</v>
      </c>
      <c r="I127" s="47">
        <v>-1152.47</v>
      </c>
      <c r="J127" s="47">
        <v>181.46</v>
      </c>
      <c r="K127" s="47">
        <v>816.89</v>
      </c>
      <c r="L127" s="48">
        <v>2.5667145798870901E-3</v>
      </c>
      <c r="M127" s="47">
        <v>-1471.63</v>
      </c>
      <c r="N127" s="48">
        <v>-4.6239446892473099E-3</v>
      </c>
      <c r="O127" s="47">
        <v>-94535</v>
      </c>
      <c r="P127" s="48">
        <v>-0.29703431650482398</v>
      </c>
      <c r="Q127" s="47">
        <v>-536.88</v>
      </c>
      <c r="R127" s="48">
        <v>-1.6869073236907999E-3</v>
      </c>
      <c r="S127" s="49">
        <v>64933.38</v>
      </c>
      <c r="T127" s="50">
        <v>0.20402435232081301</v>
      </c>
      <c r="U127" s="47">
        <v>-14163.75</v>
      </c>
      <c r="V127" s="48">
        <v>-4.4503303542552497E-2</v>
      </c>
      <c r="W127" s="47">
        <v>50769.63</v>
      </c>
      <c r="X127" s="48">
        <v>0.15952104877826001</v>
      </c>
      <c r="Y127" s="46">
        <v>-12610.68</v>
      </c>
      <c r="Z127" s="51">
        <v>-3.9623469767399E-2</v>
      </c>
      <c r="AA127" s="47">
        <v>-5385.54</v>
      </c>
      <c r="AB127" s="48">
        <v>-1.6921671263652498E-2</v>
      </c>
      <c r="AC127" s="47">
        <v>-7225.1400000000303</v>
      </c>
      <c r="AD127" s="48">
        <v>-2.2701798503746502E-2</v>
      </c>
      <c r="AE127" s="46">
        <v>0</v>
      </c>
      <c r="AF127" s="51">
        <v>0</v>
      </c>
      <c r="AG127" s="52">
        <v>52322.7</v>
      </c>
      <c r="AH127" s="53">
        <v>0.16440088255341401</v>
      </c>
      <c r="AI127" s="46">
        <v>38158.949999999997</v>
      </c>
      <c r="AJ127" s="51">
        <v>0.119897579010861</v>
      </c>
      <c r="AK127" s="54">
        <v>42513</v>
      </c>
      <c r="AL127" s="47">
        <v>30</v>
      </c>
      <c r="AM127" s="47" t="s">
        <v>35</v>
      </c>
      <c r="AN127" s="52">
        <v>72734.55</v>
      </c>
      <c r="AO127" s="46">
        <v>53144.39</v>
      </c>
    </row>
    <row r="128" spans="1:41">
      <c r="A128" s="39" t="s">
        <v>177</v>
      </c>
      <c r="B128" s="45">
        <v>330.12599999999998</v>
      </c>
      <c r="C128" s="46">
        <v>9903.7800000000007</v>
      </c>
      <c r="D128" s="47">
        <v>-6955.74</v>
      </c>
      <c r="E128" s="47">
        <v>2948.04</v>
      </c>
      <c r="F128" s="48">
        <v>0.29766816306501198</v>
      </c>
      <c r="G128" s="47">
        <v>4167.5200000000004</v>
      </c>
      <c r="H128" s="48">
        <v>0.42080094670923601</v>
      </c>
      <c r="I128" s="47">
        <v>-580.52</v>
      </c>
      <c r="J128" s="47">
        <v>-638.96</v>
      </c>
      <c r="K128" s="47">
        <v>-1397.69</v>
      </c>
      <c r="L128" s="48">
        <v>-0.141126923255565</v>
      </c>
      <c r="M128" s="47">
        <v>-12.6</v>
      </c>
      <c r="N128" s="48">
        <v>-1.2722415077879401E-3</v>
      </c>
      <c r="O128" s="47">
        <v>0</v>
      </c>
      <c r="P128" s="48">
        <v>0</v>
      </c>
      <c r="Q128" s="47">
        <v>-1926.82</v>
      </c>
      <c r="R128" s="48">
        <v>-0.19455399857428199</v>
      </c>
      <c r="S128" s="49">
        <v>-389.06999999999903</v>
      </c>
      <c r="T128" s="50">
        <v>-3.9285000272623001E-2</v>
      </c>
      <c r="U128" s="47">
        <v>0</v>
      </c>
      <c r="V128" s="48">
        <v>0</v>
      </c>
      <c r="W128" s="47">
        <v>-389.06999999999903</v>
      </c>
      <c r="X128" s="48">
        <v>-3.9285000272623001E-2</v>
      </c>
      <c r="Y128" s="46">
        <v>-2246.83</v>
      </c>
      <c r="Z128" s="51">
        <v>-0.22686590372564799</v>
      </c>
      <c r="AA128" s="47">
        <v>-277.25</v>
      </c>
      <c r="AB128" s="48">
        <v>-2.7994361748746401E-2</v>
      </c>
      <c r="AC128" s="47">
        <v>-1969.58</v>
      </c>
      <c r="AD128" s="48">
        <v>-0.19887154197690199</v>
      </c>
      <c r="AE128" s="46">
        <v>0</v>
      </c>
      <c r="AF128" s="51">
        <v>0</v>
      </c>
      <c r="AG128" s="52">
        <v>-2635.9</v>
      </c>
      <c r="AH128" s="53">
        <v>-0.26615090399827102</v>
      </c>
      <c r="AI128" s="46">
        <v>-2635.9</v>
      </c>
      <c r="AJ128" s="51">
        <v>-0.26615090399827102</v>
      </c>
      <c r="AK128" s="54">
        <v>44775</v>
      </c>
      <c r="AL128" s="47">
        <v>30</v>
      </c>
      <c r="AM128" s="47" t="s">
        <v>39</v>
      </c>
      <c r="AN128" s="52">
        <v>-1652.16</v>
      </c>
      <c r="AO128" s="46">
        <v>-1652.16</v>
      </c>
    </row>
    <row r="129" spans="1:41">
      <c r="A129" s="39" t="s">
        <v>178</v>
      </c>
      <c r="B129" s="45">
        <v>262.84933333333299</v>
      </c>
      <c r="C129" s="46">
        <v>7885.48</v>
      </c>
      <c r="D129" s="47">
        <v>-5558.19</v>
      </c>
      <c r="E129" s="47">
        <v>2327.29</v>
      </c>
      <c r="F129" s="48">
        <v>0.295136123609469</v>
      </c>
      <c r="G129" s="47">
        <v>2311.98</v>
      </c>
      <c r="H129" s="48">
        <v>0.29319458041869301</v>
      </c>
      <c r="I129" s="47">
        <v>0</v>
      </c>
      <c r="J129" s="47">
        <v>15.31</v>
      </c>
      <c r="K129" s="47">
        <v>-405.4</v>
      </c>
      <c r="L129" s="48">
        <v>-5.1410947716562599E-2</v>
      </c>
      <c r="M129" s="47">
        <v>-1286.78</v>
      </c>
      <c r="N129" s="48">
        <v>-0.163183471392991</v>
      </c>
      <c r="O129" s="47">
        <v>0</v>
      </c>
      <c r="P129" s="48">
        <v>0</v>
      </c>
      <c r="Q129" s="47">
        <v>-389.98</v>
      </c>
      <c r="R129" s="48">
        <v>-4.9455454835976999E-2</v>
      </c>
      <c r="S129" s="49">
        <v>245.129999999999</v>
      </c>
      <c r="T129" s="50">
        <v>3.1086249663939101E-2</v>
      </c>
      <c r="U129" s="47">
        <v>0</v>
      </c>
      <c r="V129" s="48">
        <v>0</v>
      </c>
      <c r="W129" s="47">
        <v>245.129999999999</v>
      </c>
      <c r="X129" s="48">
        <v>3.1086249663939101E-2</v>
      </c>
      <c r="Y129" s="46">
        <v>-652.32999999999902</v>
      </c>
      <c r="Z129" s="51">
        <v>-8.2725465031931997E-2</v>
      </c>
      <c r="AA129" s="47">
        <v>-119.37</v>
      </c>
      <c r="AB129" s="48">
        <v>-1.5137949750681E-2</v>
      </c>
      <c r="AC129" s="47">
        <v>-532.95999999999901</v>
      </c>
      <c r="AD129" s="48">
        <v>-6.7587515281250996E-2</v>
      </c>
      <c r="AE129" s="46">
        <v>0</v>
      </c>
      <c r="AF129" s="51">
        <v>0</v>
      </c>
      <c r="AG129" s="52">
        <v>-407.20000000000101</v>
      </c>
      <c r="AH129" s="53">
        <v>-5.1639215367992902E-2</v>
      </c>
      <c r="AI129" s="46">
        <v>-407.20000000000101</v>
      </c>
      <c r="AJ129" s="51">
        <v>-5.1639215367992902E-2</v>
      </c>
      <c r="AK129" s="54">
        <v>44525</v>
      </c>
      <c r="AL129" s="47">
        <v>30</v>
      </c>
      <c r="AM129" s="47" t="s">
        <v>41</v>
      </c>
      <c r="AN129" s="52">
        <v>-93.079999999998094</v>
      </c>
      <c r="AO129" s="46">
        <v>-93.079999999998094</v>
      </c>
    </row>
    <row r="130" spans="1:41">
      <c r="A130" s="39" t="s">
        <v>179</v>
      </c>
      <c r="B130" s="45">
        <v>403.25566666666703</v>
      </c>
      <c r="C130" s="46">
        <v>12097.67</v>
      </c>
      <c r="D130" s="47">
        <v>-8573.4500000000007</v>
      </c>
      <c r="E130" s="47">
        <v>3524.22</v>
      </c>
      <c r="F130" s="48">
        <v>0.291313947231161</v>
      </c>
      <c r="G130" s="47">
        <v>3515.36</v>
      </c>
      <c r="H130" s="48">
        <v>0.29058157479911401</v>
      </c>
      <c r="I130" s="47">
        <v>0</v>
      </c>
      <c r="J130" s="47">
        <v>8.86</v>
      </c>
      <c r="K130" s="47">
        <v>-264.33999999999997</v>
      </c>
      <c r="L130" s="48">
        <v>-2.1850488565153502E-2</v>
      </c>
      <c r="M130" s="47">
        <v>-1298.3499999999999</v>
      </c>
      <c r="N130" s="48">
        <v>-0.10732231909119699</v>
      </c>
      <c r="O130" s="47">
        <v>0</v>
      </c>
      <c r="P130" s="48">
        <v>0</v>
      </c>
      <c r="Q130" s="47">
        <v>-389.98</v>
      </c>
      <c r="R130" s="48">
        <v>-3.2235959486413501E-2</v>
      </c>
      <c r="S130" s="49">
        <v>1571.55</v>
      </c>
      <c r="T130" s="50">
        <v>0.12990518008839699</v>
      </c>
      <c r="U130" s="47">
        <v>0</v>
      </c>
      <c r="V130" s="48">
        <v>0</v>
      </c>
      <c r="W130" s="47">
        <v>1571.55</v>
      </c>
      <c r="X130" s="48">
        <v>0.12990518008839699</v>
      </c>
      <c r="Y130" s="46">
        <v>-854.78</v>
      </c>
      <c r="Z130" s="51">
        <v>-7.0656580977989894E-2</v>
      </c>
      <c r="AA130" s="47">
        <v>-383.13</v>
      </c>
      <c r="AB130" s="48">
        <v>-3.1669734750575898E-2</v>
      </c>
      <c r="AC130" s="47">
        <v>-471.65</v>
      </c>
      <c r="AD130" s="48">
        <v>-3.8986846227414003E-2</v>
      </c>
      <c r="AE130" s="46">
        <v>0</v>
      </c>
      <c r="AF130" s="51">
        <v>0</v>
      </c>
      <c r="AG130" s="52">
        <v>716.76999999999896</v>
      </c>
      <c r="AH130" s="53">
        <v>5.9248599110407099E-2</v>
      </c>
      <c r="AI130" s="46">
        <v>716.76999999999896</v>
      </c>
      <c r="AJ130" s="51">
        <v>5.9248599110407099E-2</v>
      </c>
      <c r="AK130" s="54">
        <v>44405</v>
      </c>
      <c r="AL130" s="47">
        <v>30</v>
      </c>
      <c r="AM130" s="47" t="s">
        <v>41</v>
      </c>
      <c r="AN130" s="52">
        <v>642.030000000001</v>
      </c>
      <c r="AO130" s="46">
        <v>642.030000000001</v>
      </c>
    </row>
    <row r="131" spans="1:41">
      <c r="A131" s="39" t="s">
        <v>60</v>
      </c>
      <c r="B131" s="45">
        <v>9740.7170000000006</v>
      </c>
      <c r="C131" s="46">
        <v>292221.51</v>
      </c>
      <c r="D131" s="47">
        <v>-159899.12</v>
      </c>
      <c r="E131" s="47">
        <v>132322.39000000001</v>
      </c>
      <c r="F131" s="48">
        <v>0.45281536598726102</v>
      </c>
      <c r="G131" s="47">
        <v>132575.64000000001</v>
      </c>
      <c r="H131" s="48">
        <v>0.45368200308047102</v>
      </c>
      <c r="I131" s="47">
        <v>-90.38</v>
      </c>
      <c r="J131" s="47">
        <v>-162.87</v>
      </c>
      <c r="K131" s="47">
        <v>-123.99</v>
      </c>
      <c r="L131" s="48">
        <v>-4.2430141436200199E-4</v>
      </c>
      <c r="M131" s="47">
        <v>-1286.93</v>
      </c>
      <c r="N131" s="48">
        <v>-4.4039536993700397E-3</v>
      </c>
      <c r="O131" s="47">
        <v>-50631</v>
      </c>
      <c r="P131" s="48">
        <v>-0.17326239947223601</v>
      </c>
      <c r="Q131" s="47">
        <v>-4365.7299999999996</v>
      </c>
      <c r="R131" s="48">
        <v>-1.49397968684783E-2</v>
      </c>
      <c r="S131" s="49">
        <v>75914.740000000005</v>
      </c>
      <c r="T131" s="50">
        <v>0.25978491453281399</v>
      </c>
      <c r="U131" s="47">
        <v>-4643.8100000000004</v>
      </c>
      <c r="V131" s="48">
        <v>-1.5891403750531601E-2</v>
      </c>
      <c r="W131" s="47">
        <v>71270.929999999993</v>
      </c>
      <c r="X131" s="48">
        <v>0.243893510782283</v>
      </c>
      <c r="Y131" s="46">
        <v>-5566.5999999999804</v>
      </c>
      <c r="Z131" s="51">
        <v>-1.90492479489274E-2</v>
      </c>
      <c r="AA131" s="47">
        <v>-4710.8900000000003</v>
      </c>
      <c r="AB131" s="48">
        <v>-1.6120955640808201E-2</v>
      </c>
      <c r="AC131" s="47">
        <v>-855.70999999997696</v>
      </c>
      <c r="AD131" s="48">
        <v>-2.9282923081192002E-3</v>
      </c>
      <c r="AE131" s="46">
        <v>0</v>
      </c>
      <c r="AF131" s="51">
        <v>0</v>
      </c>
      <c r="AG131" s="52">
        <v>70348.14</v>
      </c>
      <c r="AH131" s="53">
        <v>0.24073566658388701</v>
      </c>
      <c r="AI131" s="46">
        <v>65704.33</v>
      </c>
      <c r="AJ131" s="51">
        <v>0.22484426283335601</v>
      </c>
      <c r="AK131" s="54">
        <v>44378</v>
      </c>
      <c r="AL131" s="47">
        <v>30</v>
      </c>
      <c r="AM131" s="47" t="s">
        <v>35</v>
      </c>
      <c r="AN131" s="52">
        <v>41349.199999999997</v>
      </c>
      <c r="AO131" s="46">
        <v>27653.61</v>
      </c>
    </row>
    <row r="132" spans="1:41">
      <c r="A132" s="39" t="s">
        <v>181</v>
      </c>
      <c r="B132" s="45">
        <v>323.70800000000003</v>
      </c>
      <c r="C132" s="46">
        <v>9711.24</v>
      </c>
      <c r="D132" s="47">
        <v>-10344.049999999999</v>
      </c>
      <c r="E132" s="47">
        <v>-632.80999999999904</v>
      </c>
      <c r="F132" s="48">
        <v>-6.5162636285376593E-2</v>
      </c>
      <c r="G132" s="47">
        <v>4039.86</v>
      </c>
      <c r="H132" s="48">
        <v>0.41599836890036701</v>
      </c>
      <c r="I132" s="47">
        <v>-1001.92</v>
      </c>
      <c r="J132" s="47">
        <v>-3670.75</v>
      </c>
      <c r="K132" s="47">
        <v>-1024.52</v>
      </c>
      <c r="L132" s="48">
        <v>-0.105498370959836</v>
      </c>
      <c r="M132" s="47">
        <v>-259.19</v>
      </c>
      <c r="N132" s="48">
        <v>-2.66896915326982E-2</v>
      </c>
      <c r="O132" s="47">
        <v>0</v>
      </c>
      <c r="P132" s="48">
        <v>0</v>
      </c>
      <c r="Q132" s="47">
        <v>-2305.02</v>
      </c>
      <c r="R132" s="48">
        <v>-0.23735588864037999</v>
      </c>
      <c r="S132" s="49">
        <v>-4221.54</v>
      </c>
      <c r="T132" s="50">
        <v>-0.43470658741829099</v>
      </c>
      <c r="U132" s="47">
        <v>0</v>
      </c>
      <c r="V132" s="48">
        <v>0</v>
      </c>
      <c r="W132" s="47">
        <v>-4221.54</v>
      </c>
      <c r="X132" s="48">
        <v>-0.43470658741829099</v>
      </c>
      <c r="Y132" s="46">
        <v>-1735.52</v>
      </c>
      <c r="Z132" s="51">
        <v>-0.17871250221393001</v>
      </c>
      <c r="AA132" s="47">
        <v>-164.29</v>
      </c>
      <c r="AB132" s="48">
        <v>-1.6917510019317801E-2</v>
      </c>
      <c r="AC132" s="47">
        <v>-1571.23</v>
      </c>
      <c r="AD132" s="48">
        <v>-0.16179499219461199</v>
      </c>
      <c r="AE132" s="46">
        <v>0</v>
      </c>
      <c r="AF132" s="51">
        <v>0</v>
      </c>
      <c r="AG132" s="52">
        <v>-5957.06</v>
      </c>
      <c r="AH132" s="53">
        <v>-0.61341908963222003</v>
      </c>
      <c r="AI132" s="46">
        <v>-5957.06</v>
      </c>
      <c r="AJ132" s="51">
        <v>-0.61341908963222003</v>
      </c>
      <c r="AK132" s="54">
        <v>44281</v>
      </c>
      <c r="AL132" s="47">
        <v>30</v>
      </c>
      <c r="AM132" s="47" t="s">
        <v>39</v>
      </c>
      <c r="AN132" s="52">
        <v>-719.37999999999897</v>
      </c>
      <c r="AO132" s="46">
        <v>-719.37999999999897</v>
      </c>
    </row>
    <row r="133" spans="1:41">
      <c r="A133" s="39" t="s">
        <v>182</v>
      </c>
      <c r="B133" s="45">
        <v>377.53899999999999</v>
      </c>
      <c r="C133" s="46">
        <v>11326.17</v>
      </c>
      <c r="D133" s="47">
        <v>-8786.9</v>
      </c>
      <c r="E133" s="47">
        <v>2539.27</v>
      </c>
      <c r="F133" s="48">
        <v>0.224194939683936</v>
      </c>
      <c r="G133" s="47">
        <v>4820.67</v>
      </c>
      <c r="H133" s="48">
        <v>0.42562225359499301</v>
      </c>
      <c r="I133" s="47">
        <v>-2001.01</v>
      </c>
      <c r="J133" s="47">
        <v>-280.39</v>
      </c>
      <c r="K133" s="47">
        <v>9.89</v>
      </c>
      <c r="L133" s="48">
        <v>8.7319897193844005E-4</v>
      </c>
      <c r="M133" s="47">
        <v>-372.81</v>
      </c>
      <c r="N133" s="48">
        <v>-3.2915804724809899E-2</v>
      </c>
      <c r="O133" s="47">
        <v>0</v>
      </c>
      <c r="P133" s="48">
        <v>0</v>
      </c>
      <c r="Q133" s="47">
        <v>-1701.43</v>
      </c>
      <c r="R133" s="48">
        <v>-0.15022112505816199</v>
      </c>
      <c r="S133" s="49">
        <v>474.92</v>
      </c>
      <c r="T133" s="50">
        <v>4.1931208872902297E-2</v>
      </c>
      <c r="U133" s="47">
        <v>0</v>
      </c>
      <c r="V133" s="48">
        <v>0</v>
      </c>
      <c r="W133" s="47">
        <v>474.92</v>
      </c>
      <c r="X133" s="48">
        <v>4.1931208872902297E-2</v>
      </c>
      <c r="Y133" s="46">
        <v>-1332.7</v>
      </c>
      <c r="Z133" s="51">
        <v>-0.117665548018439</v>
      </c>
      <c r="AA133" s="47">
        <v>-271.39</v>
      </c>
      <c r="AB133" s="48">
        <v>-2.3961321435224801E-2</v>
      </c>
      <c r="AC133" s="47">
        <v>-1061.31</v>
      </c>
      <c r="AD133" s="48">
        <v>-9.3704226583214006E-2</v>
      </c>
      <c r="AE133" s="46">
        <v>0</v>
      </c>
      <c r="AF133" s="51">
        <v>0</v>
      </c>
      <c r="AG133" s="52">
        <v>-857.780000000001</v>
      </c>
      <c r="AH133" s="53">
        <v>-7.5734339145536497E-2</v>
      </c>
      <c r="AI133" s="46">
        <v>-857.780000000001</v>
      </c>
      <c r="AJ133" s="51">
        <v>-7.5734339145536497E-2</v>
      </c>
      <c r="AK133" s="54">
        <v>44606</v>
      </c>
      <c r="AL133" s="47">
        <v>30</v>
      </c>
      <c r="AM133" s="47" t="s">
        <v>39</v>
      </c>
      <c r="AN133" s="52">
        <v>-8991.99</v>
      </c>
      <c r="AO133" s="46">
        <v>-8991.99</v>
      </c>
    </row>
    <row r="134" spans="1:41">
      <c r="A134" s="39" t="s">
        <v>183</v>
      </c>
      <c r="B134" s="45">
        <v>859.57933333333301</v>
      </c>
      <c r="C134" s="46">
        <v>25787.38</v>
      </c>
      <c r="D134" s="47">
        <v>-17586.490000000002</v>
      </c>
      <c r="E134" s="47">
        <v>8200.89</v>
      </c>
      <c r="F134" s="48">
        <v>0.31801951186976002</v>
      </c>
      <c r="G134" s="47">
        <v>10220.1</v>
      </c>
      <c r="H134" s="48">
        <v>0.39632176669363101</v>
      </c>
      <c r="I134" s="47">
        <v>-2019.21</v>
      </c>
      <c r="J134" s="47">
        <v>0</v>
      </c>
      <c r="K134" s="47">
        <v>-318.04000000000002</v>
      </c>
      <c r="L134" s="48">
        <v>-1.2333164516907099E-2</v>
      </c>
      <c r="M134" s="47">
        <v>-475.65</v>
      </c>
      <c r="N134" s="48">
        <v>-1.8445068867019399E-2</v>
      </c>
      <c r="O134" s="47">
        <v>0</v>
      </c>
      <c r="P134" s="48">
        <v>0</v>
      </c>
      <c r="Q134" s="47">
        <v>-3131.73</v>
      </c>
      <c r="R134" s="48">
        <v>-0.121444287864839</v>
      </c>
      <c r="S134" s="49">
        <v>4275.47</v>
      </c>
      <c r="T134" s="50">
        <v>0.16579699062099401</v>
      </c>
      <c r="U134" s="47">
        <v>0</v>
      </c>
      <c r="V134" s="48">
        <v>0</v>
      </c>
      <c r="W134" s="47">
        <v>4275.47</v>
      </c>
      <c r="X134" s="48">
        <v>0.16579699062099401</v>
      </c>
      <c r="Y134" s="46">
        <v>-2130.59</v>
      </c>
      <c r="Z134" s="51">
        <v>-8.2621421796243003E-2</v>
      </c>
      <c r="AA134" s="47">
        <v>-500.19</v>
      </c>
      <c r="AB134" s="48">
        <v>-1.9396697144106901E-2</v>
      </c>
      <c r="AC134" s="47">
        <v>-1630.4</v>
      </c>
      <c r="AD134" s="48">
        <v>-6.3224724652136105E-2</v>
      </c>
      <c r="AE134" s="46">
        <v>0</v>
      </c>
      <c r="AF134" s="51">
        <v>0</v>
      </c>
      <c r="AG134" s="52">
        <v>2144.88</v>
      </c>
      <c r="AH134" s="53">
        <v>8.3175568824750801E-2</v>
      </c>
      <c r="AI134" s="46">
        <v>2144.88</v>
      </c>
      <c r="AJ134" s="51">
        <v>8.3175568824750801E-2</v>
      </c>
      <c r="AK134" s="54">
        <v>45378</v>
      </c>
      <c r="AL134" s="47">
        <v>30</v>
      </c>
      <c r="AM134" s="47" t="s">
        <v>39</v>
      </c>
      <c r="AN134" s="52">
        <v>-159.460000000007</v>
      </c>
      <c r="AO134" s="46">
        <v>-159.460000000007</v>
      </c>
    </row>
    <row r="135" spans="1:41">
      <c r="A135" s="39" t="s">
        <v>150</v>
      </c>
      <c r="B135" s="45">
        <v>479.44066666666703</v>
      </c>
      <c r="C135" s="46">
        <v>14383.22</v>
      </c>
      <c r="D135" s="47">
        <v>-11874.67</v>
      </c>
      <c r="E135" s="47">
        <v>2508.5500000000002</v>
      </c>
      <c r="F135" s="48">
        <v>0.17440809498846599</v>
      </c>
      <c r="G135" s="47">
        <v>6333.31</v>
      </c>
      <c r="H135" s="48">
        <v>0.44032629689318498</v>
      </c>
      <c r="I135" s="47">
        <v>-2873.7</v>
      </c>
      <c r="J135" s="47">
        <v>-951.06</v>
      </c>
      <c r="K135" s="47">
        <v>-64.75</v>
      </c>
      <c r="L135" s="48">
        <v>-4.5017735945080397E-3</v>
      </c>
      <c r="M135" s="47">
        <v>-168</v>
      </c>
      <c r="N135" s="48">
        <v>-1.1680277434399301E-2</v>
      </c>
      <c r="O135" s="47">
        <v>0</v>
      </c>
      <c r="P135" s="48">
        <v>0</v>
      </c>
      <c r="Q135" s="47">
        <v>-1934.86</v>
      </c>
      <c r="R135" s="48">
        <v>-0.13452203331382001</v>
      </c>
      <c r="S135" s="49">
        <v>340.94000000000102</v>
      </c>
      <c r="T135" s="50">
        <v>2.3704010645738599E-2</v>
      </c>
      <c r="U135" s="47">
        <v>0</v>
      </c>
      <c r="V135" s="48">
        <v>0</v>
      </c>
      <c r="W135" s="47">
        <v>340.94000000000102</v>
      </c>
      <c r="X135" s="48">
        <v>2.3704010645738599E-2</v>
      </c>
      <c r="Y135" s="46">
        <v>-3947.86</v>
      </c>
      <c r="Z135" s="51">
        <v>-0.27447678614385401</v>
      </c>
      <c r="AA135" s="47">
        <v>-1948.72</v>
      </c>
      <c r="AB135" s="48">
        <v>-0.13548565620215799</v>
      </c>
      <c r="AC135" s="47">
        <v>-1999.14</v>
      </c>
      <c r="AD135" s="48">
        <v>-0.13899112994169599</v>
      </c>
      <c r="AE135" s="46">
        <v>0</v>
      </c>
      <c r="AF135" s="51">
        <v>0</v>
      </c>
      <c r="AG135" s="52">
        <v>-3606.92</v>
      </c>
      <c r="AH135" s="53">
        <v>-0.250772775498115</v>
      </c>
      <c r="AI135" s="46">
        <v>-3606.92</v>
      </c>
      <c r="AJ135" s="51">
        <v>-0.250772775498115</v>
      </c>
      <c r="AK135" s="54">
        <v>44795</v>
      </c>
      <c r="AL135" s="47">
        <v>30</v>
      </c>
      <c r="AM135" s="47" t="s">
        <v>39</v>
      </c>
      <c r="AN135" s="52">
        <v>-2594.89</v>
      </c>
      <c r="AO135" s="46">
        <v>-2594.89</v>
      </c>
    </row>
    <row r="136" spans="1:41">
      <c r="A136" s="39" t="s">
        <v>416</v>
      </c>
      <c r="B136" s="45">
        <v>1282.98833333333</v>
      </c>
      <c r="C136" s="46">
        <v>38489.65</v>
      </c>
      <c r="D136" s="47">
        <v>-17176.62</v>
      </c>
      <c r="E136" s="47">
        <v>21313.03</v>
      </c>
      <c r="F136" s="48">
        <v>0.553734055778631</v>
      </c>
      <c r="G136" s="47">
        <v>20882.2</v>
      </c>
      <c r="H136" s="48">
        <v>0.54254065703377397</v>
      </c>
      <c r="I136" s="47">
        <v>0</v>
      </c>
      <c r="J136" s="47">
        <v>430.83</v>
      </c>
      <c r="K136" s="47">
        <v>-2286.9</v>
      </c>
      <c r="L136" s="48">
        <v>-5.9415972865432702E-2</v>
      </c>
      <c r="M136" s="47">
        <v>-44.96</v>
      </c>
      <c r="N136" s="48">
        <v>-1.1681062311556501E-3</v>
      </c>
      <c r="O136" s="47">
        <v>0</v>
      </c>
      <c r="P136" s="48">
        <v>0</v>
      </c>
      <c r="Q136" s="47">
        <v>-2269.44</v>
      </c>
      <c r="R136" s="48">
        <v>-5.89623444224616E-2</v>
      </c>
      <c r="S136" s="49">
        <v>16711.73</v>
      </c>
      <c r="T136" s="50">
        <v>0.43418763225958201</v>
      </c>
      <c r="U136" s="47">
        <v>0</v>
      </c>
      <c r="V136" s="48">
        <v>0</v>
      </c>
      <c r="W136" s="47">
        <v>16711.73</v>
      </c>
      <c r="X136" s="48">
        <v>0.43418763225958201</v>
      </c>
      <c r="Y136" s="46">
        <v>-9027.9699999999993</v>
      </c>
      <c r="Z136" s="51">
        <v>-0.23455578317807499</v>
      </c>
      <c r="AA136" s="47">
        <v>-4592.29</v>
      </c>
      <c r="AB136" s="48">
        <v>-0.11931233461463001</v>
      </c>
      <c r="AC136" s="47">
        <v>-4435.68</v>
      </c>
      <c r="AD136" s="48">
        <v>-0.115243448563445</v>
      </c>
      <c r="AE136" s="46">
        <v>0</v>
      </c>
      <c r="AF136" s="51">
        <v>0</v>
      </c>
      <c r="AG136" s="52">
        <v>7683.76</v>
      </c>
      <c r="AH136" s="53">
        <v>0.199631849081506</v>
      </c>
      <c r="AI136" s="46">
        <v>7683.76</v>
      </c>
      <c r="AJ136" s="51">
        <v>0.199631849081506</v>
      </c>
      <c r="AK136" s="54">
        <v>40672</v>
      </c>
      <c r="AL136" s="47">
        <v>30</v>
      </c>
      <c r="AM136" s="47" t="s">
        <v>35</v>
      </c>
      <c r="AN136" s="52">
        <v>9562.61</v>
      </c>
      <c r="AO136" s="46">
        <v>9562.61</v>
      </c>
    </row>
    <row r="137" spans="1:41">
      <c r="A137" s="39" t="s">
        <v>152</v>
      </c>
      <c r="B137" s="45">
        <v>1086.0133333333299</v>
      </c>
      <c r="C137" s="46">
        <v>32580.400000000001</v>
      </c>
      <c r="D137" s="47">
        <v>-21530.19</v>
      </c>
      <c r="E137" s="47">
        <v>11050.21</v>
      </c>
      <c r="F137" s="48">
        <v>0.33916741353697299</v>
      </c>
      <c r="G137" s="47">
        <v>14379.56</v>
      </c>
      <c r="H137" s="48">
        <v>0.441356152778971</v>
      </c>
      <c r="I137" s="47">
        <v>-1595.71</v>
      </c>
      <c r="J137" s="47">
        <v>-1733.64</v>
      </c>
      <c r="K137" s="47">
        <v>-11.09</v>
      </c>
      <c r="L137" s="48">
        <v>-3.4038869995457402E-4</v>
      </c>
      <c r="M137" s="47">
        <v>-55</v>
      </c>
      <c r="N137" s="48">
        <v>-1.68813151465298E-3</v>
      </c>
      <c r="O137" s="47">
        <v>0</v>
      </c>
      <c r="P137" s="48">
        <v>0</v>
      </c>
      <c r="Q137" s="47">
        <v>0</v>
      </c>
      <c r="R137" s="48">
        <v>0</v>
      </c>
      <c r="S137" s="49">
        <v>10984.12</v>
      </c>
      <c r="T137" s="50">
        <v>0.33713889332236602</v>
      </c>
      <c r="U137" s="47">
        <v>0</v>
      </c>
      <c r="V137" s="48">
        <v>0</v>
      </c>
      <c r="W137" s="47">
        <v>10984.12</v>
      </c>
      <c r="X137" s="48">
        <v>0.33713889332236602</v>
      </c>
      <c r="Y137" s="46">
        <v>-8373.9</v>
      </c>
      <c r="Z137" s="51">
        <v>-0.25702262710095602</v>
      </c>
      <c r="AA137" s="47">
        <v>-6981.08</v>
      </c>
      <c r="AB137" s="48">
        <v>-0.21427238462388401</v>
      </c>
      <c r="AC137" s="47">
        <v>-1392.82</v>
      </c>
      <c r="AD137" s="48">
        <v>-4.2750242477072098E-2</v>
      </c>
      <c r="AE137" s="46">
        <v>0</v>
      </c>
      <c r="AF137" s="51">
        <v>0</v>
      </c>
      <c r="AG137" s="52">
        <v>2610.2199999999998</v>
      </c>
      <c r="AH137" s="53">
        <v>8.0116266221409202E-2</v>
      </c>
      <c r="AI137" s="46">
        <v>2610.2199999999998</v>
      </c>
      <c r="AJ137" s="51">
        <v>8.0116266221409202E-2</v>
      </c>
      <c r="AK137" s="54">
        <v>44372</v>
      </c>
      <c r="AL137" s="47">
        <v>30</v>
      </c>
      <c r="AM137" s="47" t="s">
        <v>42</v>
      </c>
      <c r="AN137" s="52">
        <v>1185.8599999999999</v>
      </c>
      <c r="AO137" s="46">
        <v>1185.8599999999999</v>
      </c>
    </row>
    <row r="138" spans="1:41">
      <c r="A138" s="39" t="s">
        <v>153</v>
      </c>
      <c r="B138" s="45">
        <v>2562.6586666666699</v>
      </c>
      <c r="C138" s="46">
        <v>76879.759999999995</v>
      </c>
      <c r="D138" s="47">
        <v>-41748.06</v>
      </c>
      <c r="E138" s="47">
        <v>35131.699999999997</v>
      </c>
      <c r="F138" s="48">
        <v>0.45696942862464701</v>
      </c>
      <c r="G138" s="47">
        <v>37086.239999999998</v>
      </c>
      <c r="H138" s="48">
        <v>0.48239276501383399</v>
      </c>
      <c r="I138" s="47">
        <v>-142.80000000000001</v>
      </c>
      <c r="J138" s="47">
        <v>-1811.74</v>
      </c>
      <c r="K138" s="47">
        <v>-15.14</v>
      </c>
      <c r="L138" s="48">
        <v>-1.9693089572600099E-4</v>
      </c>
      <c r="M138" s="47">
        <v>-3921.18</v>
      </c>
      <c r="N138" s="48">
        <v>-5.1004061407059501E-2</v>
      </c>
      <c r="O138" s="47">
        <v>0</v>
      </c>
      <c r="P138" s="48">
        <v>0</v>
      </c>
      <c r="Q138" s="47">
        <v>-434.41</v>
      </c>
      <c r="R138" s="48">
        <v>-5.6505119162702901E-3</v>
      </c>
      <c r="S138" s="49">
        <v>30760.97</v>
      </c>
      <c r="T138" s="50">
        <v>0.40011792440559102</v>
      </c>
      <c r="U138" s="47">
        <v>0</v>
      </c>
      <c r="V138" s="48">
        <v>0</v>
      </c>
      <c r="W138" s="47">
        <v>30760.97</v>
      </c>
      <c r="X138" s="48">
        <v>0.40011792440559102</v>
      </c>
      <c r="Y138" s="46">
        <v>-6039.73</v>
      </c>
      <c r="Z138" s="51">
        <v>-7.8560729117780795E-2</v>
      </c>
      <c r="AA138" s="47">
        <v>-1872.11</v>
      </c>
      <c r="AB138" s="48">
        <v>-2.4351142615429599E-2</v>
      </c>
      <c r="AC138" s="47">
        <v>-4167.62</v>
      </c>
      <c r="AD138" s="48">
        <v>-5.4209586502351199E-2</v>
      </c>
      <c r="AE138" s="46">
        <v>0</v>
      </c>
      <c r="AF138" s="51">
        <v>0</v>
      </c>
      <c r="AG138" s="52">
        <v>24721.24</v>
      </c>
      <c r="AH138" s="53">
        <v>0.32155719528781002</v>
      </c>
      <c r="AI138" s="46">
        <v>24721.24</v>
      </c>
      <c r="AJ138" s="51">
        <v>0.32155719528781002</v>
      </c>
      <c r="AK138" s="54">
        <v>40756</v>
      </c>
      <c r="AL138" s="47">
        <v>30</v>
      </c>
      <c r="AM138" s="47" t="s">
        <v>35</v>
      </c>
      <c r="AN138" s="52">
        <v>28687.06</v>
      </c>
      <c r="AO138" s="46">
        <v>28687.06</v>
      </c>
    </row>
    <row r="139" spans="1:41">
      <c r="A139" s="56" t="s">
        <v>155</v>
      </c>
      <c r="B139" s="45">
        <v>3580.7489999999998</v>
      </c>
      <c r="C139" s="46">
        <v>107422.47</v>
      </c>
      <c r="D139" s="47">
        <v>-42819.91</v>
      </c>
      <c r="E139" s="47">
        <v>64602.559999999998</v>
      </c>
      <c r="F139" s="48">
        <v>0.601387772967797</v>
      </c>
      <c r="G139" s="47">
        <v>65490.91</v>
      </c>
      <c r="H139" s="48">
        <v>0.60965745807185401</v>
      </c>
      <c r="I139" s="47">
        <v>-888.35</v>
      </c>
      <c r="J139" s="47">
        <v>0</v>
      </c>
      <c r="K139" s="47">
        <v>-76.7</v>
      </c>
      <c r="L139" s="48">
        <v>-7.1400331792780404E-4</v>
      </c>
      <c r="M139" s="47">
        <v>-27.71</v>
      </c>
      <c r="N139" s="48">
        <v>-2.5795348031003198E-4</v>
      </c>
      <c r="O139" s="47">
        <v>-55468</v>
      </c>
      <c r="P139" s="48">
        <v>-0.51635379450872798</v>
      </c>
      <c r="Q139" s="47">
        <v>-69.69</v>
      </c>
      <c r="R139" s="48">
        <v>-6.4874695210415502E-4</v>
      </c>
      <c r="S139" s="49">
        <v>8960.46000000001</v>
      </c>
      <c r="T139" s="50">
        <v>8.3413274708727198E-2</v>
      </c>
      <c r="U139" s="47">
        <v>-9453.92</v>
      </c>
      <c r="V139" s="48">
        <v>-8.8006913264980793E-2</v>
      </c>
      <c r="W139" s="47">
        <v>-493.45999999999202</v>
      </c>
      <c r="X139" s="48">
        <v>-4.5936385562535603E-3</v>
      </c>
      <c r="Y139" s="46">
        <v>-9099.1199999999499</v>
      </c>
      <c r="Z139" s="51">
        <v>-8.4704066104605097E-2</v>
      </c>
      <c r="AA139" s="47">
        <v>-3505.64</v>
      </c>
      <c r="AB139" s="48">
        <v>-3.2634140697006903E-2</v>
      </c>
      <c r="AC139" s="47">
        <v>-5593.4799999999505</v>
      </c>
      <c r="AD139" s="48">
        <v>-5.2069925407598201E-2</v>
      </c>
      <c r="AE139" s="46">
        <v>0</v>
      </c>
      <c r="AF139" s="51">
        <v>0</v>
      </c>
      <c r="AG139" s="52">
        <v>-138.659999999945</v>
      </c>
      <c r="AH139" s="53">
        <v>-1.29079139587784E-3</v>
      </c>
      <c r="AI139" s="46">
        <v>-9592.5799999999508</v>
      </c>
      <c r="AJ139" s="51">
        <v>-8.9297704660858596E-2</v>
      </c>
      <c r="AK139" s="54">
        <v>42461</v>
      </c>
      <c r="AL139" s="47">
        <v>30</v>
      </c>
      <c r="AM139" s="47" t="s">
        <v>31</v>
      </c>
      <c r="AN139" s="52">
        <v>11240.43</v>
      </c>
      <c r="AO139" s="46">
        <v>-2697.0699999999802</v>
      </c>
    </row>
    <row r="140" spans="1:41">
      <c r="A140" s="39" t="s">
        <v>156</v>
      </c>
      <c r="B140" s="45">
        <v>1187.83533333333</v>
      </c>
      <c r="C140" s="46">
        <v>35635.06</v>
      </c>
      <c r="D140" s="47">
        <v>-27369.81</v>
      </c>
      <c r="E140" s="47">
        <v>8265.25</v>
      </c>
      <c r="F140" s="48">
        <v>0.231941520513786</v>
      </c>
      <c r="G140" s="47">
        <v>14731.79</v>
      </c>
      <c r="H140" s="48">
        <v>0.41340718943647098</v>
      </c>
      <c r="I140" s="47">
        <v>-4168.32</v>
      </c>
      <c r="J140" s="47">
        <v>-2298.2199999999998</v>
      </c>
      <c r="K140" s="47">
        <v>-291.69</v>
      </c>
      <c r="L140" s="48">
        <v>-8.1854780095782093E-3</v>
      </c>
      <c r="M140" s="47">
        <v>-79.650000000000006</v>
      </c>
      <c r="N140" s="48">
        <v>-2.23515829635196E-3</v>
      </c>
      <c r="O140" s="47">
        <v>0</v>
      </c>
      <c r="P140" s="48">
        <v>0</v>
      </c>
      <c r="Q140" s="47">
        <v>-2939.08</v>
      </c>
      <c r="R140" s="48">
        <v>-8.2477200824132194E-2</v>
      </c>
      <c r="S140" s="49">
        <v>4954.83</v>
      </c>
      <c r="T140" s="50">
        <v>0.139043683383724</v>
      </c>
      <c r="U140" s="47">
        <v>0</v>
      </c>
      <c r="V140" s="48">
        <v>0</v>
      </c>
      <c r="W140" s="47">
        <v>4954.83</v>
      </c>
      <c r="X140" s="48">
        <v>0.139043683383724</v>
      </c>
      <c r="Y140" s="46">
        <v>-7165.03</v>
      </c>
      <c r="Z140" s="51">
        <v>-0.20106687066052401</v>
      </c>
      <c r="AA140" s="47">
        <v>-4351.07</v>
      </c>
      <c r="AB140" s="48">
        <v>-0.122100818688112</v>
      </c>
      <c r="AC140" s="47">
        <v>-2813.96</v>
      </c>
      <c r="AD140" s="48">
        <v>-7.8966051972411494E-2</v>
      </c>
      <c r="AE140" s="46">
        <v>0</v>
      </c>
      <c r="AF140" s="51">
        <v>0</v>
      </c>
      <c r="AG140" s="52">
        <v>-2210.1999999999998</v>
      </c>
      <c r="AH140" s="53">
        <v>-6.2023187276799903E-2</v>
      </c>
      <c r="AI140" s="46">
        <v>-2210.1999999999998</v>
      </c>
      <c r="AJ140" s="51">
        <v>-6.2023187276799903E-2</v>
      </c>
      <c r="AK140" s="54">
        <v>44771</v>
      </c>
      <c r="AL140" s="47">
        <v>30</v>
      </c>
      <c r="AM140" s="47" t="s">
        <v>39</v>
      </c>
      <c r="AN140" s="52">
        <v>2060.31</v>
      </c>
      <c r="AO140" s="46">
        <v>2060.31</v>
      </c>
    </row>
    <row r="141" spans="1:41">
      <c r="A141" s="39" t="s">
        <v>157</v>
      </c>
      <c r="B141" s="45">
        <v>803.767333333333</v>
      </c>
      <c r="C141" s="46">
        <v>24113.02</v>
      </c>
      <c r="D141" s="47">
        <v>-23297.75</v>
      </c>
      <c r="E141" s="47">
        <v>815.27</v>
      </c>
      <c r="F141" s="48">
        <v>3.3810364690943E-2</v>
      </c>
      <c r="G141" s="47">
        <v>8898.94</v>
      </c>
      <c r="H141" s="48">
        <v>0.36905124285551999</v>
      </c>
      <c r="I141" s="47">
        <v>-2142.59</v>
      </c>
      <c r="J141" s="47">
        <v>-5941.08</v>
      </c>
      <c r="K141" s="47">
        <v>-565.16</v>
      </c>
      <c r="L141" s="48">
        <v>-2.34379600730228E-2</v>
      </c>
      <c r="M141" s="47">
        <v>-26.4</v>
      </c>
      <c r="N141" s="48">
        <v>-1.0948441962060299E-3</v>
      </c>
      <c r="O141" s="47">
        <v>0</v>
      </c>
      <c r="P141" s="48">
        <v>0</v>
      </c>
      <c r="Q141" s="47">
        <v>-867.33</v>
      </c>
      <c r="R141" s="48">
        <v>-3.5969364268764299E-2</v>
      </c>
      <c r="S141" s="49">
        <v>-643.61999999999796</v>
      </c>
      <c r="T141" s="50">
        <v>-2.6691803847050201E-2</v>
      </c>
      <c r="U141" s="47">
        <v>0</v>
      </c>
      <c r="V141" s="48">
        <v>0</v>
      </c>
      <c r="W141" s="47">
        <v>-643.61999999999796</v>
      </c>
      <c r="X141" s="48">
        <v>-2.6691803847050201E-2</v>
      </c>
      <c r="Y141" s="46">
        <v>-1989.64</v>
      </c>
      <c r="Z141" s="51">
        <v>-8.2513098732551998E-2</v>
      </c>
      <c r="AA141" s="47">
        <v>-816.09</v>
      </c>
      <c r="AB141" s="48">
        <v>-3.3844371215219E-2</v>
      </c>
      <c r="AC141" s="47">
        <v>-1173.55</v>
      </c>
      <c r="AD141" s="48">
        <v>-4.8668727517332998E-2</v>
      </c>
      <c r="AE141" s="46">
        <v>0</v>
      </c>
      <c r="AF141" s="51">
        <v>0</v>
      </c>
      <c r="AG141" s="52">
        <v>-2633.26</v>
      </c>
      <c r="AH141" s="53">
        <v>-0.109204902579602</v>
      </c>
      <c r="AI141" s="46">
        <v>-2633.26</v>
      </c>
      <c r="AJ141" s="51">
        <v>-0.109204902579602</v>
      </c>
      <c r="AK141" s="54">
        <v>44197</v>
      </c>
      <c r="AL141" s="47">
        <v>30</v>
      </c>
      <c r="AM141" s="47" t="s">
        <v>40</v>
      </c>
      <c r="AN141" s="52">
        <v>5382.38</v>
      </c>
      <c r="AO141" s="46">
        <v>5382.38</v>
      </c>
    </row>
    <row r="142" spans="1:41">
      <c r="A142" s="39" t="s">
        <v>158</v>
      </c>
      <c r="B142" s="45">
        <v>21.744666666666699</v>
      </c>
      <c r="C142" s="46">
        <v>652.34</v>
      </c>
      <c r="D142" s="47">
        <v>-707.07</v>
      </c>
      <c r="E142" s="47">
        <v>-54.729999999999798</v>
      </c>
      <c r="F142" s="48">
        <v>-8.38979673176561E-2</v>
      </c>
      <c r="G142" s="47">
        <v>100.12</v>
      </c>
      <c r="H142" s="48">
        <v>0.15347824753962699</v>
      </c>
      <c r="I142" s="47">
        <v>0</v>
      </c>
      <c r="J142" s="47">
        <v>-154.85</v>
      </c>
      <c r="K142" s="47">
        <v>-329.4</v>
      </c>
      <c r="L142" s="48">
        <v>-0.50495140570867902</v>
      </c>
      <c r="M142" s="47">
        <v>0</v>
      </c>
      <c r="N142" s="48">
        <v>0</v>
      </c>
      <c r="O142" s="47">
        <v>0</v>
      </c>
      <c r="P142" s="48">
        <v>0</v>
      </c>
      <c r="Q142" s="47">
        <v>-2734.18</v>
      </c>
      <c r="R142" s="48">
        <v>-4.1913419382530597</v>
      </c>
      <c r="S142" s="49">
        <v>-3118.31</v>
      </c>
      <c r="T142" s="50">
        <v>-4.7801913112793901</v>
      </c>
      <c r="U142" s="47">
        <v>0</v>
      </c>
      <c r="V142" s="48">
        <v>0</v>
      </c>
      <c r="W142" s="47">
        <v>-3118.31</v>
      </c>
      <c r="X142" s="48">
        <v>-4.7801913112793901</v>
      </c>
      <c r="Y142" s="46">
        <v>-1369.92</v>
      </c>
      <c r="Z142" s="51">
        <v>-2.10000919765766</v>
      </c>
      <c r="AA142" s="47">
        <v>-78.239999999999995</v>
      </c>
      <c r="AB142" s="48">
        <v>-0.11993745592789</v>
      </c>
      <c r="AC142" s="47">
        <v>-1291.68</v>
      </c>
      <c r="AD142" s="48">
        <v>-1.98007174172977</v>
      </c>
      <c r="AE142" s="46">
        <v>0</v>
      </c>
      <c r="AF142" s="51">
        <v>0</v>
      </c>
      <c r="AG142" s="52">
        <v>-4488.2299999999996</v>
      </c>
      <c r="AH142" s="53">
        <v>-6.8802005089370599</v>
      </c>
      <c r="AI142" s="46">
        <v>-4488.2299999999996</v>
      </c>
      <c r="AJ142" s="51">
        <v>-6.8802005089370599</v>
      </c>
      <c r="AK142" s="54">
        <v>44438</v>
      </c>
      <c r="AL142" s="47">
        <v>30</v>
      </c>
      <c r="AM142" s="47" t="s">
        <v>39</v>
      </c>
      <c r="AN142" s="52">
        <v>-4869.4399999999996</v>
      </c>
      <c r="AO142" s="46">
        <v>-4869.4399999999996</v>
      </c>
    </row>
    <row r="143" spans="1:41">
      <c r="A143" s="39" t="s">
        <v>160</v>
      </c>
      <c r="B143" s="45">
        <v>720.91866666666704</v>
      </c>
      <c r="C143" s="46">
        <v>21627.56</v>
      </c>
      <c r="D143" s="47">
        <v>-15325.94</v>
      </c>
      <c r="E143" s="47">
        <v>6301.62</v>
      </c>
      <c r="F143" s="48">
        <v>0.29136990025689402</v>
      </c>
      <c r="G143" s="47">
        <v>7872.45</v>
      </c>
      <c r="H143" s="48">
        <v>0.36400083966938501</v>
      </c>
      <c r="I143" s="47">
        <v>-753.08</v>
      </c>
      <c r="J143" s="47">
        <v>-817.75</v>
      </c>
      <c r="K143" s="47">
        <v>-146.22</v>
      </c>
      <c r="L143" s="48">
        <v>-6.7608181412974902E-3</v>
      </c>
      <c r="M143" s="47">
        <v>-12.6</v>
      </c>
      <c r="N143" s="48">
        <v>-5.82589991658791E-4</v>
      </c>
      <c r="O143" s="47">
        <v>0</v>
      </c>
      <c r="P143" s="48">
        <v>0</v>
      </c>
      <c r="Q143" s="47">
        <v>-2309.27</v>
      </c>
      <c r="R143" s="48">
        <v>-0.10677441190777</v>
      </c>
      <c r="S143" s="49">
        <v>3833.53</v>
      </c>
      <c r="T143" s="50">
        <v>0.17725208021616901</v>
      </c>
      <c r="U143" s="47">
        <v>0</v>
      </c>
      <c r="V143" s="48">
        <v>0</v>
      </c>
      <c r="W143" s="47">
        <v>3833.53</v>
      </c>
      <c r="X143" s="48">
        <v>0.17725208021616901</v>
      </c>
      <c r="Y143" s="46">
        <v>-4079.33</v>
      </c>
      <c r="Z143" s="51">
        <v>-0.18861720878360699</v>
      </c>
      <c r="AA143" s="47">
        <v>-2761.93</v>
      </c>
      <c r="AB143" s="48">
        <v>-0.12770418854461599</v>
      </c>
      <c r="AC143" s="47">
        <v>-1317.4</v>
      </c>
      <c r="AD143" s="48">
        <v>-6.0913020238991297E-2</v>
      </c>
      <c r="AE143" s="46">
        <v>0</v>
      </c>
      <c r="AF143" s="51">
        <v>0</v>
      </c>
      <c r="AG143" s="52">
        <v>-245.79999999999799</v>
      </c>
      <c r="AH143" s="53">
        <v>-1.13651285674389E-2</v>
      </c>
      <c r="AI143" s="46">
        <v>-245.79999999999799</v>
      </c>
      <c r="AJ143" s="51">
        <v>-1.13651285674389E-2</v>
      </c>
      <c r="AK143" s="54">
        <v>44771</v>
      </c>
      <c r="AL143" s="47">
        <v>30</v>
      </c>
      <c r="AM143" s="47" t="s">
        <v>39</v>
      </c>
      <c r="AN143" s="52">
        <v>1349.33</v>
      </c>
      <c r="AO143" s="46">
        <v>1349.33</v>
      </c>
    </row>
    <row r="144" spans="1:41">
      <c r="A144" s="56" t="s">
        <v>190</v>
      </c>
      <c r="B144" s="45">
        <v>5618.7073333333301</v>
      </c>
      <c r="C144" s="46">
        <v>168561.22</v>
      </c>
      <c r="D144" s="47">
        <v>-84481.68</v>
      </c>
      <c r="E144" s="47">
        <v>84079.54</v>
      </c>
      <c r="F144" s="48">
        <v>0.49880713962559098</v>
      </c>
      <c r="G144" s="47">
        <v>83627.33</v>
      </c>
      <c r="H144" s="48">
        <v>0.496124375464297</v>
      </c>
      <c r="I144" s="47">
        <v>-3227.98</v>
      </c>
      <c r="J144" s="47">
        <v>3680.19</v>
      </c>
      <c r="K144" s="47">
        <v>-221.22</v>
      </c>
      <c r="L144" s="48">
        <v>-1.31240151204411E-3</v>
      </c>
      <c r="M144" s="47">
        <v>-80.62</v>
      </c>
      <c r="N144" s="48">
        <v>-4.7828320179457701E-4</v>
      </c>
      <c r="O144" s="47">
        <v>-50046</v>
      </c>
      <c r="P144" s="48">
        <v>-0.29690103097260501</v>
      </c>
      <c r="Q144" s="47">
        <v>-10034.120000000001</v>
      </c>
      <c r="R144" s="48">
        <v>-5.9528045656052998E-2</v>
      </c>
      <c r="S144" s="49">
        <v>23697.58</v>
      </c>
      <c r="T144" s="50">
        <v>0.140587378283095</v>
      </c>
      <c r="U144" s="47">
        <v>-10675.35</v>
      </c>
      <c r="V144" s="48">
        <v>-6.3332182811681098E-2</v>
      </c>
      <c r="W144" s="47">
        <v>13022.23</v>
      </c>
      <c r="X144" s="48">
        <v>7.7255195471413907E-2</v>
      </c>
      <c r="Y144" s="46">
        <v>-8252.5200000000295</v>
      </c>
      <c r="Z144" s="51">
        <v>-4.8958592017784602E-2</v>
      </c>
      <c r="AA144" s="47">
        <v>-3638.7</v>
      </c>
      <c r="AB144" s="48">
        <v>-2.1586815757503399E-2</v>
      </c>
      <c r="AC144" s="47">
        <v>-4613.8200000000297</v>
      </c>
      <c r="AD144" s="48">
        <v>-2.73717762602812E-2</v>
      </c>
      <c r="AE144" s="46">
        <v>0</v>
      </c>
      <c r="AF144" s="51">
        <v>0</v>
      </c>
      <c r="AG144" s="52">
        <v>15445.06</v>
      </c>
      <c r="AH144" s="53">
        <v>9.1628786265310402E-2</v>
      </c>
      <c r="AI144" s="46">
        <v>4769.70999999996</v>
      </c>
      <c r="AJ144" s="51">
        <v>2.8296603453629301E-2</v>
      </c>
      <c r="AK144" s="54">
        <v>43647</v>
      </c>
      <c r="AL144" s="47">
        <v>30</v>
      </c>
      <c r="AM144" s="47" t="s">
        <v>31</v>
      </c>
      <c r="AN144" s="52">
        <v>5060.4199999999601</v>
      </c>
      <c r="AO144" s="46">
        <v>-3782.1300000000401</v>
      </c>
    </row>
    <row r="145" spans="1:41">
      <c r="A145" s="39" t="s">
        <v>161</v>
      </c>
      <c r="B145" s="45">
        <v>446.06033333333301</v>
      </c>
      <c r="C145" s="46">
        <v>13381.81</v>
      </c>
      <c r="D145" s="47">
        <v>-11455.13</v>
      </c>
      <c r="E145" s="47">
        <v>1926.68</v>
      </c>
      <c r="F145" s="48">
        <v>0.14397753368191599</v>
      </c>
      <c r="G145" s="47">
        <v>5687.5</v>
      </c>
      <c r="H145" s="48">
        <v>0.42501724355673898</v>
      </c>
      <c r="I145" s="47">
        <v>-1409.61</v>
      </c>
      <c r="J145" s="47">
        <v>-2351.21</v>
      </c>
      <c r="K145" s="47">
        <v>-3168.56</v>
      </c>
      <c r="L145" s="48">
        <v>-0.23678112303193699</v>
      </c>
      <c r="M145" s="47">
        <v>-12.6</v>
      </c>
      <c r="N145" s="48">
        <v>-9.41576662648775E-4</v>
      </c>
      <c r="O145" s="47">
        <v>0</v>
      </c>
      <c r="P145" s="48">
        <v>0</v>
      </c>
      <c r="Q145" s="47">
        <v>-1701.43</v>
      </c>
      <c r="R145" s="48">
        <v>-0.12714498262940499</v>
      </c>
      <c r="S145" s="49">
        <v>-2955.91</v>
      </c>
      <c r="T145" s="50">
        <v>-0.22089014864207501</v>
      </c>
      <c r="U145" s="47">
        <v>0</v>
      </c>
      <c r="V145" s="48">
        <v>0</v>
      </c>
      <c r="W145" s="47">
        <v>-2955.91</v>
      </c>
      <c r="X145" s="48">
        <v>-0.22089014864207501</v>
      </c>
      <c r="Y145" s="46">
        <v>-1846.62</v>
      </c>
      <c r="Z145" s="51">
        <v>-0.137994785458768</v>
      </c>
      <c r="AA145" s="47">
        <v>-381.68</v>
      </c>
      <c r="AB145" s="48">
        <v>-2.8522300047601899E-2</v>
      </c>
      <c r="AC145" s="47">
        <v>-1464.94</v>
      </c>
      <c r="AD145" s="48">
        <v>-0.109472485411166</v>
      </c>
      <c r="AE145" s="46">
        <v>0</v>
      </c>
      <c r="AF145" s="51">
        <v>0</v>
      </c>
      <c r="AG145" s="52">
        <v>-4802.53</v>
      </c>
      <c r="AH145" s="53">
        <v>-0.35888493410084299</v>
      </c>
      <c r="AI145" s="46">
        <v>-4802.53</v>
      </c>
      <c r="AJ145" s="51">
        <v>-0.35888493410084299</v>
      </c>
      <c r="AK145" s="54">
        <v>44368</v>
      </c>
      <c r="AL145" s="47">
        <v>30</v>
      </c>
      <c r="AM145" s="47" t="s">
        <v>39</v>
      </c>
      <c r="AN145" s="52">
        <v>-393.06999999999698</v>
      </c>
      <c r="AO145" s="46">
        <v>-393.06999999999698</v>
      </c>
    </row>
    <row r="146" spans="1:41">
      <c r="A146" s="39" t="s">
        <v>162</v>
      </c>
      <c r="B146" s="45">
        <v>541.62266666666699</v>
      </c>
      <c r="C146" s="46">
        <v>16248.68</v>
      </c>
      <c r="D146" s="47">
        <v>-13840.92</v>
      </c>
      <c r="E146" s="47">
        <v>2407.7600000000002</v>
      </c>
      <c r="F146" s="48">
        <v>0.14818188308219499</v>
      </c>
      <c r="G146" s="47">
        <v>6422.41</v>
      </c>
      <c r="H146" s="48">
        <v>0.39525733782682698</v>
      </c>
      <c r="I146" s="47">
        <v>-2222.73</v>
      </c>
      <c r="J146" s="47">
        <v>-1791.92</v>
      </c>
      <c r="K146" s="47">
        <v>-174.4</v>
      </c>
      <c r="L146" s="48">
        <v>-1.07331795567394E-2</v>
      </c>
      <c r="M146" s="47">
        <v>-88.5</v>
      </c>
      <c r="N146" s="48">
        <v>-5.4465962773591501E-3</v>
      </c>
      <c r="O146" s="47">
        <v>0</v>
      </c>
      <c r="P146" s="48">
        <v>0</v>
      </c>
      <c r="Q146" s="47">
        <v>-2221.73</v>
      </c>
      <c r="R146" s="48">
        <v>-0.136732953076804</v>
      </c>
      <c r="S146" s="49">
        <v>-76.869999999999905</v>
      </c>
      <c r="T146" s="50">
        <v>-4.7308458287073103E-3</v>
      </c>
      <c r="U146" s="47">
        <v>0</v>
      </c>
      <c r="V146" s="48">
        <v>0</v>
      </c>
      <c r="W146" s="47">
        <v>-76.869999999999905</v>
      </c>
      <c r="X146" s="48">
        <v>-4.7308458287073103E-3</v>
      </c>
      <c r="Y146" s="46">
        <v>-2941.38</v>
      </c>
      <c r="Z146" s="51">
        <v>-0.181022704613544</v>
      </c>
      <c r="AA146" s="47">
        <v>-621.02</v>
      </c>
      <c r="AB146" s="48">
        <v>-3.8219720001870898E-2</v>
      </c>
      <c r="AC146" s="47">
        <v>-2320.36</v>
      </c>
      <c r="AD146" s="48">
        <v>-0.14280298461167301</v>
      </c>
      <c r="AE146" s="46">
        <v>0</v>
      </c>
      <c r="AF146" s="51">
        <v>0</v>
      </c>
      <c r="AG146" s="52">
        <v>-3018.25</v>
      </c>
      <c r="AH146" s="53">
        <v>-0.185753550442251</v>
      </c>
      <c r="AI146" s="46">
        <v>-3018.25</v>
      </c>
      <c r="AJ146" s="51">
        <v>-0.185753550442251</v>
      </c>
      <c r="AK146" s="54">
        <v>44550</v>
      </c>
      <c r="AL146" s="47">
        <v>30</v>
      </c>
      <c r="AM146" s="47" t="s">
        <v>39</v>
      </c>
      <c r="AN146" s="52">
        <v>-1758.31</v>
      </c>
      <c r="AO146" s="46">
        <v>-1758.31</v>
      </c>
    </row>
    <row r="147" spans="1:41">
      <c r="A147" s="39" t="s">
        <v>163</v>
      </c>
      <c r="B147" s="45">
        <v>506.10533333333302</v>
      </c>
      <c r="C147" s="46">
        <v>15183.16</v>
      </c>
      <c r="D147" s="47">
        <v>-11462.8</v>
      </c>
      <c r="E147" s="47">
        <v>3720.36</v>
      </c>
      <c r="F147" s="48">
        <v>0.24503199597448699</v>
      </c>
      <c r="G147" s="47">
        <v>6118.85</v>
      </c>
      <c r="H147" s="48">
        <v>0.40300240529639397</v>
      </c>
      <c r="I147" s="47">
        <v>-1662.1</v>
      </c>
      <c r="J147" s="47">
        <v>-736.39</v>
      </c>
      <c r="K147" s="47">
        <v>104.32</v>
      </c>
      <c r="L147" s="48">
        <v>6.8707699846408798E-3</v>
      </c>
      <c r="M147" s="47">
        <v>-86.9</v>
      </c>
      <c r="N147" s="48">
        <v>-5.7234462391228197E-3</v>
      </c>
      <c r="O147" s="47">
        <v>0</v>
      </c>
      <c r="P147" s="48">
        <v>0</v>
      </c>
      <c r="Q147" s="47">
        <v>-2287.46</v>
      </c>
      <c r="R147" s="48">
        <v>-0.15065770234918199</v>
      </c>
      <c r="S147" s="49">
        <v>1450.32</v>
      </c>
      <c r="T147" s="50">
        <v>9.5521617370823902E-2</v>
      </c>
      <c r="U147" s="47">
        <v>0</v>
      </c>
      <c r="V147" s="48">
        <v>0</v>
      </c>
      <c r="W147" s="47">
        <v>1450.32</v>
      </c>
      <c r="X147" s="48">
        <v>9.5521617370823902E-2</v>
      </c>
      <c r="Y147" s="46">
        <v>-1372.69</v>
      </c>
      <c r="Z147" s="51">
        <v>-9.0408715972169096E-2</v>
      </c>
      <c r="AA147" s="47">
        <v>-266.77999999999997</v>
      </c>
      <c r="AB147" s="48">
        <v>-1.7570782366779999E-2</v>
      </c>
      <c r="AC147" s="47">
        <v>-1105.9100000000001</v>
      </c>
      <c r="AD147" s="48">
        <v>-7.2837933605389094E-2</v>
      </c>
      <c r="AE147" s="46">
        <v>0</v>
      </c>
      <c r="AF147" s="51">
        <v>0</v>
      </c>
      <c r="AG147" s="52">
        <v>77.629999999999399</v>
      </c>
      <c r="AH147" s="53">
        <v>5.1129013986547902E-3</v>
      </c>
      <c r="AI147" s="46">
        <v>77.629999999999399</v>
      </c>
      <c r="AJ147" s="51">
        <v>5.1129013986547902E-3</v>
      </c>
      <c r="AK147" s="54">
        <v>44771</v>
      </c>
      <c r="AL147" s="47">
        <v>30</v>
      </c>
      <c r="AM147" s="47" t="s">
        <v>39</v>
      </c>
      <c r="AN147" s="52">
        <v>-1285.18</v>
      </c>
      <c r="AO147" s="46">
        <v>-1285.18</v>
      </c>
    </row>
    <row r="148" spans="1:41">
      <c r="A148" s="39" t="s">
        <v>164</v>
      </c>
      <c r="B148" s="45">
        <v>696.07433333333302</v>
      </c>
      <c r="C148" s="46">
        <v>20882.23</v>
      </c>
      <c r="D148" s="47">
        <v>-14229.28</v>
      </c>
      <c r="E148" s="47">
        <v>6652.95</v>
      </c>
      <c r="F148" s="48">
        <v>0.31859384749617298</v>
      </c>
      <c r="G148" s="47">
        <v>8882.99</v>
      </c>
      <c r="H148" s="48">
        <v>0.42538512409833601</v>
      </c>
      <c r="I148" s="47">
        <v>-1635.02</v>
      </c>
      <c r="J148" s="47">
        <v>-595.02</v>
      </c>
      <c r="K148" s="47">
        <v>-2088.64</v>
      </c>
      <c r="L148" s="48">
        <v>-0.100019969131649</v>
      </c>
      <c r="M148" s="47">
        <v>-588.20000000000005</v>
      </c>
      <c r="N148" s="48">
        <v>-2.8167489774799E-2</v>
      </c>
      <c r="O148" s="47">
        <v>0</v>
      </c>
      <c r="P148" s="48">
        <v>0</v>
      </c>
      <c r="Q148" s="47">
        <v>-4160.16</v>
      </c>
      <c r="R148" s="48">
        <v>-0.19922010245074401</v>
      </c>
      <c r="S148" s="49">
        <v>-184.05</v>
      </c>
      <c r="T148" s="50">
        <v>-8.8137138610196401E-3</v>
      </c>
      <c r="U148" s="47">
        <v>0</v>
      </c>
      <c r="V148" s="48">
        <v>0</v>
      </c>
      <c r="W148" s="47">
        <v>-184.05</v>
      </c>
      <c r="X148" s="48">
        <v>-8.8137138610196401E-3</v>
      </c>
      <c r="Y148" s="46">
        <v>-1879.93</v>
      </c>
      <c r="Z148" s="51">
        <v>-9.0025346909788806E-2</v>
      </c>
      <c r="AA148" s="47">
        <v>-256.14</v>
      </c>
      <c r="AB148" s="48">
        <v>-1.2265931368441001E-2</v>
      </c>
      <c r="AC148" s="47">
        <v>-1623.79</v>
      </c>
      <c r="AD148" s="48">
        <v>-7.7759415541347798E-2</v>
      </c>
      <c r="AE148" s="46">
        <v>0</v>
      </c>
      <c r="AF148" s="51">
        <v>0</v>
      </c>
      <c r="AG148" s="52">
        <v>-2063.98</v>
      </c>
      <c r="AH148" s="53">
        <v>-9.8839060770808507E-2</v>
      </c>
      <c r="AI148" s="46">
        <v>-2063.98</v>
      </c>
      <c r="AJ148" s="51">
        <v>-9.8839060770808507E-2</v>
      </c>
      <c r="AK148" s="54">
        <v>45109</v>
      </c>
      <c r="AL148" s="47">
        <v>30</v>
      </c>
      <c r="AM148" s="47" t="s">
        <v>39</v>
      </c>
      <c r="AN148" s="52">
        <v>-2264.0100000000002</v>
      </c>
      <c r="AO148" s="46">
        <v>-2264.0100000000002</v>
      </c>
    </row>
    <row r="149" spans="1:41">
      <c r="A149" s="39" t="s">
        <v>297</v>
      </c>
      <c r="B149" s="45">
        <v>135.452</v>
      </c>
      <c r="C149" s="46">
        <v>4063.56</v>
      </c>
      <c r="D149" s="47">
        <v>-2820.58</v>
      </c>
      <c r="E149" s="47">
        <v>1242.98</v>
      </c>
      <c r="F149" s="48">
        <v>0.30588449536859302</v>
      </c>
      <c r="G149" s="47">
        <v>1242.98</v>
      </c>
      <c r="H149" s="48">
        <v>0.30588449536859302</v>
      </c>
      <c r="I149" s="47">
        <v>0</v>
      </c>
      <c r="J149" s="47">
        <v>0</v>
      </c>
      <c r="K149" s="47">
        <v>-173.77</v>
      </c>
      <c r="L149" s="48">
        <v>-4.27629959936607E-2</v>
      </c>
      <c r="M149" s="47">
        <v>-784.28</v>
      </c>
      <c r="N149" s="48">
        <v>-0.19300317947809301</v>
      </c>
      <c r="O149" s="47">
        <v>0</v>
      </c>
      <c r="P149" s="48">
        <v>0</v>
      </c>
      <c r="Q149" s="47">
        <v>-389.98</v>
      </c>
      <c r="R149" s="48">
        <v>-9.5970036125958502E-2</v>
      </c>
      <c r="S149" s="49">
        <v>-105.05</v>
      </c>
      <c r="T149" s="50">
        <v>-2.5851716229119401E-2</v>
      </c>
      <c r="U149" s="47">
        <v>0</v>
      </c>
      <c r="V149" s="48">
        <v>0</v>
      </c>
      <c r="W149" s="47">
        <v>-105.05</v>
      </c>
      <c r="X149" s="48">
        <v>-2.5851716229119401E-2</v>
      </c>
      <c r="Y149" s="46">
        <v>-701.3</v>
      </c>
      <c r="Z149" s="51">
        <v>-0.172582661508628</v>
      </c>
      <c r="AA149" s="47">
        <v>-161.06</v>
      </c>
      <c r="AB149" s="48">
        <v>-3.96351967240548E-2</v>
      </c>
      <c r="AC149" s="47">
        <v>-540.24</v>
      </c>
      <c r="AD149" s="48">
        <v>-0.13294746478457301</v>
      </c>
      <c r="AE149" s="46">
        <v>0</v>
      </c>
      <c r="AF149" s="51">
        <v>0</v>
      </c>
      <c r="AG149" s="52">
        <v>-806.35000000000105</v>
      </c>
      <c r="AH149" s="53">
        <v>-0.198434377737747</v>
      </c>
      <c r="AI149" s="46">
        <v>-806.35000000000105</v>
      </c>
      <c r="AJ149" s="51">
        <v>-0.198434377737747</v>
      </c>
      <c r="AK149" s="54">
        <v>44697</v>
      </c>
      <c r="AL149" s="47">
        <v>30</v>
      </c>
      <c r="AM149" s="47" t="s">
        <v>41</v>
      </c>
      <c r="AN149" s="52">
        <v>-842.83999999999901</v>
      </c>
      <c r="AO149" s="46">
        <v>-842.83999999999901</v>
      </c>
    </row>
    <row r="150" spans="1:41">
      <c r="A150" s="39" t="s">
        <v>195</v>
      </c>
      <c r="B150" s="45">
        <v>281.99400000000003</v>
      </c>
      <c r="C150" s="46">
        <v>8459.82</v>
      </c>
      <c r="D150" s="47">
        <v>-4997.9799999999996</v>
      </c>
      <c r="E150" s="47">
        <v>3461.84</v>
      </c>
      <c r="F150" s="48">
        <v>0.40920965221482303</v>
      </c>
      <c r="G150" s="47">
        <v>3813.64</v>
      </c>
      <c r="H150" s="48">
        <v>0.45079446134787698</v>
      </c>
      <c r="I150" s="47">
        <v>-1165.07</v>
      </c>
      <c r="J150" s="47">
        <v>813.27</v>
      </c>
      <c r="K150" s="47">
        <v>-285.2</v>
      </c>
      <c r="L150" s="48">
        <v>-3.37123012073543E-2</v>
      </c>
      <c r="M150" s="47">
        <v>-15.11</v>
      </c>
      <c r="N150" s="48">
        <v>-1.7860900113714001E-3</v>
      </c>
      <c r="O150" s="47">
        <v>0</v>
      </c>
      <c r="P150" s="48">
        <v>0</v>
      </c>
      <c r="Q150" s="47">
        <v>-3002.22</v>
      </c>
      <c r="R150" s="48">
        <v>-0.35487989106151202</v>
      </c>
      <c r="S150" s="49">
        <v>159.31</v>
      </c>
      <c r="T150" s="50">
        <v>1.88313699345849E-2</v>
      </c>
      <c r="U150" s="47">
        <v>0</v>
      </c>
      <c r="V150" s="48">
        <v>0</v>
      </c>
      <c r="W150" s="47">
        <v>159.31</v>
      </c>
      <c r="X150" s="48">
        <v>1.88313699345849E-2</v>
      </c>
      <c r="Y150" s="46">
        <v>-2747.93</v>
      </c>
      <c r="Z150" s="51">
        <v>-0.32482133189595103</v>
      </c>
      <c r="AA150" s="47">
        <v>-1176.06</v>
      </c>
      <c r="AB150" s="48">
        <v>-0.13901714220869901</v>
      </c>
      <c r="AC150" s="47">
        <v>-1571.87</v>
      </c>
      <c r="AD150" s="48">
        <v>-0.18580418968725099</v>
      </c>
      <c r="AE150" s="46">
        <v>0</v>
      </c>
      <c r="AF150" s="51">
        <v>0</v>
      </c>
      <c r="AG150" s="52">
        <v>-2588.62</v>
      </c>
      <c r="AH150" s="53">
        <v>-0.30598996196136602</v>
      </c>
      <c r="AI150" s="46">
        <v>-2588.62</v>
      </c>
      <c r="AJ150" s="51">
        <v>-0.30598996196136602</v>
      </c>
      <c r="AK150" s="54">
        <v>44312</v>
      </c>
      <c r="AL150" s="47">
        <v>30</v>
      </c>
      <c r="AM150" s="47" t="s">
        <v>39</v>
      </c>
      <c r="AN150" s="52">
        <v>-2595.69</v>
      </c>
      <c r="AO150" s="46">
        <v>-2595.69</v>
      </c>
    </row>
    <row r="151" spans="1:41">
      <c r="A151" s="39" t="s">
        <v>196</v>
      </c>
      <c r="B151" s="45">
        <v>353.52033333333299</v>
      </c>
      <c r="C151" s="46">
        <v>10605.61</v>
      </c>
      <c r="D151" s="47">
        <v>-7415.13</v>
      </c>
      <c r="E151" s="47">
        <v>3190.48</v>
      </c>
      <c r="F151" s="48">
        <v>0.30082946666905502</v>
      </c>
      <c r="G151" s="47">
        <v>5161.58</v>
      </c>
      <c r="H151" s="48">
        <v>0.486683934257435</v>
      </c>
      <c r="I151" s="47">
        <v>-845.51</v>
      </c>
      <c r="J151" s="47">
        <v>-1125.5899999999999</v>
      </c>
      <c r="K151" s="47">
        <v>-93.55</v>
      </c>
      <c r="L151" s="48">
        <v>-8.8208033295585995E-3</v>
      </c>
      <c r="M151" s="47">
        <v>-119</v>
      </c>
      <c r="N151" s="48">
        <v>-1.12204767099676E-2</v>
      </c>
      <c r="O151" s="47">
        <v>0</v>
      </c>
      <c r="P151" s="48">
        <v>0</v>
      </c>
      <c r="Q151" s="47">
        <v>-2582.37</v>
      </c>
      <c r="R151" s="48">
        <v>-0.24349094488671599</v>
      </c>
      <c r="S151" s="49">
        <v>395.55999999999898</v>
      </c>
      <c r="T151" s="50">
        <v>3.7297241742813403E-2</v>
      </c>
      <c r="U151" s="47">
        <v>0</v>
      </c>
      <c r="V151" s="48">
        <v>0</v>
      </c>
      <c r="W151" s="47">
        <v>395.55999999999898</v>
      </c>
      <c r="X151" s="48">
        <v>3.7297241742813403E-2</v>
      </c>
      <c r="Y151" s="46">
        <v>-1708.21</v>
      </c>
      <c r="Z151" s="51">
        <v>-0.16106664303137699</v>
      </c>
      <c r="AA151" s="47">
        <v>-1381.61</v>
      </c>
      <c r="AB151" s="48">
        <v>-0.130271620397129</v>
      </c>
      <c r="AC151" s="47">
        <v>-326.60000000000002</v>
      </c>
      <c r="AD151" s="48">
        <v>-3.0795022634247299E-2</v>
      </c>
      <c r="AE151" s="46">
        <v>0</v>
      </c>
      <c r="AF151" s="51">
        <v>0</v>
      </c>
      <c r="AG151" s="52">
        <v>-1312.65</v>
      </c>
      <c r="AH151" s="53">
        <v>-0.12376940128856299</v>
      </c>
      <c r="AI151" s="46">
        <v>-1312.65</v>
      </c>
      <c r="AJ151" s="51">
        <v>-0.12376940128856299</v>
      </c>
      <c r="AK151" s="54">
        <v>44550</v>
      </c>
      <c r="AL151" s="47">
        <v>30</v>
      </c>
      <c r="AM151" s="47" t="s">
        <v>39</v>
      </c>
      <c r="AN151" s="52">
        <v>-2750.56</v>
      </c>
      <c r="AO151" s="46">
        <v>-2750.56</v>
      </c>
    </row>
    <row r="152" spans="1:41">
      <c r="A152" s="39" t="s">
        <v>197</v>
      </c>
      <c r="B152" s="45">
        <v>564.08133333333296</v>
      </c>
      <c r="C152" s="46">
        <v>16922.439999999999</v>
      </c>
      <c r="D152" s="47">
        <v>-11104.56</v>
      </c>
      <c r="E152" s="47">
        <v>5817.88</v>
      </c>
      <c r="F152" s="48">
        <v>0.34379675744159799</v>
      </c>
      <c r="G152" s="47">
        <v>7453.91</v>
      </c>
      <c r="H152" s="48">
        <v>0.44047489605517898</v>
      </c>
      <c r="I152" s="47">
        <v>-1464.32</v>
      </c>
      <c r="J152" s="47">
        <v>-171.71</v>
      </c>
      <c r="K152" s="47">
        <v>-106.26</v>
      </c>
      <c r="L152" s="48">
        <v>-6.2792363276217896E-3</v>
      </c>
      <c r="M152" s="47">
        <v>-173.79</v>
      </c>
      <c r="N152" s="48">
        <v>-1.02697956086711E-2</v>
      </c>
      <c r="O152" s="47">
        <v>0</v>
      </c>
      <c r="P152" s="48">
        <v>0</v>
      </c>
      <c r="Q152" s="47">
        <v>0</v>
      </c>
      <c r="R152" s="48">
        <v>0</v>
      </c>
      <c r="S152" s="49">
        <v>5537.83</v>
      </c>
      <c r="T152" s="50">
        <v>0.32724772550530501</v>
      </c>
      <c r="U152" s="47">
        <v>0</v>
      </c>
      <c r="V152" s="48">
        <v>0</v>
      </c>
      <c r="W152" s="47">
        <v>5537.83</v>
      </c>
      <c r="X152" s="48">
        <v>0.32724772550530501</v>
      </c>
      <c r="Y152" s="46">
        <v>-5607.69</v>
      </c>
      <c r="Z152" s="51">
        <v>-0.33137597178657502</v>
      </c>
      <c r="AA152" s="47">
        <v>-210.1</v>
      </c>
      <c r="AB152" s="48">
        <v>-1.2415467273041001E-2</v>
      </c>
      <c r="AC152" s="47">
        <v>-5397.59</v>
      </c>
      <c r="AD152" s="48">
        <v>-0.31896050451353403</v>
      </c>
      <c r="AE152" s="46">
        <v>0</v>
      </c>
      <c r="AF152" s="51">
        <v>0</v>
      </c>
      <c r="AG152" s="52">
        <v>-69.860000000004206</v>
      </c>
      <c r="AH152" s="53">
        <v>-4.1282462812693797E-3</v>
      </c>
      <c r="AI152" s="46">
        <v>-69.860000000004206</v>
      </c>
      <c r="AJ152" s="51">
        <v>-4.1282462812693797E-3</v>
      </c>
      <c r="AK152" s="54">
        <v>42883</v>
      </c>
      <c r="AL152" s="47">
        <v>30</v>
      </c>
      <c r="AM152" s="47" t="s">
        <v>37</v>
      </c>
      <c r="AN152" s="52">
        <v>-4903.41</v>
      </c>
      <c r="AO152" s="46">
        <v>-4903.41</v>
      </c>
    </row>
    <row r="153" spans="1:41">
      <c r="A153" s="39" t="s">
        <v>120</v>
      </c>
      <c r="B153" s="45">
        <v>5000.78</v>
      </c>
      <c r="C153" s="46">
        <v>150023.4</v>
      </c>
      <c r="D153" s="47">
        <v>-74703.850000000006</v>
      </c>
      <c r="E153" s="47">
        <v>75319.55</v>
      </c>
      <c r="F153" s="48">
        <v>0.50205201321927095</v>
      </c>
      <c r="G153" s="47">
        <v>77172.63</v>
      </c>
      <c r="H153" s="48">
        <v>0.51440395298333497</v>
      </c>
      <c r="I153" s="47">
        <v>-1744.04</v>
      </c>
      <c r="J153" s="47">
        <v>-109.04</v>
      </c>
      <c r="K153" s="47">
        <v>-423.11</v>
      </c>
      <c r="L153" s="48">
        <v>-2.8202933675679901E-3</v>
      </c>
      <c r="M153" s="47">
        <v>-160.16999999999999</v>
      </c>
      <c r="N153" s="48">
        <v>-1.0676334491819301E-3</v>
      </c>
      <c r="O153" s="47">
        <v>-36156</v>
      </c>
      <c r="P153" s="48">
        <v>-0.241002403625035</v>
      </c>
      <c r="Q153" s="47">
        <v>-147.26</v>
      </c>
      <c r="R153" s="48">
        <v>-9.8158020682106908E-4</v>
      </c>
      <c r="S153" s="49">
        <v>38433.01</v>
      </c>
      <c r="T153" s="50">
        <v>0.25618010257066598</v>
      </c>
      <c r="U153" s="47">
        <v>-4643.8100000000004</v>
      </c>
      <c r="V153" s="48">
        <v>-3.09539045242276E-2</v>
      </c>
      <c r="W153" s="47">
        <v>33789.199999999997</v>
      </c>
      <c r="X153" s="48">
        <v>0.22522619804643801</v>
      </c>
      <c r="Y153" s="46">
        <v>-10334.98</v>
      </c>
      <c r="Z153" s="51">
        <v>-6.8889119963952195E-2</v>
      </c>
      <c r="AA153" s="47">
        <v>-4897.9799999999996</v>
      </c>
      <c r="AB153" s="48">
        <v>-3.2648106895324297E-2</v>
      </c>
      <c r="AC153" s="47">
        <v>-5436.99999999999</v>
      </c>
      <c r="AD153" s="48">
        <v>-3.6241013068627898E-2</v>
      </c>
      <c r="AE153" s="46">
        <v>0</v>
      </c>
      <c r="AF153" s="51">
        <v>0</v>
      </c>
      <c r="AG153" s="52">
        <v>28098.03</v>
      </c>
      <c r="AH153" s="53">
        <v>0.18729098260671301</v>
      </c>
      <c r="AI153" s="46">
        <v>23454.22</v>
      </c>
      <c r="AJ153" s="51">
        <v>0.15633707808248601</v>
      </c>
      <c r="AK153" s="54">
        <v>42473</v>
      </c>
      <c r="AL153" s="47">
        <v>30</v>
      </c>
      <c r="AM153" s="47" t="s">
        <v>31</v>
      </c>
      <c r="AN153" s="52">
        <v>32693.68</v>
      </c>
      <c r="AO153" s="46">
        <v>26180.26</v>
      </c>
    </row>
    <row r="154" spans="1:41">
      <c r="A154" s="39" t="s">
        <v>168</v>
      </c>
      <c r="B154" s="45">
        <v>5782.482</v>
      </c>
      <c r="C154" s="46">
        <v>173474.46</v>
      </c>
      <c r="D154" s="47">
        <v>-83318.95</v>
      </c>
      <c r="E154" s="47">
        <v>90155.51</v>
      </c>
      <c r="F154" s="48">
        <v>0.5197048026551</v>
      </c>
      <c r="G154" s="47">
        <v>92978.59</v>
      </c>
      <c r="H154" s="48">
        <v>0.53597855269300199</v>
      </c>
      <c r="I154" s="47">
        <v>-1588.95</v>
      </c>
      <c r="J154" s="47">
        <v>-1234.1300000000001</v>
      </c>
      <c r="K154" s="47">
        <v>-245.53</v>
      </c>
      <c r="L154" s="48">
        <v>-1.4153668499674199E-3</v>
      </c>
      <c r="M154" s="47">
        <v>-164.03</v>
      </c>
      <c r="N154" s="48">
        <v>-9.4555705779398301E-4</v>
      </c>
      <c r="O154" s="47">
        <v>-51259</v>
      </c>
      <c r="P154" s="48">
        <v>-0.29548441885912202</v>
      </c>
      <c r="Q154" s="47">
        <v>-1207.19</v>
      </c>
      <c r="R154" s="48">
        <v>-6.95889181612094E-3</v>
      </c>
      <c r="S154" s="49">
        <v>37279.760000000002</v>
      </c>
      <c r="T154" s="50">
        <v>0.21490056807209601</v>
      </c>
      <c r="U154" s="47">
        <v>-8622.4599999999991</v>
      </c>
      <c r="V154" s="48">
        <v>-4.9704492522991597E-2</v>
      </c>
      <c r="W154" s="47">
        <v>28657.3</v>
      </c>
      <c r="X154" s="48">
        <v>0.16519607554910401</v>
      </c>
      <c r="Y154" s="46">
        <v>-9525.6799999999603</v>
      </c>
      <c r="Z154" s="51">
        <v>-5.4911137927738503E-2</v>
      </c>
      <c r="AA154" s="47">
        <v>-2538.39</v>
      </c>
      <c r="AB154" s="48">
        <v>-1.46326439061981E-2</v>
      </c>
      <c r="AC154" s="47">
        <v>-6987.2899999999599</v>
      </c>
      <c r="AD154" s="48">
        <v>-4.0278494021540497E-2</v>
      </c>
      <c r="AE154" s="46">
        <v>0</v>
      </c>
      <c r="AF154" s="51">
        <v>0</v>
      </c>
      <c r="AG154" s="52">
        <v>27754.080000000002</v>
      </c>
      <c r="AH154" s="53">
        <v>0.15998943014435699</v>
      </c>
      <c r="AI154" s="46">
        <v>19131.62</v>
      </c>
      <c r="AJ154" s="51">
        <v>0.110284937621365</v>
      </c>
      <c r="AK154" s="54">
        <v>41116</v>
      </c>
      <c r="AL154" s="47">
        <v>30</v>
      </c>
      <c r="AM154" s="47" t="s">
        <v>31</v>
      </c>
      <c r="AN154" s="52">
        <v>38832.7400000001</v>
      </c>
      <c r="AO154" s="46">
        <v>26711.230000000101</v>
      </c>
    </row>
    <row r="155" spans="1:41">
      <c r="A155" s="39" t="s">
        <v>201</v>
      </c>
      <c r="B155" s="45">
        <v>150.529</v>
      </c>
      <c r="C155" s="46">
        <v>4515.87</v>
      </c>
      <c r="D155" s="47">
        <v>-4428.79</v>
      </c>
      <c r="E155" s="47">
        <v>87.080000000000794</v>
      </c>
      <c r="F155" s="48">
        <v>1.9283106023867101E-2</v>
      </c>
      <c r="G155" s="47">
        <v>1931.36</v>
      </c>
      <c r="H155" s="48">
        <v>0.427682816378682</v>
      </c>
      <c r="I155" s="47">
        <v>-699.17</v>
      </c>
      <c r="J155" s="47">
        <v>-1145.1099999999999</v>
      </c>
      <c r="K155" s="47">
        <v>-66.540000000000006</v>
      </c>
      <c r="L155" s="48">
        <v>-1.4734702283281E-2</v>
      </c>
      <c r="M155" s="47">
        <v>-93.53</v>
      </c>
      <c r="N155" s="48">
        <v>-2.07114022325709E-2</v>
      </c>
      <c r="O155" s="47">
        <v>0</v>
      </c>
      <c r="P155" s="48">
        <v>0</v>
      </c>
      <c r="Q155" s="47">
        <v>-3034.19</v>
      </c>
      <c r="R155" s="48">
        <v>-0.67189489511434097</v>
      </c>
      <c r="S155" s="49">
        <v>-3107.18</v>
      </c>
      <c r="T155" s="50">
        <v>-0.68805789360632597</v>
      </c>
      <c r="U155" s="47">
        <v>0</v>
      </c>
      <c r="V155" s="48">
        <v>0</v>
      </c>
      <c r="W155" s="47">
        <v>-3107.18</v>
      </c>
      <c r="X155" s="48">
        <v>-0.68805789360632597</v>
      </c>
      <c r="Y155" s="46">
        <v>-1746.68</v>
      </c>
      <c r="Z155" s="51">
        <v>-0.38678704214248899</v>
      </c>
      <c r="AA155" s="47">
        <v>-496.56</v>
      </c>
      <c r="AB155" s="48">
        <v>-0.10995887835566601</v>
      </c>
      <c r="AC155" s="47">
        <v>-1250.1199999999999</v>
      </c>
      <c r="AD155" s="48">
        <v>-0.27682816378682301</v>
      </c>
      <c r="AE155" s="46">
        <v>0</v>
      </c>
      <c r="AF155" s="51">
        <v>0</v>
      </c>
      <c r="AG155" s="52">
        <v>-4853.8599999999997</v>
      </c>
      <c r="AH155" s="53">
        <v>-1.0748449357488199</v>
      </c>
      <c r="AI155" s="46">
        <v>-4853.8599999999997</v>
      </c>
      <c r="AJ155" s="51">
        <v>-1.0748449357488199</v>
      </c>
      <c r="AK155" s="54">
        <v>44314</v>
      </c>
      <c r="AL155" s="47">
        <v>30</v>
      </c>
      <c r="AM155" s="47" t="s">
        <v>39</v>
      </c>
      <c r="AN155" s="52">
        <v>-6542.01</v>
      </c>
      <c r="AO155" s="46">
        <v>-6542.01</v>
      </c>
    </row>
    <row r="156" spans="1:41">
      <c r="A156" s="39" t="s">
        <v>202</v>
      </c>
      <c r="B156" s="45">
        <v>247.94333333333299</v>
      </c>
      <c r="C156" s="46">
        <v>7438.3</v>
      </c>
      <c r="D156" s="47">
        <v>-5220.07</v>
      </c>
      <c r="E156" s="47">
        <v>2218.23</v>
      </c>
      <c r="F156" s="48">
        <v>0.29821733460602601</v>
      </c>
      <c r="G156" s="47">
        <v>2995.39</v>
      </c>
      <c r="H156" s="48">
        <v>0.40269819716870803</v>
      </c>
      <c r="I156" s="47">
        <v>-327.22000000000003</v>
      </c>
      <c r="J156" s="47">
        <v>-449.94</v>
      </c>
      <c r="K156" s="47">
        <v>-237.62</v>
      </c>
      <c r="L156" s="48">
        <v>-3.1945471411478403E-2</v>
      </c>
      <c r="M156" s="47">
        <v>-52.91</v>
      </c>
      <c r="N156" s="48">
        <v>-7.11318446419209E-3</v>
      </c>
      <c r="O156" s="47">
        <v>0</v>
      </c>
      <c r="P156" s="48">
        <v>0</v>
      </c>
      <c r="Q156" s="47">
        <v>-3168.59</v>
      </c>
      <c r="R156" s="48">
        <v>-0.425983087533442</v>
      </c>
      <c r="S156" s="49">
        <v>-1240.8900000000001</v>
      </c>
      <c r="T156" s="50">
        <v>-0.16682440880308699</v>
      </c>
      <c r="U156" s="47">
        <v>0</v>
      </c>
      <c r="V156" s="48">
        <v>0</v>
      </c>
      <c r="W156" s="47">
        <v>-1240.8900000000001</v>
      </c>
      <c r="X156" s="48">
        <v>-0.16682440880308699</v>
      </c>
      <c r="Y156" s="46">
        <v>-2782.98</v>
      </c>
      <c r="Z156" s="51">
        <v>-0.37414194103491399</v>
      </c>
      <c r="AA156" s="47">
        <v>-990.4</v>
      </c>
      <c r="AB156" s="48">
        <v>-0.133148703332751</v>
      </c>
      <c r="AC156" s="47">
        <v>-1792.58</v>
      </c>
      <c r="AD156" s="48">
        <v>-0.24099323770216299</v>
      </c>
      <c r="AE156" s="46">
        <v>0</v>
      </c>
      <c r="AF156" s="51">
        <v>0</v>
      </c>
      <c r="AG156" s="52">
        <v>-4023.87</v>
      </c>
      <c r="AH156" s="53">
        <v>-0.54096634983800096</v>
      </c>
      <c r="AI156" s="46">
        <v>-4023.87</v>
      </c>
      <c r="AJ156" s="51">
        <v>-0.54096634983800096</v>
      </c>
      <c r="AK156" s="54">
        <v>44428</v>
      </c>
      <c r="AL156" s="47">
        <v>30</v>
      </c>
      <c r="AM156" s="47" t="s">
        <v>39</v>
      </c>
      <c r="AN156" s="52">
        <v>-5114.3</v>
      </c>
      <c r="AO156" s="46">
        <v>-5114.3</v>
      </c>
    </row>
    <row r="157" spans="1:41">
      <c r="A157" s="56" t="s">
        <v>258</v>
      </c>
      <c r="B157" s="45">
        <v>4009.9279999999999</v>
      </c>
      <c r="C157" s="46">
        <v>120297.84</v>
      </c>
      <c r="D157" s="47">
        <v>-48722.69</v>
      </c>
      <c r="E157" s="47">
        <v>71575.149999999994</v>
      </c>
      <c r="F157" s="48">
        <v>0.59498283593454404</v>
      </c>
      <c r="G157" s="47">
        <v>67275.5</v>
      </c>
      <c r="H157" s="48">
        <v>0.55924113018155597</v>
      </c>
      <c r="I157" s="47">
        <v>-298.02</v>
      </c>
      <c r="J157" s="47">
        <v>4597.67</v>
      </c>
      <c r="K157" s="47">
        <v>446.66</v>
      </c>
      <c r="L157" s="48">
        <v>3.7129511219819102E-3</v>
      </c>
      <c r="M157" s="47">
        <v>0</v>
      </c>
      <c r="N157" s="48">
        <v>0</v>
      </c>
      <c r="O157" s="47">
        <v>-49041</v>
      </c>
      <c r="P157" s="48">
        <v>-0.40766317998727197</v>
      </c>
      <c r="Q157" s="47">
        <v>-15.56</v>
      </c>
      <c r="R157" s="48">
        <v>-1.2934563081099399E-4</v>
      </c>
      <c r="S157" s="49">
        <v>22965.25</v>
      </c>
      <c r="T157" s="50">
        <v>0.19090326143844299</v>
      </c>
      <c r="U157" s="47">
        <v>-7403</v>
      </c>
      <c r="V157" s="48">
        <v>-6.15389270497292E-2</v>
      </c>
      <c r="W157" s="47">
        <v>15562.25</v>
      </c>
      <c r="X157" s="48">
        <v>0.129364334388714</v>
      </c>
      <c r="Y157" s="46">
        <v>-4212.5799999999899</v>
      </c>
      <c r="Z157" s="51">
        <v>-3.5017918858725898E-2</v>
      </c>
      <c r="AA157" s="47">
        <v>-2915.24</v>
      </c>
      <c r="AB157" s="48">
        <v>-2.42335190723291E-2</v>
      </c>
      <c r="AC157" s="47">
        <v>-1297.3399999999899</v>
      </c>
      <c r="AD157" s="48">
        <v>-1.07843997863968E-2</v>
      </c>
      <c r="AE157" s="46">
        <v>0</v>
      </c>
      <c r="AF157" s="51">
        <v>0</v>
      </c>
      <c r="AG157" s="52">
        <v>18752.669999999998</v>
      </c>
      <c r="AH157" s="53">
        <v>0.15588534257971701</v>
      </c>
      <c r="AI157" s="46">
        <v>11349.67</v>
      </c>
      <c r="AJ157" s="51">
        <v>9.4346415529987904E-2</v>
      </c>
      <c r="AK157" s="54">
        <v>42268</v>
      </c>
      <c r="AL157" s="47">
        <v>30</v>
      </c>
      <c r="AM157" s="47" t="s">
        <v>36</v>
      </c>
      <c r="AN157" s="52">
        <v>12510.5</v>
      </c>
      <c r="AO157" s="46">
        <v>-2129.01999999999</v>
      </c>
    </row>
    <row r="158" spans="1:41">
      <c r="A158" s="39" t="s">
        <v>203</v>
      </c>
      <c r="B158" s="45">
        <v>377.60166666666697</v>
      </c>
      <c r="C158" s="46">
        <v>11328.05</v>
      </c>
      <c r="D158" s="47">
        <v>-11601.02</v>
      </c>
      <c r="E158" s="47">
        <v>-272.969999999999</v>
      </c>
      <c r="F158" s="48">
        <v>-2.4096821606543001E-2</v>
      </c>
      <c r="G158" s="47">
        <v>5226.38</v>
      </c>
      <c r="H158" s="48">
        <v>0.46136625456278901</v>
      </c>
      <c r="I158" s="47">
        <v>-1599.92</v>
      </c>
      <c r="J158" s="47">
        <v>-3899.43</v>
      </c>
      <c r="K158" s="47">
        <v>-687.52</v>
      </c>
      <c r="L158" s="48">
        <v>-6.06918225113766E-2</v>
      </c>
      <c r="M158" s="47">
        <v>-37.799999999999997</v>
      </c>
      <c r="N158" s="48">
        <v>-3.3368496784530401E-3</v>
      </c>
      <c r="O158" s="47">
        <v>0</v>
      </c>
      <c r="P158" s="48">
        <v>0</v>
      </c>
      <c r="Q158" s="47">
        <v>-2062.0700000000002</v>
      </c>
      <c r="R158" s="48">
        <v>-0.18203221207533499</v>
      </c>
      <c r="S158" s="49">
        <v>-3060.36</v>
      </c>
      <c r="T158" s="50">
        <v>-0.27015770587170801</v>
      </c>
      <c r="U158" s="47">
        <v>0</v>
      </c>
      <c r="V158" s="48">
        <v>0</v>
      </c>
      <c r="W158" s="47">
        <v>-3060.36</v>
      </c>
      <c r="X158" s="48">
        <v>-0.27015770587170801</v>
      </c>
      <c r="Y158" s="46">
        <v>-2965.15</v>
      </c>
      <c r="Z158" s="51">
        <v>-0.26175290539854601</v>
      </c>
      <c r="AA158" s="47">
        <v>-160.65</v>
      </c>
      <c r="AB158" s="48">
        <v>-1.4181611133425399E-2</v>
      </c>
      <c r="AC158" s="47">
        <v>-2804.5</v>
      </c>
      <c r="AD158" s="48">
        <v>-0.24757129426512101</v>
      </c>
      <c r="AE158" s="46">
        <v>0</v>
      </c>
      <c r="AF158" s="51">
        <v>0</v>
      </c>
      <c r="AG158" s="52">
        <v>-6025.51</v>
      </c>
      <c r="AH158" s="53">
        <v>-0.53191061127025396</v>
      </c>
      <c r="AI158" s="46">
        <v>-6025.51</v>
      </c>
      <c r="AJ158" s="51">
        <v>-0.53191061127025396</v>
      </c>
      <c r="AK158" s="54">
        <v>44315</v>
      </c>
      <c r="AL158" s="47">
        <v>30</v>
      </c>
      <c r="AM158" s="47" t="s">
        <v>39</v>
      </c>
      <c r="AN158" s="52">
        <v>-1919.42</v>
      </c>
      <c r="AO158" s="46">
        <v>-1919.42</v>
      </c>
    </row>
    <row r="159" spans="1:41">
      <c r="A159" s="39" t="s">
        <v>346</v>
      </c>
      <c r="B159" s="45">
        <v>4229.1226666666698</v>
      </c>
      <c r="C159" s="46">
        <v>126873.68</v>
      </c>
      <c r="D159" s="47">
        <v>-56123.64</v>
      </c>
      <c r="E159" s="47">
        <v>70750.039999999994</v>
      </c>
      <c r="F159" s="48">
        <v>0.55764158492131699</v>
      </c>
      <c r="G159" s="47">
        <v>73090.92</v>
      </c>
      <c r="H159" s="48">
        <v>0.57609206259328205</v>
      </c>
      <c r="I159" s="47">
        <v>-1928.84</v>
      </c>
      <c r="J159" s="47">
        <v>-412.04</v>
      </c>
      <c r="K159" s="47">
        <v>168.23</v>
      </c>
      <c r="L159" s="48">
        <v>1.32596453417289E-3</v>
      </c>
      <c r="M159" s="47">
        <v>-37.799999999999997</v>
      </c>
      <c r="N159" s="48">
        <v>-2.9793413417187898E-4</v>
      </c>
      <c r="O159" s="47">
        <v>-44868</v>
      </c>
      <c r="P159" s="48">
        <v>-0.35364308814877898</v>
      </c>
      <c r="Q159" s="47">
        <v>-3181.04</v>
      </c>
      <c r="R159" s="48">
        <v>-2.5072497305981802E-2</v>
      </c>
      <c r="S159" s="49">
        <v>22831.43</v>
      </c>
      <c r="T159" s="50">
        <v>0.17995402986655701</v>
      </c>
      <c r="U159" s="47">
        <v>-4434.41</v>
      </c>
      <c r="V159" s="48">
        <v>-3.4951378410399997E-2</v>
      </c>
      <c r="W159" s="47">
        <v>18397.02</v>
      </c>
      <c r="X159" s="48">
        <v>0.14500265145615701</v>
      </c>
      <c r="Y159" s="46">
        <v>-6843.3000000000202</v>
      </c>
      <c r="Z159" s="51">
        <v>-5.39379010682123E-2</v>
      </c>
      <c r="AA159" s="47">
        <v>-4887.91</v>
      </c>
      <c r="AB159" s="48">
        <v>-3.8525799834922402E-2</v>
      </c>
      <c r="AC159" s="47">
        <v>-1955.3900000000201</v>
      </c>
      <c r="AD159" s="48">
        <v>-1.5412101233289901E-2</v>
      </c>
      <c r="AE159" s="46">
        <v>0</v>
      </c>
      <c r="AF159" s="51">
        <v>0</v>
      </c>
      <c r="AG159" s="52">
        <v>15988.13</v>
      </c>
      <c r="AH159" s="53">
        <v>0.12601612879834501</v>
      </c>
      <c r="AI159" s="46">
        <v>11553.72</v>
      </c>
      <c r="AJ159" s="51">
        <v>9.1064750387944607E-2</v>
      </c>
      <c r="AK159" s="54">
        <v>42480</v>
      </c>
      <c r="AL159" s="47">
        <v>30</v>
      </c>
      <c r="AM159" s="47" t="s">
        <v>32</v>
      </c>
      <c r="AN159" s="52">
        <v>19067.22</v>
      </c>
      <c r="AO159" s="46">
        <v>12835.21</v>
      </c>
    </row>
    <row r="160" spans="1:41">
      <c r="A160" s="39" t="s">
        <v>205</v>
      </c>
      <c r="B160" s="45">
        <v>1152.74033333333</v>
      </c>
      <c r="C160" s="46">
        <v>34582.21</v>
      </c>
      <c r="D160" s="47">
        <v>-24519.599999999999</v>
      </c>
      <c r="E160" s="47">
        <v>10062.61</v>
      </c>
      <c r="F160" s="48">
        <v>0.29097648762181499</v>
      </c>
      <c r="G160" s="47">
        <v>15078.2</v>
      </c>
      <c r="H160" s="48">
        <v>0.43601030703358801</v>
      </c>
      <c r="I160" s="47">
        <v>-5015.59</v>
      </c>
      <c r="J160" s="47">
        <v>0</v>
      </c>
      <c r="K160" s="47">
        <v>0</v>
      </c>
      <c r="L160" s="48">
        <v>0</v>
      </c>
      <c r="M160" s="47">
        <v>-66.55</v>
      </c>
      <c r="N160" s="48">
        <v>-1.9243998576146499E-3</v>
      </c>
      <c r="O160" s="47">
        <v>0</v>
      </c>
      <c r="P160" s="48">
        <v>0</v>
      </c>
      <c r="Q160" s="47">
        <v>-2544.66</v>
      </c>
      <c r="R160" s="48">
        <v>-7.3582920235577803E-2</v>
      </c>
      <c r="S160" s="49">
        <v>7451.4</v>
      </c>
      <c r="T160" s="50">
        <v>0.215469167528622</v>
      </c>
      <c r="U160" s="47">
        <v>0</v>
      </c>
      <c r="V160" s="48">
        <v>0</v>
      </c>
      <c r="W160" s="47">
        <v>7451.4</v>
      </c>
      <c r="X160" s="48">
        <v>0.215469167528622</v>
      </c>
      <c r="Y160" s="46">
        <v>-5819.83</v>
      </c>
      <c r="Z160" s="51">
        <v>-0.168289707337964</v>
      </c>
      <c r="AA160" s="47">
        <v>-3488.41</v>
      </c>
      <c r="AB160" s="48">
        <v>-0.10087296329529</v>
      </c>
      <c r="AC160" s="47">
        <v>-2331.42</v>
      </c>
      <c r="AD160" s="48">
        <v>-6.7416744042674101E-2</v>
      </c>
      <c r="AE160" s="46">
        <v>356.81</v>
      </c>
      <c r="AF160" s="51">
        <v>1.03177327302101E-2</v>
      </c>
      <c r="AG160" s="52">
        <v>1988.38</v>
      </c>
      <c r="AH160" s="53">
        <v>5.74971929208688E-2</v>
      </c>
      <c r="AI160" s="46">
        <v>1988.38</v>
      </c>
      <c r="AJ160" s="51">
        <v>5.74971929208688E-2</v>
      </c>
      <c r="AK160" s="54">
        <v>44367</v>
      </c>
      <c r="AL160" s="47">
        <v>30</v>
      </c>
      <c r="AM160" s="47" t="s">
        <v>38</v>
      </c>
      <c r="AN160" s="52">
        <v>3715.46</v>
      </c>
      <c r="AO160" s="46">
        <v>3715.46</v>
      </c>
    </row>
    <row r="161" spans="1:41">
      <c r="A161" s="39" t="s">
        <v>207</v>
      </c>
      <c r="B161" s="45">
        <v>382.648666666667</v>
      </c>
      <c r="C161" s="46">
        <v>11479.46</v>
      </c>
      <c r="D161" s="47">
        <v>-8779.9699999999993</v>
      </c>
      <c r="E161" s="47">
        <v>2699.49</v>
      </c>
      <c r="F161" s="48">
        <v>0.23515827399546699</v>
      </c>
      <c r="G161" s="47">
        <v>4741.62</v>
      </c>
      <c r="H161" s="48">
        <v>0.41305253034550399</v>
      </c>
      <c r="I161" s="47">
        <v>-368.9</v>
      </c>
      <c r="J161" s="47">
        <v>-1673.23</v>
      </c>
      <c r="K161" s="47">
        <v>-169.58</v>
      </c>
      <c r="L161" s="48">
        <v>-1.4772471875854801E-2</v>
      </c>
      <c r="M161" s="47">
        <v>0</v>
      </c>
      <c r="N161" s="48">
        <v>0</v>
      </c>
      <c r="O161" s="47">
        <v>0</v>
      </c>
      <c r="P161" s="48">
        <v>0</v>
      </c>
      <c r="Q161" s="47">
        <v>-2147.96</v>
      </c>
      <c r="R161" s="48">
        <v>-0.18711333111487799</v>
      </c>
      <c r="S161" s="49">
        <v>381.94999999999902</v>
      </c>
      <c r="T161" s="50">
        <v>3.32724710047336E-2</v>
      </c>
      <c r="U161" s="47">
        <v>0</v>
      </c>
      <c r="V161" s="48">
        <v>0</v>
      </c>
      <c r="W161" s="47">
        <v>381.94999999999902</v>
      </c>
      <c r="X161" s="48">
        <v>3.32724710047336E-2</v>
      </c>
      <c r="Y161" s="46">
        <v>-1710.11</v>
      </c>
      <c r="Z161" s="51">
        <v>-0.14897129307476101</v>
      </c>
      <c r="AA161" s="47">
        <v>-1424.25</v>
      </c>
      <c r="AB161" s="48">
        <v>-0.124069424868417</v>
      </c>
      <c r="AC161" s="47">
        <v>-285.86000000000098</v>
      </c>
      <c r="AD161" s="48">
        <v>-2.49018682063443E-2</v>
      </c>
      <c r="AE161" s="46">
        <v>0</v>
      </c>
      <c r="AF161" s="51">
        <v>0</v>
      </c>
      <c r="AG161" s="52">
        <v>-1328.16</v>
      </c>
      <c r="AH161" s="53">
        <v>-0.115698822070028</v>
      </c>
      <c r="AI161" s="46">
        <v>-1328.16</v>
      </c>
      <c r="AJ161" s="51">
        <v>-0.115698822070028</v>
      </c>
      <c r="AK161" s="54">
        <v>44558</v>
      </c>
      <c r="AL161" s="47">
        <v>30</v>
      </c>
      <c r="AM161" s="47" t="s">
        <v>39</v>
      </c>
      <c r="AN161" s="52">
        <v>-3517.57</v>
      </c>
      <c r="AO161" s="46">
        <v>-3517.57</v>
      </c>
    </row>
    <row r="162" spans="1:41">
      <c r="A162" s="39" t="s">
        <v>208</v>
      </c>
      <c r="B162" s="45">
        <v>891.37166666666701</v>
      </c>
      <c r="C162" s="46">
        <v>26741.15</v>
      </c>
      <c r="D162" s="47">
        <v>-20629.57</v>
      </c>
      <c r="E162" s="47">
        <v>6111.58</v>
      </c>
      <c r="F162" s="48">
        <v>0.228545892753303</v>
      </c>
      <c r="G162" s="47">
        <v>9524.7800000000007</v>
      </c>
      <c r="H162" s="48">
        <v>0.35618438249663897</v>
      </c>
      <c r="I162" s="47">
        <v>-2657.52</v>
      </c>
      <c r="J162" s="47">
        <v>-755.68</v>
      </c>
      <c r="K162" s="47">
        <v>145.72</v>
      </c>
      <c r="L162" s="48">
        <v>5.4492794812489396E-3</v>
      </c>
      <c r="M162" s="47">
        <v>-99.4</v>
      </c>
      <c r="N162" s="48">
        <v>-3.7171176258313501E-3</v>
      </c>
      <c r="O162" s="47">
        <v>0</v>
      </c>
      <c r="P162" s="48">
        <v>0</v>
      </c>
      <c r="Q162" s="47">
        <v>-15.07</v>
      </c>
      <c r="R162" s="48">
        <v>-5.6355093180360596E-4</v>
      </c>
      <c r="S162" s="49">
        <v>6142.83</v>
      </c>
      <c r="T162" s="50">
        <v>0.22971450367691701</v>
      </c>
      <c r="U162" s="47">
        <v>0</v>
      </c>
      <c r="V162" s="48">
        <v>0</v>
      </c>
      <c r="W162" s="47">
        <v>6142.83</v>
      </c>
      <c r="X162" s="48">
        <v>0.22971450367691701</v>
      </c>
      <c r="Y162" s="46">
        <v>-1779.76</v>
      </c>
      <c r="Z162" s="51">
        <v>-6.6555103277158995E-2</v>
      </c>
      <c r="AA162" s="47">
        <v>-812.88</v>
      </c>
      <c r="AB162" s="48">
        <v>-3.0398094322794601E-2</v>
      </c>
      <c r="AC162" s="47">
        <v>-966.88</v>
      </c>
      <c r="AD162" s="48">
        <v>-3.61570089543643E-2</v>
      </c>
      <c r="AE162" s="46">
        <v>0</v>
      </c>
      <c r="AF162" s="51">
        <v>0</v>
      </c>
      <c r="AG162" s="52">
        <v>4363.07</v>
      </c>
      <c r="AH162" s="53">
        <v>0.16315940039975799</v>
      </c>
      <c r="AI162" s="46">
        <v>4363.07</v>
      </c>
      <c r="AJ162" s="51">
        <v>0.16315940039975799</v>
      </c>
      <c r="AK162" s="54">
        <v>44197</v>
      </c>
      <c r="AL162" s="47">
        <v>30</v>
      </c>
      <c r="AM162" s="47" t="s">
        <v>40</v>
      </c>
      <c r="AN162" s="52">
        <v>3125.43</v>
      </c>
      <c r="AO162" s="46">
        <v>3125.43</v>
      </c>
    </row>
    <row r="163" spans="1:41">
      <c r="A163" s="39" t="s">
        <v>310</v>
      </c>
      <c r="B163" s="45">
        <v>878.28666666666697</v>
      </c>
      <c r="C163" s="46">
        <v>26348.6</v>
      </c>
      <c r="D163" s="47">
        <v>-15582.19</v>
      </c>
      <c r="E163" s="47">
        <v>10766.41</v>
      </c>
      <c r="F163" s="48">
        <v>0.40861411991529001</v>
      </c>
      <c r="G163" s="47">
        <v>12461.05</v>
      </c>
      <c r="H163" s="48">
        <v>0.472930250563597</v>
      </c>
      <c r="I163" s="47">
        <v>-1694.64</v>
      </c>
      <c r="J163" s="47">
        <v>0</v>
      </c>
      <c r="K163" s="47">
        <v>-743.21</v>
      </c>
      <c r="L163" s="48">
        <v>-2.8206811747113699E-2</v>
      </c>
      <c r="M163" s="47">
        <v>0</v>
      </c>
      <c r="N163" s="48">
        <v>0</v>
      </c>
      <c r="O163" s="47">
        <v>0</v>
      </c>
      <c r="P163" s="48">
        <v>0</v>
      </c>
      <c r="Q163" s="47">
        <v>-2936.63</v>
      </c>
      <c r="R163" s="48">
        <v>-0.111452980424007</v>
      </c>
      <c r="S163" s="49">
        <v>7086.57</v>
      </c>
      <c r="T163" s="50">
        <v>0.268954327744169</v>
      </c>
      <c r="U163" s="47">
        <v>0</v>
      </c>
      <c r="V163" s="48">
        <v>0</v>
      </c>
      <c r="W163" s="47">
        <v>7086.57</v>
      </c>
      <c r="X163" s="48">
        <v>0.268954327744169</v>
      </c>
      <c r="Y163" s="46">
        <v>-2670.27</v>
      </c>
      <c r="Z163" s="51">
        <v>-0.101343904419969</v>
      </c>
      <c r="AA163" s="47">
        <v>-672.7</v>
      </c>
      <c r="AB163" s="48">
        <v>-2.5530768238160698E-2</v>
      </c>
      <c r="AC163" s="47">
        <v>-1997.57</v>
      </c>
      <c r="AD163" s="48">
        <v>-7.5813136181808502E-2</v>
      </c>
      <c r="AE163" s="46">
        <v>0</v>
      </c>
      <c r="AF163" s="51">
        <v>0</v>
      </c>
      <c r="AG163" s="52">
        <v>4416.3</v>
      </c>
      <c r="AH163" s="53">
        <v>0.16761042332419901</v>
      </c>
      <c r="AI163" s="46">
        <v>4416.3</v>
      </c>
      <c r="AJ163" s="51">
        <v>0.16761042332419901</v>
      </c>
      <c r="AK163" s="54">
        <v>44645</v>
      </c>
      <c r="AL163" s="47">
        <v>30</v>
      </c>
      <c r="AM163" s="47" t="s">
        <v>39</v>
      </c>
      <c r="AN163" s="52">
        <v>-1068.3699999999999</v>
      </c>
      <c r="AO163" s="46">
        <v>-1068.3699999999999</v>
      </c>
    </row>
    <row r="164" spans="1:41">
      <c r="A164" s="39" t="s">
        <v>210</v>
      </c>
      <c r="B164" s="45">
        <v>443.02266666666702</v>
      </c>
      <c r="C164" s="46">
        <v>13290.68</v>
      </c>
      <c r="D164" s="47">
        <v>-11964.85</v>
      </c>
      <c r="E164" s="47">
        <v>1325.83</v>
      </c>
      <c r="F164" s="48">
        <v>9.9756370629644195E-2</v>
      </c>
      <c r="G164" s="47">
        <v>4934.66</v>
      </c>
      <c r="H164" s="48">
        <v>0.371287247906051</v>
      </c>
      <c r="I164" s="47">
        <v>-1014.15</v>
      </c>
      <c r="J164" s="47">
        <v>-2594.6799999999998</v>
      </c>
      <c r="K164" s="47">
        <v>-82.01</v>
      </c>
      <c r="L164" s="48">
        <v>-6.1704893955764504E-3</v>
      </c>
      <c r="M164" s="47">
        <v>0</v>
      </c>
      <c r="N164" s="48">
        <v>0</v>
      </c>
      <c r="O164" s="47">
        <v>0</v>
      </c>
      <c r="P164" s="48">
        <v>0</v>
      </c>
      <c r="Q164" s="47">
        <v>-2940.88</v>
      </c>
      <c r="R164" s="48">
        <v>-0.22127385506234401</v>
      </c>
      <c r="S164" s="49">
        <v>-1697.06</v>
      </c>
      <c r="T164" s="50">
        <v>-0.12768797382827701</v>
      </c>
      <c r="U164" s="47">
        <v>0</v>
      </c>
      <c r="V164" s="48">
        <v>0</v>
      </c>
      <c r="W164" s="47">
        <v>-1697.06</v>
      </c>
      <c r="X164" s="48">
        <v>-0.12768797382827701</v>
      </c>
      <c r="Y164" s="46">
        <v>-506.37999999999897</v>
      </c>
      <c r="Z164" s="51">
        <v>-3.8100383125618802E-2</v>
      </c>
      <c r="AA164" s="47">
        <v>-274.74</v>
      </c>
      <c r="AB164" s="48">
        <v>-2.0671628539698499E-2</v>
      </c>
      <c r="AC164" s="47">
        <v>-231.63999999999899</v>
      </c>
      <c r="AD164" s="48">
        <v>-1.74287545859203E-2</v>
      </c>
      <c r="AE164" s="46">
        <v>0</v>
      </c>
      <c r="AF164" s="51">
        <v>0</v>
      </c>
      <c r="AG164" s="52">
        <v>-2203.44</v>
      </c>
      <c r="AH164" s="53">
        <v>-0.16578835695389499</v>
      </c>
      <c r="AI164" s="46">
        <v>-2203.44</v>
      </c>
      <c r="AJ164" s="51">
        <v>-0.16578835695389499</v>
      </c>
      <c r="AK164" s="54">
        <v>44426</v>
      </c>
      <c r="AL164" s="47">
        <v>30</v>
      </c>
      <c r="AM164" s="47" t="s">
        <v>39</v>
      </c>
      <c r="AN164" s="52">
        <v>-1222.19</v>
      </c>
      <c r="AO164" s="46">
        <v>-1222.19</v>
      </c>
    </row>
    <row r="165" spans="1:41">
      <c r="A165" s="39" t="s">
        <v>211</v>
      </c>
      <c r="B165" s="45">
        <v>314.17366666666697</v>
      </c>
      <c r="C165" s="46">
        <v>9425.2099999999991</v>
      </c>
      <c r="D165" s="47">
        <v>-7046.37</v>
      </c>
      <c r="E165" s="47">
        <v>2378.84</v>
      </c>
      <c r="F165" s="48">
        <v>0.25239119340576999</v>
      </c>
      <c r="G165" s="47">
        <v>3882.58</v>
      </c>
      <c r="H165" s="48">
        <v>0.41193564917916897</v>
      </c>
      <c r="I165" s="47">
        <v>-1503.74</v>
      </c>
      <c r="J165" s="47">
        <v>0</v>
      </c>
      <c r="K165" s="47">
        <v>-195.52</v>
      </c>
      <c r="L165" s="48">
        <v>-2.0744365377535399E-2</v>
      </c>
      <c r="M165" s="47">
        <v>-103.8</v>
      </c>
      <c r="N165" s="48">
        <v>-1.1013017216592501E-2</v>
      </c>
      <c r="O165" s="47">
        <v>0</v>
      </c>
      <c r="P165" s="48">
        <v>0</v>
      </c>
      <c r="Q165" s="47">
        <v>-3065.96</v>
      </c>
      <c r="R165" s="48">
        <v>-0.32529354783606901</v>
      </c>
      <c r="S165" s="49">
        <v>-986.44000000000096</v>
      </c>
      <c r="T165" s="50">
        <v>-0.104659737024427</v>
      </c>
      <c r="U165" s="47">
        <v>0</v>
      </c>
      <c r="V165" s="48">
        <v>0</v>
      </c>
      <c r="W165" s="47">
        <v>-986.44000000000096</v>
      </c>
      <c r="X165" s="48">
        <v>-0.104659737024427</v>
      </c>
      <c r="Y165" s="46">
        <v>-2431.0100000000002</v>
      </c>
      <c r="Z165" s="51">
        <v>-0.25792634859064201</v>
      </c>
      <c r="AA165" s="47">
        <v>-1091.6300000000001</v>
      </c>
      <c r="AB165" s="48">
        <v>-0.115820231061165</v>
      </c>
      <c r="AC165" s="47">
        <v>-1339.38</v>
      </c>
      <c r="AD165" s="48">
        <v>-0.14210611752947699</v>
      </c>
      <c r="AE165" s="46">
        <v>0</v>
      </c>
      <c r="AF165" s="51">
        <v>0</v>
      </c>
      <c r="AG165" s="52">
        <v>-3417.45</v>
      </c>
      <c r="AH165" s="53">
        <v>-0.362586085615069</v>
      </c>
      <c r="AI165" s="46">
        <v>-3417.45</v>
      </c>
      <c r="AJ165" s="51">
        <v>-0.362586085615069</v>
      </c>
      <c r="AK165" s="54">
        <v>44593</v>
      </c>
      <c r="AL165" s="47">
        <v>30</v>
      </c>
      <c r="AM165" s="47" t="s">
        <v>39</v>
      </c>
      <c r="AN165" s="52">
        <v>-4042.79</v>
      </c>
      <c r="AO165" s="46">
        <v>-4042.79</v>
      </c>
    </row>
    <row r="166" spans="1:41">
      <c r="A166" s="39" t="s">
        <v>212</v>
      </c>
      <c r="B166" s="45">
        <v>599.37699999999995</v>
      </c>
      <c r="C166" s="46">
        <v>17981.310000000001</v>
      </c>
      <c r="D166" s="47">
        <v>-12390.1</v>
      </c>
      <c r="E166" s="47">
        <v>5591.21</v>
      </c>
      <c r="F166" s="48">
        <v>0.31094564300376298</v>
      </c>
      <c r="G166" s="47">
        <v>5591.21</v>
      </c>
      <c r="H166" s="48">
        <v>0.31094564300376298</v>
      </c>
      <c r="I166" s="47">
        <v>0</v>
      </c>
      <c r="J166" s="47">
        <v>0</v>
      </c>
      <c r="K166" s="47">
        <v>-624.05999999999995</v>
      </c>
      <c r="L166" s="48">
        <v>-3.4706036434497801E-2</v>
      </c>
      <c r="M166" s="47">
        <v>-2036.14</v>
      </c>
      <c r="N166" s="48">
        <v>-0.11323646608617501</v>
      </c>
      <c r="O166" s="47">
        <v>0</v>
      </c>
      <c r="P166" s="48">
        <v>0</v>
      </c>
      <c r="Q166" s="47">
        <v>-366.38</v>
      </c>
      <c r="R166" s="48">
        <v>-2.0375601110263899E-2</v>
      </c>
      <c r="S166" s="49">
        <v>2564.63</v>
      </c>
      <c r="T166" s="50">
        <v>0.14262753937282699</v>
      </c>
      <c r="U166" s="47">
        <v>0</v>
      </c>
      <c r="V166" s="48">
        <v>0</v>
      </c>
      <c r="W166" s="47">
        <v>2564.63</v>
      </c>
      <c r="X166" s="48">
        <v>0.14262753937282699</v>
      </c>
      <c r="Y166" s="46">
        <v>-811.80000000000098</v>
      </c>
      <c r="Z166" s="51">
        <v>-4.5146877507812301E-2</v>
      </c>
      <c r="AA166" s="47">
        <v>-380.35</v>
      </c>
      <c r="AB166" s="48">
        <v>-2.1152518921035202E-2</v>
      </c>
      <c r="AC166" s="47">
        <v>-431.45000000000101</v>
      </c>
      <c r="AD166" s="48">
        <v>-2.3994358586777099E-2</v>
      </c>
      <c r="AE166" s="46">
        <v>0</v>
      </c>
      <c r="AF166" s="51">
        <v>0</v>
      </c>
      <c r="AG166" s="52">
        <v>1752.83</v>
      </c>
      <c r="AH166" s="53">
        <v>9.7480661865014306E-2</v>
      </c>
      <c r="AI166" s="46">
        <v>1752.83</v>
      </c>
      <c r="AJ166" s="51">
        <v>9.7480661865014306E-2</v>
      </c>
      <c r="AK166" s="54">
        <v>44433</v>
      </c>
      <c r="AL166" s="47">
        <v>30</v>
      </c>
      <c r="AM166" s="47" t="s">
        <v>41</v>
      </c>
      <c r="AN166" s="52">
        <v>2051.98</v>
      </c>
      <c r="AO166" s="46">
        <v>2051.98</v>
      </c>
    </row>
    <row r="167" spans="1:41">
      <c r="A167" s="39" t="s">
        <v>213</v>
      </c>
      <c r="B167" s="45">
        <v>2998.89433333333</v>
      </c>
      <c r="C167" s="46">
        <v>89966.83</v>
      </c>
      <c r="D167" s="47">
        <v>-53183.78</v>
      </c>
      <c r="E167" s="47">
        <v>36783.050000000003</v>
      </c>
      <c r="F167" s="48">
        <v>0.40885123995143502</v>
      </c>
      <c r="G167" s="47">
        <v>41494.519999999997</v>
      </c>
      <c r="H167" s="48">
        <v>0.46122020749202802</v>
      </c>
      <c r="I167" s="47">
        <v>-2447.3200000000002</v>
      </c>
      <c r="J167" s="47">
        <v>-2264.15</v>
      </c>
      <c r="K167" s="47">
        <v>-141.61000000000001</v>
      </c>
      <c r="L167" s="48">
        <v>-1.57402455994059E-3</v>
      </c>
      <c r="M167" s="47">
        <v>-108.2</v>
      </c>
      <c r="N167" s="48">
        <v>-1.20266547126313E-3</v>
      </c>
      <c r="O167" s="47">
        <v>0</v>
      </c>
      <c r="P167" s="48">
        <v>0</v>
      </c>
      <c r="Q167" s="47">
        <v>-5152.1400000000003</v>
      </c>
      <c r="R167" s="48">
        <v>-5.7267106110107498E-2</v>
      </c>
      <c r="S167" s="49">
        <v>31381.1</v>
      </c>
      <c r="T167" s="50">
        <v>0.34880744381012402</v>
      </c>
      <c r="U167" s="47">
        <v>0</v>
      </c>
      <c r="V167" s="48">
        <v>0</v>
      </c>
      <c r="W167" s="47">
        <v>31381.1</v>
      </c>
      <c r="X167" s="48">
        <v>0.34880744381012402</v>
      </c>
      <c r="Y167" s="46">
        <v>-4473.88</v>
      </c>
      <c r="Z167" s="51">
        <v>-4.9728105347270797E-2</v>
      </c>
      <c r="AA167" s="47">
        <v>-1850.2</v>
      </c>
      <c r="AB167" s="48">
        <v>-2.0565357254445901E-2</v>
      </c>
      <c r="AC167" s="47">
        <v>-2623.68</v>
      </c>
      <c r="AD167" s="48">
        <v>-2.9162748092824899E-2</v>
      </c>
      <c r="AE167" s="46">
        <v>0</v>
      </c>
      <c r="AF167" s="51">
        <v>0</v>
      </c>
      <c r="AG167" s="52">
        <v>26907.22</v>
      </c>
      <c r="AH167" s="53">
        <v>0.29907933846285401</v>
      </c>
      <c r="AI167" s="46">
        <v>26907.22</v>
      </c>
      <c r="AJ167" s="51">
        <v>0.29907933846285401</v>
      </c>
      <c r="AK167" s="54">
        <v>45376</v>
      </c>
      <c r="AL167" s="47">
        <v>30</v>
      </c>
      <c r="AM167" s="47" t="s">
        <v>38</v>
      </c>
      <c r="AN167" s="52">
        <v>14269.95</v>
      </c>
      <c r="AO167" s="46">
        <v>14269.95</v>
      </c>
    </row>
    <row r="168" spans="1:41">
      <c r="A168" s="39" t="s">
        <v>325</v>
      </c>
      <c r="B168" s="45">
        <v>2942.1503333333299</v>
      </c>
      <c r="C168" s="46">
        <v>88264.51</v>
      </c>
      <c r="D168" s="47">
        <v>-44367.26</v>
      </c>
      <c r="E168" s="47">
        <v>43897.25</v>
      </c>
      <c r="F168" s="48">
        <v>0.497337491592034</v>
      </c>
      <c r="G168" s="47">
        <v>44754.8</v>
      </c>
      <c r="H168" s="48">
        <v>0.507053174599848</v>
      </c>
      <c r="I168" s="47">
        <v>0</v>
      </c>
      <c r="J168" s="47">
        <v>-857.55</v>
      </c>
      <c r="K168" s="47">
        <v>217.25</v>
      </c>
      <c r="L168" s="48">
        <v>2.4613516803072902E-3</v>
      </c>
      <c r="M168" s="47">
        <v>-356.18</v>
      </c>
      <c r="N168" s="48">
        <v>-4.0353705016886203E-3</v>
      </c>
      <c r="O168" s="47">
        <v>-24312</v>
      </c>
      <c r="P168" s="48">
        <v>-0.27544479655526299</v>
      </c>
      <c r="Q168" s="47">
        <v>-3934.43</v>
      </c>
      <c r="R168" s="48">
        <v>-4.4575447141778697E-2</v>
      </c>
      <c r="S168" s="49">
        <v>15511.89</v>
      </c>
      <c r="T168" s="50">
        <v>0.17574322907361101</v>
      </c>
      <c r="U168" s="47">
        <v>-4675.84</v>
      </c>
      <c r="V168" s="48">
        <v>-5.29753125010268E-2</v>
      </c>
      <c r="W168" s="47">
        <v>10836.05</v>
      </c>
      <c r="X168" s="48">
        <v>0.122767916572584</v>
      </c>
      <c r="Y168" s="46">
        <v>-2972.76</v>
      </c>
      <c r="Z168" s="51">
        <v>-3.3680128060530799E-2</v>
      </c>
      <c r="AA168" s="47">
        <v>-1560.2</v>
      </c>
      <c r="AB168" s="48">
        <v>-1.7676413770381798E-2</v>
      </c>
      <c r="AC168" s="47">
        <v>-1412.56</v>
      </c>
      <c r="AD168" s="48">
        <v>-1.6003714290149001E-2</v>
      </c>
      <c r="AE168" s="46">
        <v>0</v>
      </c>
      <c r="AF168" s="51">
        <v>0</v>
      </c>
      <c r="AG168" s="52">
        <v>12539.13</v>
      </c>
      <c r="AH168" s="53">
        <v>0.14206310101308001</v>
      </c>
      <c r="AI168" s="46">
        <v>7863.28999999999</v>
      </c>
      <c r="AJ168" s="51">
        <v>8.9087788512053095E-2</v>
      </c>
      <c r="AK168" s="54">
        <v>45251</v>
      </c>
      <c r="AL168" s="47">
        <v>30</v>
      </c>
      <c r="AM168" s="47" t="s">
        <v>35</v>
      </c>
      <c r="AN168" s="52">
        <v>14555.89</v>
      </c>
      <c r="AO168" s="46">
        <v>8000.28</v>
      </c>
    </row>
    <row r="169" spans="1:41">
      <c r="A169" s="39" t="s">
        <v>239</v>
      </c>
      <c r="B169" s="45">
        <v>5080.3069999999998</v>
      </c>
      <c r="C169" s="46">
        <v>152409.21</v>
      </c>
      <c r="D169" s="47">
        <v>-73641.320000000007</v>
      </c>
      <c r="E169" s="47">
        <v>78767.89</v>
      </c>
      <c r="F169" s="48">
        <v>0.51681843899066204</v>
      </c>
      <c r="G169" s="47">
        <v>84039.81</v>
      </c>
      <c r="H169" s="48">
        <v>0.55140899949550304</v>
      </c>
      <c r="I169" s="47">
        <v>-4236.9799999999996</v>
      </c>
      <c r="J169" s="47">
        <v>-1034.94</v>
      </c>
      <c r="K169" s="47">
        <v>-1207.31</v>
      </c>
      <c r="L169" s="48">
        <v>-7.9215029065500698E-3</v>
      </c>
      <c r="M169" s="47">
        <v>-90.66</v>
      </c>
      <c r="N169" s="48">
        <v>-5.9484594139684903E-4</v>
      </c>
      <c r="O169" s="47">
        <v>-54561</v>
      </c>
      <c r="P169" s="48">
        <v>-0.35799017657791199</v>
      </c>
      <c r="Q169" s="47">
        <v>0</v>
      </c>
      <c r="R169" s="48">
        <v>0</v>
      </c>
      <c r="S169" s="49">
        <v>22908.92</v>
      </c>
      <c r="T169" s="50">
        <v>0.150311913564804</v>
      </c>
      <c r="U169" s="47">
        <v>-9760.6299999999992</v>
      </c>
      <c r="V169" s="48">
        <v>-6.4042258338587302E-2</v>
      </c>
      <c r="W169" s="47">
        <v>13148.29</v>
      </c>
      <c r="X169" s="48">
        <v>8.6269655226216296E-2</v>
      </c>
      <c r="Y169" s="46">
        <v>-10746.77</v>
      </c>
      <c r="Z169" s="51">
        <v>-7.0512602223973403E-2</v>
      </c>
      <c r="AA169" s="47">
        <v>-5000.09</v>
      </c>
      <c r="AB169" s="48">
        <v>-3.2807006873141101E-2</v>
      </c>
      <c r="AC169" s="47">
        <v>-5746.6800000000203</v>
      </c>
      <c r="AD169" s="48">
        <v>-3.7705595350832302E-2</v>
      </c>
      <c r="AE169" s="46">
        <v>0</v>
      </c>
      <c r="AF169" s="51">
        <v>0</v>
      </c>
      <c r="AG169" s="52">
        <v>12162.15</v>
      </c>
      <c r="AH169" s="53">
        <v>7.9799311340830195E-2</v>
      </c>
      <c r="AI169" s="46">
        <v>2401.51999999997</v>
      </c>
      <c r="AJ169" s="51">
        <v>1.57570530022429E-2</v>
      </c>
      <c r="AK169" s="54">
        <v>43252</v>
      </c>
      <c r="AL169" s="47">
        <v>30</v>
      </c>
      <c r="AM169" s="47" t="s">
        <v>31</v>
      </c>
      <c r="AN169" s="52">
        <v>22175.96</v>
      </c>
      <c r="AO169" s="46">
        <v>6112.4900000000298</v>
      </c>
    </row>
    <row r="170" spans="1:41">
      <c r="A170" s="39" t="s">
        <v>151</v>
      </c>
      <c r="B170" s="45">
        <v>10271.422333333299</v>
      </c>
      <c r="C170" s="46">
        <v>308142.67</v>
      </c>
      <c r="D170" s="47">
        <v>-150454.78</v>
      </c>
      <c r="E170" s="47">
        <v>157687.89000000001</v>
      </c>
      <c r="F170" s="48">
        <v>0.51173662511589202</v>
      </c>
      <c r="G170" s="47">
        <v>160595.72</v>
      </c>
      <c r="H170" s="48">
        <v>0.52117326042511403</v>
      </c>
      <c r="I170" s="47">
        <v>-5734.01</v>
      </c>
      <c r="J170" s="47">
        <v>2826.18</v>
      </c>
      <c r="K170" s="47">
        <v>952.1</v>
      </c>
      <c r="L170" s="48">
        <v>3.0898025255638902E-3</v>
      </c>
      <c r="M170" s="47">
        <v>-27.26</v>
      </c>
      <c r="N170" s="48">
        <v>-8.8465515016145007E-5</v>
      </c>
      <c r="O170" s="47">
        <v>-102452</v>
      </c>
      <c r="P170" s="48">
        <v>-0.33248235306067803</v>
      </c>
      <c r="Q170" s="47">
        <v>-1312.18</v>
      </c>
      <c r="R170" s="48">
        <v>-4.2583521457771499E-3</v>
      </c>
      <c r="S170" s="49">
        <v>54848.55</v>
      </c>
      <c r="T170" s="50">
        <v>0.177997256919984</v>
      </c>
      <c r="U170" s="47">
        <v>-23118.06</v>
      </c>
      <c r="V170" s="48">
        <v>-7.5023884228691898E-2</v>
      </c>
      <c r="W170" s="47">
        <v>31730.49</v>
      </c>
      <c r="X170" s="48">
        <v>0.102973372691293</v>
      </c>
      <c r="Y170" s="46">
        <v>-13803.58</v>
      </c>
      <c r="Z170" s="51">
        <v>-4.4796068003175399E-2</v>
      </c>
      <c r="AA170" s="47">
        <v>-8411.5300000000007</v>
      </c>
      <c r="AB170" s="48">
        <v>-2.7297517737481802E-2</v>
      </c>
      <c r="AC170" s="47">
        <v>-5392.0500000000402</v>
      </c>
      <c r="AD170" s="48">
        <v>-1.7498550265693601E-2</v>
      </c>
      <c r="AE170" s="46">
        <v>0</v>
      </c>
      <c r="AF170" s="51">
        <v>0</v>
      </c>
      <c r="AG170" s="52">
        <v>41044.969999999899</v>
      </c>
      <c r="AH170" s="53">
        <v>0.13320118891680899</v>
      </c>
      <c r="AI170" s="46">
        <v>17926.909999999902</v>
      </c>
      <c r="AJ170" s="51">
        <v>5.8177304688117201E-2</v>
      </c>
      <c r="AK170" s="54">
        <v>39021</v>
      </c>
      <c r="AL170" s="47">
        <v>30</v>
      </c>
      <c r="AM170" s="47" t="s">
        <v>31</v>
      </c>
      <c r="AN170" s="52">
        <v>38491.1499999999</v>
      </c>
      <c r="AO170" s="46">
        <v>12799.209999999901</v>
      </c>
    </row>
    <row r="171" spans="1:41">
      <c r="A171" s="39" t="s">
        <v>406</v>
      </c>
      <c r="B171" s="45">
        <v>3039.85766666667</v>
      </c>
      <c r="C171" s="46">
        <v>91195.73</v>
      </c>
      <c r="D171" s="47">
        <v>-48265.43</v>
      </c>
      <c r="E171" s="47">
        <v>42930.3</v>
      </c>
      <c r="F171" s="48">
        <v>0.47074901423564502</v>
      </c>
      <c r="G171" s="47">
        <v>44123.18</v>
      </c>
      <c r="H171" s="48">
        <v>0.483829451225403</v>
      </c>
      <c r="I171" s="47">
        <v>-604.94000000000005</v>
      </c>
      <c r="J171" s="47">
        <v>-587.94000000000005</v>
      </c>
      <c r="K171" s="47">
        <v>-549.97</v>
      </c>
      <c r="L171" s="48">
        <v>-6.0306551633502996E-3</v>
      </c>
      <c r="M171" s="47">
        <v>-3175.26</v>
      </c>
      <c r="N171" s="48">
        <v>-3.48180775569207E-2</v>
      </c>
      <c r="O171" s="47">
        <v>-21951</v>
      </c>
      <c r="P171" s="48">
        <v>-0.24070205918632401</v>
      </c>
      <c r="Q171" s="47">
        <v>-368.84</v>
      </c>
      <c r="R171" s="48">
        <v>-4.0444876092334599E-3</v>
      </c>
      <c r="S171" s="49">
        <v>16885.23</v>
      </c>
      <c r="T171" s="50">
        <v>0.185153734719816</v>
      </c>
      <c r="U171" s="47">
        <v>0</v>
      </c>
      <c r="V171" s="48">
        <v>0</v>
      </c>
      <c r="W171" s="47">
        <v>16885.23</v>
      </c>
      <c r="X171" s="48">
        <v>0.185153734719816</v>
      </c>
      <c r="Y171" s="46">
        <v>-11128.01</v>
      </c>
      <c r="Z171" s="51">
        <v>-0.122023366664207</v>
      </c>
      <c r="AA171" s="47">
        <v>-8109.38</v>
      </c>
      <c r="AB171" s="48">
        <v>-8.8922803732148406E-2</v>
      </c>
      <c r="AC171" s="47">
        <v>-3018.6300000000101</v>
      </c>
      <c r="AD171" s="48">
        <v>-3.3100562932058403E-2</v>
      </c>
      <c r="AE171" s="46">
        <v>0</v>
      </c>
      <c r="AF171" s="51">
        <v>0</v>
      </c>
      <c r="AG171" s="52">
        <v>5757.2199999999903</v>
      </c>
      <c r="AH171" s="53">
        <v>6.3130368055609495E-2</v>
      </c>
      <c r="AI171" s="46">
        <v>5757.2199999999903</v>
      </c>
      <c r="AJ171" s="51">
        <v>6.3130368055609495E-2</v>
      </c>
      <c r="AK171" s="54">
        <v>41151</v>
      </c>
      <c r="AL171" s="47">
        <v>30</v>
      </c>
      <c r="AM171" s="47" t="s">
        <v>35</v>
      </c>
      <c r="AN171" s="52">
        <v>16057.83</v>
      </c>
      <c r="AO171" s="46">
        <v>16057.83</v>
      </c>
    </row>
    <row r="172" spans="1:41">
      <c r="A172" s="39" t="s">
        <v>235</v>
      </c>
      <c r="B172" s="45">
        <v>689.98433333333298</v>
      </c>
      <c r="C172" s="46">
        <v>20699.53</v>
      </c>
      <c r="D172" s="47">
        <v>-15054.57</v>
      </c>
      <c r="E172" s="47">
        <v>5644.96</v>
      </c>
      <c r="F172" s="48">
        <v>0.27270957359901399</v>
      </c>
      <c r="G172" s="47">
        <v>7478.22</v>
      </c>
      <c r="H172" s="48">
        <v>0.361274869526023</v>
      </c>
      <c r="I172" s="47">
        <v>-939.55</v>
      </c>
      <c r="J172" s="47">
        <v>-893.71</v>
      </c>
      <c r="K172" s="47">
        <v>-275.77</v>
      </c>
      <c r="L172" s="48">
        <v>-1.3322524714329299E-2</v>
      </c>
      <c r="M172" s="47">
        <v>-377.25</v>
      </c>
      <c r="N172" s="48">
        <v>-1.8225051486676299E-2</v>
      </c>
      <c r="O172" s="47">
        <v>0</v>
      </c>
      <c r="P172" s="48">
        <v>0</v>
      </c>
      <c r="Q172" s="47">
        <v>-3932.34</v>
      </c>
      <c r="R172" s="48">
        <v>-0.18997242932569</v>
      </c>
      <c r="S172" s="49">
        <v>1059.5999999999999</v>
      </c>
      <c r="T172" s="50">
        <v>5.1189568072318399E-2</v>
      </c>
      <c r="U172" s="47">
        <v>0</v>
      </c>
      <c r="V172" s="48">
        <v>0</v>
      </c>
      <c r="W172" s="47">
        <v>1059.5999999999999</v>
      </c>
      <c r="X172" s="48">
        <v>5.1189568072318399E-2</v>
      </c>
      <c r="Y172" s="46">
        <v>-4726.42</v>
      </c>
      <c r="Z172" s="51">
        <v>-0.22833465300903</v>
      </c>
      <c r="AA172" s="47">
        <v>-2371.91</v>
      </c>
      <c r="AB172" s="48">
        <v>-0.11458762590261699</v>
      </c>
      <c r="AC172" s="47">
        <v>-2354.5100000000002</v>
      </c>
      <c r="AD172" s="48">
        <v>-0.113747027106412</v>
      </c>
      <c r="AE172" s="46">
        <v>0</v>
      </c>
      <c r="AF172" s="51">
        <v>0</v>
      </c>
      <c r="AG172" s="52">
        <v>-3666.82</v>
      </c>
      <c r="AH172" s="53">
        <v>-0.17714508493671099</v>
      </c>
      <c r="AI172" s="46">
        <v>-3666.82</v>
      </c>
      <c r="AJ172" s="51">
        <v>-0.17714508493671099</v>
      </c>
      <c r="AK172" s="54">
        <v>44451</v>
      </c>
      <c r="AL172" s="47">
        <v>30</v>
      </c>
      <c r="AM172" s="47" t="s">
        <v>39</v>
      </c>
      <c r="AN172" s="52">
        <v>-3085.03</v>
      </c>
      <c r="AO172" s="46">
        <v>-3085.03</v>
      </c>
    </row>
    <row r="173" spans="1:41">
      <c r="A173" s="39" t="s">
        <v>220</v>
      </c>
      <c r="B173" s="45">
        <v>633.48800000000006</v>
      </c>
      <c r="C173" s="46">
        <v>19004.64</v>
      </c>
      <c r="D173" s="47">
        <v>-15334.52</v>
      </c>
      <c r="E173" s="47">
        <v>3670.12</v>
      </c>
      <c r="F173" s="48">
        <v>0.19311704931006299</v>
      </c>
      <c r="G173" s="47">
        <v>7836.01</v>
      </c>
      <c r="H173" s="48">
        <v>0.41232088584682502</v>
      </c>
      <c r="I173" s="47">
        <v>-1812.28</v>
      </c>
      <c r="J173" s="47">
        <v>-2353.61</v>
      </c>
      <c r="K173" s="47">
        <v>-39.409999999999997</v>
      </c>
      <c r="L173" s="48">
        <v>-2.0737041059446502E-3</v>
      </c>
      <c r="M173" s="47">
        <v>-938.97</v>
      </c>
      <c r="N173" s="48">
        <v>-4.94074078751294E-2</v>
      </c>
      <c r="O173" s="47">
        <v>0</v>
      </c>
      <c r="P173" s="48">
        <v>0</v>
      </c>
      <c r="Q173" s="47">
        <v>-4492.47</v>
      </c>
      <c r="R173" s="48">
        <v>-0.236388061020888</v>
      </c>
      <c r="S173" s="49">
        <v>-1800.73</v>
      </c>
      <c r="T173" s="50">
        <v>-9.4752123691898504E-2</v>
      </c>
      <c r="U173" s="47">
        <v>0</v>
      </c>
      <c r="V173" s="48">
        <v>0</v>
      </c>
      <c r="W173" s="47">
        <v>-1800.73</v>
      </c>
      <c r="X173" s="48">
        <v>-9.4752123691898504E-2</v>
      </c>
      <c r="Y173" s="46">
        <v>-3633.91</v>
      </c>
      <c r="Z173" s="51">
        <v>-0.19121172513659801</v>
      </c>
      <c r="AA173" s="47">
        <v>-2187.59</v>
      </c>
      <c r="AB173" s="48">
        <v>-0.11510820515410999</v>
      </c>
      <c r="AC173" s="47">
        <v>-1446.32</v>
      </c>
      <c r="AD173" s="48">
        <v>-7.6103519982488405E-2</v>
      </c>
      <c r="AE173" s="46">
        <v>0</v>
      </c>
      <c r="AF173" s="51">
        <v>0</v>
      </c>
      <c r="AG173" s="52">
        <v>-5434.64</v>
      </c>
      <c r="AH173" s="53">
        <v>-0.28596384882849701</v>
      </c>
      <c r="AI173" s="46">
        <v>-5434.64</v>
      </c>
      <c r="AJ173" s="51">
        <v>-0.28596384882849701</v>
      </c>
      <c r="AK173" s="54">
        <v>44277</v>
      </c>
      <c r="AL173" s="47">
        <v>30</v>
      </c>
      <c r="AM173" s="47" t="s">
        <v>39</v>
      </c>
      <c r="AN173" s="52">
        <v>-2300.64</v>
      </c>
      <c r="AO173" s="46">
        <v>-2300.64</v>
      </c>
    </row>
    <row r="174" spans="1:41">
      <c r="A174" s="39" t="s">
        <v>414</v>
      </c>
      <c r="B174" s="45">
        <v>3402.3359999999998</v>
      </c>
      <c r="C174" s="46">
        <v>102070.08</v>
      </c>
      <c r="D174" s="47">
        <v>-50876.83</v>
      </c>
      <c r="E174" s="47">
        <v>51193.25</v>
      </c>
      <c r="F174" s="48">
        <v>0.50155001348093398</v>
      </c>
      <c r="G174" s="47">
        <v>56165.35</v>
      </c>
      <c r="H174" s="48">
        <v>0.55026262348378696</v>
      </c>
      <c r="I174" s="47">
        <v>-5428.92</v>
      </c>
      <c r="J174" s="47">
        <v>456.82</v>
      </c>
      <c r="K174" s="47">
        <v>81.37</v>
      </c>
      <c r="L174" s="48">
        <v>7.9719737654756399E-4</v>
      </c>
      <c r="M174" s="47">
        <v>-79.52</v>
      </c>
      <c r="N174" s="48">
        <v>-7.7907257445080898E-4</v>
      </c>
      <c r="O174" s="47">
        <v>-23802</v>
      </c>
      <c r="P174" s="48">
        <v>-0.23319272405782401</v>
      </c>
      <c r="Q174" s="47">
        <v>-4016.12</v>
      </c>
      <c r="R174" s="48">
        <v>-3.9346691998282002E-2</v>
      </c>
      <c r="S174" s="49">
        <v>23376.98</v>
      </c>
      <c r="T174" s="50">
        <v>0.229028722226925</v>
      </c>
      <c r="U174" s="47">
        <v>0</v>
      </c>
      <c r="V174" s="48">
        <v>0</v>
      </c>
      <c r="W174" s="47">
        <v>23376.98</v>
      </c>
      <c r="X174" s="48">
        <v>0.229028722226925</v>
      </c>
      <c r="Y174" s="46">
        <v>-13555.25</v>
      </c>
      <c r="Z174" s="51">
        <v>-0.132803364120024</v>
      </c>
      <c r="AA174" s="47">
        <v>-11416.89</v>
      </c>
      <c r="AB174" s="48">
        <v>-0.11185344422185201</v>
      </c>
      <c r="AC174" s="47">
        <v>-2138.3600000000101</v>
      </c>
      <c r="AD174" s="48">
        <v>-2.0949919898171999E-2</v>
      </c>
      <c r="AE174" s="46">
        <v>0</v>
      </c>
      <c r="AF174" s="51">
        <v>0</v>
      </c>
      <c r="AG174" s="52">
        <v>9821.73</v>
      </c>
      <c r="AH174" s="53">
        <v>9.6225358106900596E-2</v>
      </c>
      <c r="AI174" s="46">
        <v>9821.73</v>
      </c>
      <c r="AJ174" s="51">
        <v>9.6225358106900596E-2</v>
      </c>
      <c r="AK174" s="54">
        <v>42248</v>
      </c>
      <c r="AL174" s="47">
        <v>30</v>
      </c>
      <c r="AM174" s="47" t="s">
        <v>33</v>
      </c>
      <c r="AN174" s="52">
        <v>14108.57</v>
      </c>
      <c r="AO174" s="46">
        <v>14108.57</v>
      </c>
    </row>
    <row r="175" spans="1:41">
      <c r="A175" s="39" t="s">
        <v>238</v>
      </c>
      <c r="B175" s="45">
        <v>442.880333333333</v>
      </c>
      <c r="C175" s="46">
        <v>13286.41</v>
      </c>
      <c r="D175" s="47">
        <v>-10713.75</v>
      </c>
      <c r="E175" s="47">
        <v>2572.66</v>
      </c>
      <c r="F175" s="48">
        <v>0.193630935670358</v>
      </c>
      <c r="G175" s="47">
        <v>2572.66</v>
      </c>
      <c r="H175" s="48">
        <v>0.193630935670358</v>
      </c>
      <c r="I175" s="47">
        <v>0</v>
      </c>
      <c r="J175" s="47">
        <v>0</v>
      </c>
      <c r="K175" s="47">
        <v>-148.15</v>
      </c>
      <c r="L175" s="48">
        <v>-1.1150491366742401E-2</v>
      </c>
      <c r="M175" s="47">
        <v>-806.69</v>
      </c>
      <c r="N175" s="48">
        <v>-6.0715422751518297E-2</v>
      </c>
      <c r="O175" s="47">
        <v>0</v>
      </c>
      <c r="P175" s="48">
        <v>0</v>
      </c>
      <c r="Q175" s="47">
        <v>-389.98</v>
      </c>
      <c r="R175" s="48">
        <v>-2.9351796309160998E-2</v>
      </c>
      <c r="S175" s="49">
        <v>1227.8399999999999</v>
      </c>
      <c r="T175" s="50">
        <v>9.2413225242936201E-2</v>
      </c>
      <c r="U175" s="47">
        <v>0</v>
      </c>
      <c r="V175" s="48">
        <v>0</v>
      </c>
      <c r="W175" s="47">
        <v>1227.8399999999999</v>
      </c>
      <c r="X175" s="48">
        <v>9.2413225242936201E-2</v>
      </c>
      <c r="Y175" s="46">
        <v>-2184.89</v>
      </c>
      <c r="Z175" s="51">
        <v>-0.16444547473696799</v>
      </c>
      <c r="AA175" s="47">
        <v>-1301.05</v>
      </c>
      <c r="AB175" s="48">
        <v>-9.7923366808641304E-2</v>
      </c>
      <c r="AC175" s="47">
        <v>-883.84</v>
      </c>
      <c r="AD175" s="48">
        <v>-6.6522107928326801E-2</v>
      </c>
      <c r="AE175" s="46">
        <v>0</v>
      </c>
      <c r="AF175" s="51">
        <v>0</v>
      </c>
      <c r="AG175" s="52">
        <v>-957.05000000000098</v>
      </c>
      <c r="AH175" s="53">
        <v>-7.2032249494031905E-2</v>
      </c>
      <c r="AI175" s="46">
        <v>-957.05000000000098</v>
      </c>
      <c r="AJ175" s="51">
        <v>-7.2032249494031905E-2</v>
      </c>
      <c r="AK175" s="54">
        <v>44398</v>
      </c>
      <c r="AL175" s="47">
        <v>30</v>
      </c>
      <c r="AM175" s="47" t="s">
        <v>41</v>
      </c>
      <c r="AN175" s="52">
        <v>-876.41000000000099</v>
      </c>
      <c r="AO175" s="46">
        <v>-876.41000000000099</v>
      </c>
    </row>
    <row r="176" spans="1:41">
      <c r="A176" s="39" t="s">
        <v>341</v>
      </c>
      <c r="B176" s="45">
        <v>4444.2776666666696</v>
      </c>
      <c r="C176" s="46">
        <v>133328.32999999999</v>
      </c>
      <c r="D176" s="47">
        <v>-62986.400000000001</v>
      </c>
      <c r="E176" s="47">
        <v>70341.929999999993</v>
      </c>
      <c r="F176" s="48">
        <v>0.52758427259982899</v>
      </c>
      <c r="G176" s="47">
        <v>68881.16</v>
      </c>
      <c r="H176" s="48">
        <v>0.51662808646894498</v>
      </c>
      <c r="I176" s="47">
        <v>-1904.21</v>
      </c>
      <c r="J176" s="47">
        <v>3364.98</v>
      </c>
      <c r="K176" s="47">
        <v>451.34</v>
      </c>
      <c r="L176" s="48">
        <v>3.3851770287680002E-3</v>
      </c>
      <c r="M176" s="47">
        <v>0</v>
      </c>
      <c r="N176" s="48">
        <v>0</v>
      </c>
      <c r="O176" s="47">
        <v>-42818</v>
      </c>
      <c r="P176" s="48">
        <v>-0.32114705104308999</v>
      </c>
      <c r="Q176" s="47">
        <v>-4789.0200000000004</v>
      </c>
      <c r="R176" s="48">
        <v>-3.5918997860394701E-2</v>
      </c>
      <c r="S176" s="49">
        <v>23186.25</v>
      </c>
      <c r="T176" s="50">
        <v>0.17390340072511201</v>
      </c>
      <c r="U176" s="47">
        <v>-6200.78</v>
      </c>
      <c r="V176" s="48">
        <v>-4.6507595197509799E-2</v>
      </c>
      <c r="W176" s="47">
        <v>16985.47</v>
      </c>
      <c r="X176" s="48">
        <v>0.12739580552760199</v>
      </c>
      <c r="Y176" s="46">
        <v>-5914.4899999999698</v>
      </c>
      <c r="Z176" s="51">
        <v>-4.4360339621744099E-2</v>
      </c>
      <c r="AA176" s="47">
        <v>-3043.38</v>
      </c>
      <c r="AB176" s="48">
        <v>-2.28262065534009E-2</v>
      </c>
      <c r="AC176" s="47">
        <v>-2871.1099999999701</v>
      </c>
      <c r="AD176" s="48">
        <v>-2.15341330683432E-2</v>
      </c>
      <c r="AE176" s="46">
        <v>0</v>
      </c>
      <c r="AF176" s="51">
        <v>0</v>
      </c>
      <c r="AG176" s="52">
        <v>17271.759999999998</v>
      </c>
      <c r="AH176" s="53">
        <v>0.129543061103368</v>
      </c>
      <c r="AI176" s="46">
        <v>11070.98</v>
      </c>
      <c r="AJ176" s="51">
        <v>8.3035465905858197E-2</v>
      </c>
      <c r="AK176" s="54">
        <v>41091</v>
      </c>
      <c r="AL176" s="47">
        <v>30</v>
      </c>
      <c r="AM176" s="47" t="s">
        <v>33</v>
      </c>
      <c r="AN176" s="52">
        <v>24134.2</v>
      </c>
      <c r="AO176" s="46">
        <v>2020.0599999999799</v>
      </c>
    </row>
    <row r="177" spans="1:41">
      <c r="A177" s="39" t="s">
        <v>166</v>
      </c>
      <c r="B177" s="45">
        <v>5553.7820000000002</v>
      </c>
      <c r="C177" s="46">
        <v>166613.46</v>
      </c>
      <c r="D177" s="47">
        <v>-70463.33</v>
      </c>
      <c r="E177" s="47">
        <v>96150.13</v>
      </c>
      <c r="F177" s="48">
        <v>0.57708500861815104</v>
      </c>
      <c r="G177" s="47">
        <v>97234.14</v>
      </c>
      <c r="H177" s="48">
        <v>0.58359114563733305</v>
      </c>
      <c r="I177" s="47">
        <v>-2479.79</v>
      </c>
      <c r="J177" s="47">
        <v>1395.78</v>
      </c>
      <c r="K177" s="47">
        <v>356.47</v>
      </c>
      <c r="L177" s="48">
        <v>2.13950301494249E-3</v>
      </c>
      <c r="M177" s="47">
        <v>-209.24</v>
      </c>
      <c r="N177" s="48">
        <v>-1.2558409146535901E-3</v>
      </c>
      <c r="O177" s="47">
        <v>-53796</v>
      </c>
      <c r="P177" s="48">
        <v>-0.32287907591619602</v>
      </c>
      <c r="Q177" s="47">
        <v>-1622.89</v>
      </c>
      <c r="R177" s="48">
        <v>-9.7404495411114993E-3</v>
      </c>
      <c r="S177" s="49">
        <v>40878.47</v>
      </c>
      <c r="T177" s="50">
        <v>0.24534914526113299</v>
      </c>
      <c r="U177" s="47">
        <v>-9181.69</v>
      </c>
      <c r="V177" s="48">
        <v>-5.5107732592552902E-2</v>
      </c>
      <c r="W177" s="47">
        <v>31696.78</v>
      </c>
      <c r="X177" s="48">
        <v>0.19024141266858</v>
      </c>
      <c r="Y177" s="46">
        <v>-8357.0999999999894</v>
      </c>
      <c r="Z177" s="51">
        <v>-5.0158612635497701E-2</v>
      </c>
      <c r="AA177" s="47">
        <v>-2340.86</v>
      </c>
      <c r="AB177" s="48">
        <v>-1.4049645208736399E-2</v>
      </c>
      <c r="AC177" s="47">
        <v>-6016.2399999999898</v>
      </c>
      <c r="AD177" s="48">
        <v>-3.6108967426761299E-2</v>
      </c>
      <c r="AE177" s="46">
        <v>0</v>
      </c>
      <c r="AF177" s="51">
        <v>0</v>
      </c>
      <c r="AG177" s="52">
        <v>32521.37</v>
      </c>
      <c r="AH177" s="53">
        <v>0.19519053262563499</v>
      </c>
      <c r="AI177" s="46">
        <v>23339.68</v>
      </c>
      <c r="AJ177" s="51">
        <v>0.14008280003308299</v>
      </c>
      <c r="AK177" s="54">
        <v>40909</v>
      </c>
      <c r="AL177" s="47">
        <v>30</v>
      </c>
      <c r="AM177" s="47" t="s">
        <v>31</v>
      </c>
      <c r="AN177" s="52">
        <v>26988.43</v>
      </c>
      <c r="AO177" s="46">
        <v>21265.200000000001</v>
      </c>
    </row>
    <row r="178" spans="1:41">
      <c r="A178" s="39" t="s">
        <v>315</v>
      </c>
      <c r="B178" s="45">
        <v>2807.3209999999999</v>
      </c>
      <c r="C178" s="46">
        <v>84219.63</v>
      </c>
      <c r="D178" s="47">
        <v>-41361.69</v>
      </c>
      <c r="E178" s="47">
        <v>42857.94</v>
      </c>
      <c r="F178" s="48">
        <v>0.50888302406457997</v>
      </c>
      <c r="G178" s="47">
        <v>43508.25</v>
      </c>
      <c r="H178" s="48">
        <v>0.51660462056173795</v>
      </c>
      <c r="I178" s="47">
        <v>-650.30999999999995</v>
      </c>
      <c r="J178" s="47">
        <v>0</v>
      </c>
      <c r="K178" s="47">
        <v>208.9</v>
      </c>
      <c r="L178" s="48">
        <v>2.48041935116552E-3</v>
      </c>
      <c r="M178" s="47">
        <v>0</v>
      </c>
      <c r="N178" s="48">
        <v>0</v>
      </c>
      <c r="O178" s="47">
        <v>-22167</v>
      </c>
      <c r="P178" s="48">
        <v>-0.26320467093004302</v>
      </c>
      <c r="Q178" s="47">
        <v>-737.68</v>
      </c>
      <c r="R178" s="48">
        <v>-8.7590030970214408E-3</v>
      </c>
      <c r="S178" s="49">
        <v>20162.16</v>
      </c>
      <c r="T178" s="50">
        <v>0.23939976938868099</v>
      </c>
      <c r="U178" s="47">
        <v>0</v>
      </c>
      <c r="V178" s="48">
        <v>0</v>
      </c>
      <c r="W178" s="47">
        <v>20162.16</v>
      </c>
      <c r="X178" s="48">
        <v>0.23939976938868099</v>
      </c>
      <c r="Y178" s="46">
        <v>-6097.45</v>
      </c>
      <c r="Z178" s="51">
        <v>-7.2399391923236897E-2</v>
      </c>
      <c r="AA178" s="47">
        <v>-2376.64</v>
      </c>
      <c r="AB178" s="48">
        <v>-2.8219549290349501E-2</v>
      </c>
      <c r="AC178" s="47">
        <v>-3720.81</v>
      </c>
      <c r="AD178" s="48">
        <v>-4.4179842632887399E-2</v>
      </c>
      <c r="AE178" s="46">
        <v>0</v>
      </c>
      <c r="AF178" s="51">
        <v>0</v>
      </c>
      <c r="AG178" s="52">
        <v>14064.71</v>
      </c>
      <c r="AH178" s="53">
        <v>0.16700037746544399</v>
      </c>
      <c r="AI178" s="46">
        <v>14064.71</v>
      </c>
      <c r="AJ178" s="51">
        <v>0.16700037746544399</v>
      </c>
      <c r="AK178" s="54">
        <v>42522</v>
      </c>
      <c r="AL178" s="47">
        <v>30</v>
      </c>
      <c r="AM178" s="47" t="s">
        <v>36</v>
      </c>
      <c r="AN178" s="52">
        <v>30368.720000000001</v>
      </c>
      <c r="AO178" s="46">
        <v>30368.720000000001</v>
      </c>
    </row>
    <row r="179" spans="1:41">
      <c r="A179" s="39" t="s">
        <v>241</v>
      </c>
      <c r="B179" s="45">
        <v>736.136666666667</v>
      </c>
      <c r="C179" s="46">
        <v>22084.1</v>
      </c>
      <c r="D179" s="47">
        <v>-14155.64</v>
      </c>
      <c r="E179" s="47">
        <v>7928.46</v>
      </c>
      <c r="F179" s="48">
        <v>0.35901213995589598</v>
      </c>
      <c r="G179" s="47">
        <v>10334.85</v>
      </c>
      <c r="H179" s="48">
        <v>0.46797696079985102</v>
      </c>
      <c r="I179" s="47">
        <v>-1166.8699999999999</v>
      </c>
      <c r="J179" s="47">
        <v>-1239.52</v>
      </c>
      <c r="K179" s="47">
        <v>132.18</v>
      </c>
      <c r="L179" s="48">
        <v>5.9853016423580801E-3</v>
      </c>
      <c r="M179" s="47">
        <v>-319.33999999999997</v>
      </c>
      <c r="N179" s="48">
        <v>-1.44601772315829E-2</v>
      </c>
      <c r="O179" s="47">
        <v>0</v>
      </c>
      <c r="P179" s="48">
        <v>0</v>
      </c>
      <c r="Q179" s="47">
        <v>-3093.83</v>
      </c>
      <c r="R179" s="48">
        <v>-0.140093098654688</v>
      </c>
      <c r="S179" s="49">
        <v>4647.47</v>
      </c>
      <c r="T179" s="50">
        <v>0.21044416571198299</v>
      </c>
      <c r="U179" s="47">
        <v>0</v>
      </c>
      <c r="V179" s="48">
        <v>0</v>
      </c>
      <c r="W179" s="47">
        <v>4647.47</v>
      </c>
      <c r="X179" s="48">
        <v>0.21044416571198299</v>
      </c>
      <c r="Y179" s="46">
        <v>-2824.01</v>
      </c>
      <c r="Z179" s="51">
        <v>-0.127875258670265</v>
      </c>
      <c r="AA179" s="47">
        <v>-529.29999999999995</v>
      </c>
      <c r="AB179" s="48">
        <v>-2.39674698085953E-2</v>
      </c>
      <c r="AC179" s="47">
        <v>-2294.71</v>
      </c>
      <c r="AD179" s="48">
        <v>-0.10390778886167</v>
      </c>
      <c r="AE179" s="46">
        <v>0</v>
      </c>
      <c r="AF179" s="51">
        <v>0</v>
      </c>
      <c r="AG179" s="52">
        <v>1823.46</v>
      </c>
      <c r="AH179" s="53">
        <v>8.2568907041717807E-2</v>
      </c>
      <c r="AI179" s="46">
        <v>1823.46</v>
      </c>
      <c r="AJ179" s="51">
        <v>8.2568907041717807E-2</v>
      </c>
      <c r="AK179" s="54">
        <v>44410</v>
      </c>
      <c r="AL179" s="47">
        <v>30</v>
      </c>
      <c r="AM179" s="47" t="s">
        <v>39</v>
      </c>
      <c r="AN179" s="52">
        <v>-3107.03</v>
      </c>
      <c r="AO179" s="46">
        <v>-3107.03</v>
      </c>
    </row>
    <row r="180" spans="1:41">
      <c r="A180" s="39" t="s">
        <v>222</v>
      </c>
      <c r="B180" s="45">
        <v>753.38</v>
      </c>
      <c r="C180" s="46">
        <v>22601.4</v>
      </c>
      <c r="D180" s="47">
        <v>-15158.66</v>
      </c>
      <c r="E180" s="47">
        <v>7442.74</v>
      </c>
      <c r="F180" s="48">
        <v>0.32930437937472901</v>
      </c>
      <c r="G180" s="47">
        <v>10265.469999999999</v>
      </c>
      <c r="H180" s="48">
        <v>0.45419620023538398</v>
      </c>
      <c r="I180" s="47">
        <v>-2822.73</v>
      </c>
      <c r="J180" s="47">
        <v>0</v>
      </c>
      <c r="K180" s="47">
        <v>104.1</v>
      </c>
      <c r="L180" s="48">
        <v>4.6059093684461998E-3</v>
      </c>
      <c r="M180" s="47">
        <v>-176.35</v>
      </c>
      <c r="N180" s="48">
        <v>-7.8026139973629898E-3</v>
      </c>
      <c r="O180" s="47">
        <v>0</v>
      </c>
      <c r="P180" s="48">
        <v>0</v>
      </c>
      <c r="Q180" s="47">
        <v>-2295.5</v>
      </c>
      <c r="R180" s="48">
        <v>-0.101564504853682</v>
      </c>
      <c r="S180" s="49">
        <v>5074.99</v>
      </c>
      <c r="T180" s="50">
        <v>0.22454316989213099</v>
      </c>
      <c r="U180" s="47">
        <v>0</v>
      </c>
      <c r="V180" s="48">
        <v>0</v>
      </c>
      <c r="W180" s="47">
        <v>5074.99</v>
      </c>
      <c r="X180" s="48">
        <v>0.22454316989213099</v>
      </c>
      <c r="Y180" s="46">
        <v>-2357.15</v>
      </c>
      <c r="Z180" s="51">
        <v>-0.104292211986868</v>
      </c>
      <c r="AA180" s="47">
        <v>-577.71</v>
      </c>
      <c r="AB180" s="48">
        <v>-2.55608059677719E-2</v>
      </c>
      <c r="AC180" s="47">
        <v>-1779.44</v>
      </c>
      <c r="AD180" s="48">
        <v>-7.8731406019096103E-2</v>
      </c>
      <c r="AE180" s="46">
        <v>0</v>
      </c>
      <c r="AF180" s="51">
        <v>0</v>
      </c>
      <c r="AG180" s="52">
        <v>2717.84</v>
      </c>
      <c r="AH180" s="53">
        <v>0.120250957905263</v>
      </c>
      <c r="AI180" s="46">
        <v>2717.84</v>
      </c>
      <c r="AJ180" s="51">
        <v>0.120250957905263</v>
      </c>
      <c r="AK180" s="54">
        <v>44743</v>
      </c>
      <c r="AL180" s="47">
        <v>30</v>
      </c>
      <c r="AM180" s="47" t="s">
        <v>39</v>
      </c>
      <c r="AN180" s="52">
        <v>4099.6899999999996</v>
      </c>
      <c r="AO180" s="46">
        <v>4099.6899999999996</v>
      </c>
    </row>
    <row r="181" spans="1:41">
      <c r="A181" s="39" t="s">
        <v>278</v>
      </c>
      <c r="B181" s="45">
        <v>5785.4633333333304</v>
      </c>
      <c r="C181" s="46">
        <v>173563.9</v>
      </c>
      <c r="D181" s="47">
        <v>-84049.25</v>
      </c>
      <c r="E181" s="47">
        <v>89514.65</v>
      </c>
      <c r="F181" s="48">
        <v>0.51574463353266398</v>
      </c>
      <c r="G181" s="47">
        <v>97518.82</v>
      </c>
      <c r="H181" s="48">
        <v>0.561861193485512</v>
      </c>
      <c r="I181" s="47">
        <v>-3841.18</v>
      </c>
      <c r="J181" s="47">
        <v>-4162.99</v>
      </c>
      <c r="K181" s="47">
        <v>1050.25</v>
      </c>
      <c r="L181" s="48">
        <v>6.0510855079887E-3</v>
      </c>
      <c r="M181" s="47">
        <v>-180.16</v>
      </c>
      <c r="N181" s="48">
        <v>-1.03800387062056E-3</v>
      </c>
      <c r="O181" s="47">
        <v>-78534</v>
      </c>
      <c r="P181" s="48">
        <v>-0.452478885298152</v>
      </c>
      <c r="Q181" s="47">
        <v>-649.16</v>
      </c>
      <c r="R181" s="48">
        <v>-3.7401786892320302E-3</v>
      </c>
      <c r="S181" s="49">
        <v>11201.58</v>
      </c>
      <c r="T181" s="50">
        <v>6.4538651182647996E-2</v>
      </c>
      <c r="U181" s="47">
        <v>-16890.18</v>
      </c>
      <c r="V181" s="48">
        <v>-9.73138999526975E-2</v>
      </c>
      <c r="W181" s="47">
        <v>-5688.6000000000104</v>
      </c>
      <c r="X181" s="48">
        <v>-3.27752487700496E-2</v>
      </c>
      <c r="Y181" s="46">
        <v>-10109.5</v>
      </c>
      <c r="Z181" s="51">
        <v>-5.8246559336359603E-2</v>
      </c>
      <c r="AA181" s="47">
        <v>-4349.37</v>
      </c>
      <c r="AB181" s="48">
        <v>-2.5059185694721101E-2</v>
      </c>
      <c r="AC181" s="47">
        <v>-5760.1299999999801</v>
      </c>
      <c r="AD181" s="48">
        <v>-3.3187373641638498E-2</v>
      </c>
      <c r="AE181" s="46">
        <v>0</v>
      </c>
      <c r="AF181" s="51">
        <v>0</v>
      </c>
      <c r="AG181" s="52">
        <v>1092.0800000000099</v>
      </c>
      <c r="AH181" s="53">
        <v>6.2920918462883602E-3</v>
      </c>
      <c r="AI181" s="46">
        <v>-15798.1</v>
      </c>
      <c r="AJ181" s="51">
        <v>-9.1021808106409197E-2</v>
      </c>
      <c r="AK181" s="54">
        <v>42965</v>
      </c>
      <c r="AL181" s="47">
        <v>30</v>
      </c>
      <c r="AM181" s="47" t="s">
        <v>31</v>
      </c>
      <c r="AN181" s="52">
        <v>12006.460000000099</v>
      </c>
      <c r="AO181" s="46">
        <v>-15116.76</v>
      </c>
    </row>
    <row r="182" spans="1:41">
      <c r="A182" s="39" t="s">
        <v>224</v>
      </c>
      <c r="B182" s="45">
        <v>1892.5543333333301</v>
      </c>
      <c r="C182" s="46">
        <v>56776.63</v>
      </c>
      <c r="D182" s="47">
        <v>-35390</v>
      </c>
      <c r="E182" s="47">
        <v>21386.63</v>
      </c>
      <c r="F182" s="48">
        <v>0.37668015872023403</v>
      </c>
      <c r="G182" s="47">
        <v>25530.53</v>
      </c>
      <c r="H182" s="48">
        <v>0.449666174269237</v>
      </c>
      <c r="I182" s="47">
        <v>-2702.66</v>
      </c>
      <c r="J182" s="47">
        <v>-1441.24</v>
      </c>
      <c r="K182" s="47">
        <v>138.62</v>
      </c>
      <c r="L182" s="48">
        <v>2.4414974964171001E-3</v>
      </c>
      <c r="M182" s="47">
        <v>0</v>
      </c>
      <c r="N182" s="48">
        <v>0</v>
      </c>
      <c r="O182" s="47">
        <v>0</v>
      </c>
      <c r="P182" s="48">
        <v>0</v>
      </c>
      <c r="Q182" s="47">
        <v>0</v>
      </c>
      <c r="R182" s="48">
        <v>0</v>
      </c>
      <c r="S182" s="49">
        <v>21525.25</v>
      </c>
      <c r="T182" s="50">
        <v>0.379121656216651</v>
      </c>
      <c r="U182" s="47">
        <v>0</v>
      </c>
      <c r="V182" s="48">
        <v>0</v>
      </c>
      <c r="W182" s="47">
        <v>21525.25</v>
      </c>
      <c r="X182" s="48">
        <v>0.379121656216651</v>
      </c>
      <c r="Y182" s="46">
        <v>-12897.15</v>
      </c>
      <c r="Z182" s="51">
        <v>-0.22715596188079501</v>
      </c>
      <c r="AA182" s="47">
        <v>-11617.53</v>
      </c>
      <c r="AB182" s="48">
        <v>-0.20461816772147301</v>
      </c>
      <c r="AC182" s="47">
        <v>-1279.6199999999999</v>
      </c>
      <c r="AD182" s="48">
        <v>-2.2537794159322201E-2</v>
      </c>
      <c r="AE182" s="46">
        <v>0</v>
      </c>
      <c r="AF182" s="51">
        <v>0</v>
      </c>
      <c r="AG182" s="52">
        <v>8628.0999999999894</v>
      </c>
      <c r="AH182" s="53">
        <v>0.15196569433585599</v>
      </c>
      <c r="AI182" s="46">
        <v>8628.0999999999894</v>
      </c>
      <c r="AJ182" s="51">
        <v>0.15196569433585599</v>
      </c>
      <c r="AK182" s="54">
        <v>42499</v>
      </c>
      <c r="AL182" s="47">
        <v>30</v>
      </c>
      <c r="AM182" s="47" t="s">
        <v>44</v>
      </c>
      <c r="AN182" s="52">
        <v>7650.4</v>
      </c>
      <c r="AO182" s="46">
        <v>7650.4</v>
      </c>
    </row>
    <row r="183" spans="1:41">
      <c r="A183" s="56" t="s">
        <v>408</v>
      </c>
      <c r="B183" s="45">
        <v>4780.6346666666695</v>
      </c>
      <c r="C183" s="46">
        <v>143419.04</v>
      </c>
      <c r="D183" s="47">
        <v>-70572.789999999994</v>
      </c>
      <c r="E183" s="47">
        <v>72846.25</v>
      </c>
      <c r="F183" s="48">
        <v>0.50792593507807604</v>
      </c>
      <c r="G183" s="47">
        <v>76253.42</v>
      </c>
      <c r="H183" s="48">
        <v>0.53168268313607403</v>
      </c>
      <c r="I183" s="47">
        <v>-3551.98</v>
      </c>
      <c r="J183" s="47">
        <v>144.81</v>
      </c>
      <c r="K183" s="47">
        <v>-202.13</v>
      </c>
      <c r="L183" s="48">
        <v>-1.4093665666706501E-3</v>
      </c>
      <c r="M183" s="47">
        <v>-229.21</v>
      </c>
      <c r="N183" s="48">
        <v>-1.5981838952485001E-3</v>
      </c>
      <c r="O183" s="47">
        <v>-53756</v>
      </c>
      <c r="P183" s="48">
        <v>-0.374817736891838</v>
      </c>
      <c r="Q183" s="47">
        <v>0</v>
      </c>
      <c r="R183" s="48">
        <v>0</v>
      </c>
      <c r="S183" s="49">
        <v>18658.91</v>
      </c>
      <c r="T183" s="50">
        <v>0.13010064772431901</v>
      </c>
      <c r="U183" s="47">
        <v>-9750.7800000000007</v>
      </c>
      <c r="V183" s="48">
        <v>-6.7988043986349403E-2</v>
      </c>
      <c r="W183" s="47">
        <v>8908.1299999999901</v>
      </c>
      <c r="X183" s="48">
        <v>6.2112603737969403E-2</v>
      </c>
      <c r="Y183" s="46">
        <v>-7863.0500000000302</v>
      </c>
      <c r="Z183" s="51">
        <v>-5.4825705150446102E-2</v>
      </c>
      <c r="AA183" s="47">
        <v>-4732.26</v>
      </c>
      <c r="AB183" s="48">
        <v>-3.2996037346226803E-2</v>
      </c>
      <c r="AC183" s="47">
        <v>-3130.79000000003</v>
      </c>
      <c r="AD183" s="48">
        <v>-2.1829667804219199E-2</v>
      </c>
      <c r="AE183" s="46">
        <v>0</v>
      </c>
      <c r="AF183" s="51">
        <v>0</v>
      </c>
      <c r="AG183" s="52">
        <v>10795.86</v>
      </c>
      <c r="AH183" s="53">
        <v>7.5274942573872697E-2</v>
      </c>
      <c r="AI183" s="46">
        <v>1045.0799999999599</v>
      </c>
      <c r="AJ183" s="51">
        <v>7.2868985875233702E-3</v>
      </c>
      <c r="AK183" s="54">
        <v>43185</v>
      </c>
      <c r="AL183" s="47">
        <v>30</v>
      </c>
      <c r="AM183" s="47" t="s">
        <v>31</v>
      </c>
      <c r="AN183" s="52">
        <v>14895.55</v>
      </c>
      <c r="AO183" s="46">
        <v>-1732.1000000000199</v>
      </c>
    </row>
    <row r="184" spans="1:41">
      <c r="A184" s="39" t="s">
        <v>243</v>
      </c>
      <c r="B184" s="45">
        <v>369.12799999999999</v>
      </c>
      <c r="C184" s="46">
        <v>11073.84</v>
      </c>
      <c r="D184" s="47">
        <v>-9264.9699999999993</v>
      </c>
      <c r="E184" s="47">
        <v>1808.87</v>
      </c>
      <c r="F184" s="48">
        <v>0.16334622858917999</v>
      </c>
      <c r="G184" s="47">
        <v>5069</v>
      </c>
      <c r="H184" s="48">
        <v>0.45774546137563799</v>
      </c>
      <c r="I184" s="47">
        <v>-1941.19</v>
      </c>
      <c r="J184" s="47">
        <v>-1318.94</v>
      </c>
      <c r="K184" s="47">
        <v>192.74</v>
      </c>
      <c r="L184" s="48">
        <v>1.74049832759007E-2</v>
      </c>
      <c r="M184" s="47">
        <v>-99</v>
      </c>
      <c r="N184" s="48">
        <v>-8.93998829674259E-3</v>
      </c>
      <c r="O184" s="47">
        <v>0</v>
      </c>
      <c r="P184" s="48">
        <v>0</v>
      </c>
      <c r="Q184" s="47">
        <v>-2745.64</v>
      </c>
      <c r="R184" s="48">
        <v>-0.247939287546145</v>
      </c>
      <c r="S184" s="49">
        <v>-843.03</v>
      </c>
      <c r="T184" s="50">
        <v>-7.6128063977807206E-2</v>
      </c>
      <c r="U184" s="47">
        <v>0</v>
      </c>
      <c r="V184" s="48">
        <v>0</v>
      </c>
      <c r="W184" s="47">
        <v>-843.03</v>
      </c>
      <c r="X184" s="48">
        <v>-7.6128063977807206E-2</v>
      </c>
      <c r="Y184" s="46">
        <v>-2585.5100000000002</v>
      </c>
      <c r="Z184" s="51">
        <v>-0.23347908223344399</v>
      </c>
      <c r="AA184" s="47">
        <v>-1286.8399999999999</v>
      </c>
      <c r="AB184" s="48">
        <v>-0.11620539939172</v>
      </c>
      <c r="AC184" s="47">
        <v>-1298.67</v>
      </c>
      <c r="AD184" s="48">
        <v>-0.117273682841724</v>
      </c>
      <c r="AE184" s="46">
        <v>0</v>
      </c>
      <c r="AF184" s="51">
        <v>0</v>
      </c>
      <c r="AG184" s="52">
        <v>-3428.54</v>
      </c>
      <c r="AH184" s="53">
        <v>-0.30960714621125102</v>
      </c>
      <c r="AI184" s="46">
        <v>-3428.54</v>
      </c>
      <c r="AJ184" s="51">
        <v>-0.30960714621125102</v>
      </c>
      <c r="AK184" s="54">
        <v>44384</v>
      </c>
      <c r="AL184" s="47">
        <v>30</v>
      </c>
      <c r="AM184" s="47" t="s">
        <v>39</v>
      </c>
      <c r="AN184" s="52">
        <v>-6534.65</v>
      </c>
      <c r="AO184" s="46">
        <v>-6534.65</v>
      </c>
    </row>
    <row r="185" spans="1:41">
      <c r="A185" s="39" t="s">
        <v>227</v>
      </c>
      <c r="B185" s="45">
        <v>210.124666666667</v>
      </c>
      <c r="C185" s="46">
        <v>6303.74</v>
      </c>
      <c r="D185" s="47">
        <v>-5345.88</v>
      </c>
      <c r="E185" s="47">
        <v>957.86</v>
      </c>
      <c r="F185" s="48">
        <v>0.15195106397154701</v>
      </c>
      <c r="G185" s="47">
        <v>2729.78</v>
      </c>
      <c r="H185" s="48">
        <v>0.43304133736480199</v>
      </c>
      <c r="I185" s="47">
        <v>-1651.55</v>
      </c>
      <c r="J185" s="47">
        <v>-120.37</v>
      </c>
      <c r="K185" s="47">
        <v>-14.83</v>
      </c>
      <c r="L185" s="48">
        <v>-2.3525716479423299E-3</v>
      </c>
      <c r="M185" s="47">
        <v>-335.1</v>
      </c>
      <c r="N185" s="48">
        <v>-5.3158918356404301E-2</v>
      </c>
      <c r="O185" s="47">
        <v>0</v>
      </c>
      <c r="P185" s="48">
        <v>0</v>
      </c>
      <c r="Q185" s="47">
        <v>-1701.43</v>
      </c>
      <c r="R185" s="48">
        <v>-0.26990802285627302</v>
      </c>
      <c r="S185" s="49">
        <v>-1093.5</v>
      </c>
      <c r="T185" s="50">
        <v>-0.17346844888907201</v>
      </c>
      <c r="U185" s="47">
        <v>0</v>
      </c>
      <c r="V185" s="48">
        <v>0</v>
      </c>
      <c r="W185" s="47">
        <v>-1093.5</v>
      </c>
      <c r="X185" s="48">
        <v>-0.17346844888907201</v>
      </c>
      <c r="Y185" s="46">
        <v>-2300.71</v>
      </c>
      <c r="Z185" s="51">
        <v>-0.36497539555882702</v>
      </c>
      <c r="AA185" s="47">
        <v>-686.58</v>
      </c>
      <c r="AB185" s="48">
        <v>-0.108916294136497</v>
      </c>
      <c r="AC185" s="47">
        <v>-1614.13</v>
      </c>
      <c r="AD185" s="48">
        <v>-0.25605910142233002</v>
      </c>
      <c r="AE185" s="46">
        <v>0</v>
      </c>
      <c r="AF185" s="51">
        <v>0</v>
      </c>
      <c r="AG185" s="52">
        <v>-3394.21</v>
      </c>
      <c r="AH185" s="53">
        <v>-0.53844384444790006</v>
      </c>
      <c r="AI185" s="46">
        <v>-3394.21</v>
      </c>
      <c r="AJ185" s="51">
        <v>-0.53844384444790006</v>
      </c>
      <c r="AK185" s="54">
        <v>44645</v>
      </c>
      <c r="AL185" s="47">
        <v>30</v>
      </c>
      <c r="AM185" s="47" t="s">
        <v>39</v>
      </c>
      <c r="AN185" s="52">
        <v>-2811.57</v>
      </c>
      <c r="AO185" s="46">
        <v>-2811.57</v>
      </c>
    </row>
    <row r="186" spans="1:41">
      <c r="A186" s="39" t="s">
        <v>246</v>
      </c>
      <c r="B186" s="45">
        <v>1466.1863333333299</v>
      </c>
      <c r="C186" s="46">
        <v>43985.59</v>
      </c>
      <c r="D186" s="47">
        <v>-33470.129999999997</v>
      </c>
      <c r="E186" s="47">
        <v>10515.46</v>
      </c>
      <c r="F186" s="48">
        <v>0.23906602139473401</v>
      </c>
      <c r="G186" s="47">
        <v>16370.98</v>
      </c>
      <c r="H186" s="48">
        <v>0.37218961937307199</v>
      </c>
      <c r="I186" s="47">
        <v>-4697.63</v>
      </c>
      <c r="J186" s="47">
        <v>-1157.8900000000001</v>
      </c>
      <c r="K186" s="47">
        <v>455.1</v>
      </c>
      <c r="L186" s="48">
        <v>1.03465703199616E-2</v>
      </c>
      <c r="M186" s="47">
        <v>-250.42</v>
      </c>
      <c r="N186" s="48">
        <v>-5.6932281685888502E-3</v>
      </c>
      <c r="O186" s="47">
        <v>0</v>
      </c>
      <c r="P186" s="48">
        <v>0</v>
      </c>
      <c r="Q186" s="47">
        <v>-2130.9</v>
      </c>
      <c r="R186" s="48">
        <v>-4.8445411326754999E-2</v>
      </c>
      <c r="S186" s="49">
        <v>8589.24</v>
      </c>
      <c r="T186" s="50">
        <v>0.19527395221935201</v>
      </c>
      <c r="U186" s="47">
        <v>0</v>
      </c>
      <c r="V186" s="48">
        <v>0</v>
      </c>
      <c r="W186" s="47">
        <v>8589.24</v>
      </c>
      <c r="X186" s="48">
        <v>0.19527395221935201</v>
      </c>
      <c r="Y186" s="46">
        <v>-6002.64</v>
      </c>
      <c r="Z186" s="51">
        <v>-0.13646832974162701</v>
      </c>
      <c r="AA186" s="47">
        <v>-4551.16</v>
      </c>
      <c r="AB186" s="48">
        <v>-0.103469340754552</v>
      </c>
      <c r="AC186" s="47">
        <v>-1451.48</v>
      </c>
      <c r="AD186" s="48">
        <v>-3.2998988987075102E-2</v>
      </c>
      <c r="AE186" s="46">
        <v>0</v>
      </c>
      <c r="AF186" s="51">
        <v>0</v>
      </c>
      <c r="AG186" s="52">
        <v>2586.5999999999899</v>
      </c>
      <c r="AH186" s="53">
        <v>5.8805622477725E-2</v>
      </c>
      <c r="AI186" s="46">
        <v>2586.5999999999899</v>
      </c>
      <c r="AJ186" s="51">
        <v>5.8805622477725E-2</v>
      </c>
      <c r="AK186" s="54">
        <v>44287</v>
      </c>
      <c r="AL186" s="47">
        <v>30</v>
      </c>
      <c r="AM186" s="47" t="s">
        <v>39</v>
      </c>
      <c r="AN186" s="52">
        <v>-1835.65</v>
      </c>
      <c r="AO186" s="46">
        <v>-1835.65</v>
      </c>
    </row>
    <row r="187" spans="1:41">
      <c r="A187" s="39" t="s">
        <v>228</v>
      </c>
      <c r="B187" s="45">
        <v>358.083666666667</v>
      </c>
      <c r="C187" s="46">
        <v>10742.51</v>
      </c>
      <c r="D187" s="47">
        <v>-7789.96</v>
      </c>
      <c r="E187" s="47">
        <v>2952.55</v>
      </c>
      <c r="F187" s="48">
        <v>0.27484731222032799</v>
      </c>
      <c r="G187" s="47">
        <v>5186.66</v>
      </c>
      <c r="H187" s="48">
        <v>0.482816399519293</v>
      </c>
      <c r="I187" s="47">
        <v>-1479.32</v>
      </c>
      <c r="J187" s="47">
        <v>-754.79</v>
      </c>
      <c r="K187" s="47">
        <v>-279.73</v>
      </c>
      <c r="L187" s="48">
        <v>-2.6039538245717201E-2</v>
      </c>
      <c r="M187" s="47">
        <v>-422.95</v>
      </c>
      <c r="N187" s="48">
        <v>-3.9371617992443098E-2</v>
      </c>
      <c r="O187" s="47">
        <v>-2791</v>
      </c>
      <c r="P187" s="48">
        <v>-0.25980892733634903</v>
      </c>
      <c r="Q187" s="47">
        <v>-2147.96</v>
      </c>
      <c r="R187" s="48">
        <v>-0.19994954624198599</v>
      </c>
      <c r="S187" s="49">
        <v>-2689.09</v>
      </c>
      <c r="T187" s="50">
        <v>-0.25032231759616702</v>
      </c>
      <c r="U187" s="47">
        <v>0</v>
      </c>
      <c r="V187" s="48">
        <v>0</v>
      </c>
      <c r="W187" s="47">
        <v>-2689.09</v>
      </c>
      <c r="X187" s="48">
        <v>-0.25032231759616702</v>
      </c>
      <c r="Y187" s="46">
        <v>-1489.44</v>
      </c>
      <c r="Z187" s="51">
        <v>-0.13864916113645701</v>
      </c>
      <c r="AA187" s="47">
        <v>-783.69</v>
      </c>
      <c r="AB187" s="48">
        <v>-7.2952224387037995E-2</v>
      </c>
      <c r="AC187" s="47">
        <v>-705.75</v>
      </c>
      <c r="AD187" s="48">
        <v>-6.5696936749418899E-2</v>
      </c>
      <c r="AE187" s="46">
        <v>0</v>
      </c>
      <c r="AF187" s="51">
        <v>0</v>
      </c>
      <c r="AG187" s="52">
        <v>-4178.53</v>
      </c>
      <c r="AH187" s="53">
        <v>-0.388971478732624</v>
      </c>
      <c r="AI187" s="46">
        <v>-4178.53</v>
      </c>
      <c r="AJ187" s="51">
        <v>-0.388971478732624</v>
      </c>
      <c r="AK187" s="54">
        <v>44445</v>
      </c>
      <c r="AL187" s="47">
        <v>30</v>
      </c>
      <c r="AM187" s="47" t="s">
        <v>39</v>
      </c>
      <c r="AN187" s="52">
        <v>-2437</v>
      </c>
      <c r="AO187" s="46">
        <v>-2437</v>
      </c>
    </row>
    <row r="188" spans="1:41">
      <c r="A188" s="39" t="s">
        <v>247</v>
      </c>
      <c r="B188" s="45">
        <v>549.40800000000002</v>
      </c>
      <c r="C188" s="46">
        <v>16482.240000000002</v>
      </c>
      <c r="D188" s="47">
        <v>-12256.43</v>
      </c>
      <c r="E188" s="47">
        <v>4225.8100000000004</v>
      </c>
      <c r="F188" s="48">
        <v>0.25638566117226802</v>
      </c>
      <c r="G188" s="47">
        <v>6529.11</v>
      </c>
      <c r="H188" s="48">
        <v>0.39613001630846301</v>
      </c>
      <c r="I188" s="47">
        <v>-1780.88</v>
      </c>
      <c r="J188" s="47">
        <v>-522.41999999999996</v>
      </c>
      <c r="K188" s="47">
        <v>59.25</v>
      </c>
      <c r="L188" s="48">
        <v>3.59477837963772E-3</v>
      </c>
      <c r="M188" s="47">
        <v>-394.01</v>
      </c>
      <c r="N188" s="48">
        <v>-2.39051245461782E-2</v>
      </c>
      <c r="O188" s="47">
        <v>0</v>
      </c>
      <c r="P188" s="48">
        <v>0</v>
      </c>
      <c r="Q188" s="47">
        <v>-2729.91</v>
      </c>
      <c r="R188" s="48">
        <v>-0.16562736618323701</v>
      </c>
      <c r="S188" s="49">
        <v>1161.1400000000001</v>
      </c>
      <c r="T188" s="50">
        <v>7.0447948822490294E-2</v>
      </c>
      <c r="U188" s="47">
        <v>0</v>
      </c>
      <c r="V188" s="48">
        <v>0</v>
      </c>
      <c r="W188" s="47">
        <v>1161.1400000000001</v>
      </c>
      <c r="X188" s="48">
        <v>7.0447948822490294E-2</v>
      </c>
      <c r="Y188" s="46">
        <v>-2051.91</v>
      </c>
      <c r="Z188" s="51">
        <v>-0.124492180674471</v>
      </c>
      <c r="AA188" s="47">
        <v>-1826.6</v>
      </c>
      <c r="AB188" s="48">
        <v>-0.110822315413439</v>
      </c>
      <c r="AC188" s="47">
        <v>-225.310000000001</v>
      </c>
      <c r="AD188" s="48">
        <v>-1.36698652610326E-2</v>
      </c>
      <c r="AE188" s="46">
        <v>0</v>
      </c>
      <c r="AF188" s="51">
        <v>0</v>
      </c>
      <c r="AG188" s="52">
        <v>-890.76999999999896</v>
      </c>
      <c r="AH188" s="53">
        <v>-5.4044231851981199E-2</v>
      </c>
      <c r="AI188" s="46">
        <v>-890.76999999999896</v>
      </c>
      <c r="AJ188" s="51">
        <v>-5.4044231851981199E-2</v>
      </c>
      <c r="AK188" s="54">
        <v>44410</v>
      </c>
      <c r="AL188" s="47">
        <v>30</v>
      </c>
      <c r="AM188" s="47" t="s">
        <v>39</v>
      </c>
      <c r="AN188" s="52">
        <v>-1736.64</v>
      </c>
      <c r="AO188" s="46">
        <v>-1736.64</v>
      </c>
    </row>
    <row r="189" spans="1:41">
      <c r="A189" s="39" t="s">
        <v>229</v>
      </c>
      <c r="B189" s="45">
        <v>378.97233333333298</v>
      </c>
      <c r="C189" s="46">
        <v>11369.17</v>
      </c>
      <c r="D189" s="47">
        <v>-7329.68</v>
      </c>
      <c r="E189" s="47">
        <v>4039.49</v>
      </c>
      <c r="F189" s="48">
        <v>0.35530210208836699</v>
      </c>
      <c r="G189" s="47">
        <v>5049.8900000000003</v>
      </c>
      <c r="H189" s="48">
        <v>0.444174025016778</v>
      </c>
      <c r="I189" s="47">
        <v>-1010.4</v>
      </c>
      <c r="J189" s="47">
        <v>0</v>
      </c>
      <c r="K189" s="47">
        <v>-57.43</v>
      </c>
      <c r="L189" s="48">
        <v>-5.05138017990759E-3</v>
      </c>
      <c r="M189" s="47">
        <v>-161.80000000000001</v>
      </c>
      <c r="N189" s="48">
        <v>-1.4231469843445E-2</v>
      </c>
      <c r="O189" s="47">
        <v>0</v>
      </c>
      <c r="P189" s="48">
        <v>0</v>
      </c>
      <c r="Q189" s="47">
        <v>-2287.46</v>
      </c>
      <c r="R189" s="48">
        <v>-0.20119850437630901</v>
      </c>
      <c r="S189" s="49">
        <v>1532.8</v>
      </c>
      <c r="T189" s="50">
        <v>0.134820747688705</v>
      </c>
      <c r="U189" s="47">
        <v>0</v>
      </c>
      <c r="V189" s="48">
        <v>0</v>
      </c>
      <c r="W189" s="47">
        <v>1532.8</v>
      </c>
      <c r="X189" s="48">
        <v>0.134820747688705</v>
      </c>
      <c r="Y189" s="46">
        <v>-713.5</v>
      </c>
      <c r="Z189" s="51">
        <v>-6.2757439637194296E-2</v>
      </c>
      <c r="AA189" s="47">
        <v>-250.81</v>
      </c>
      <c r="AB189" s="48">
        <v>-2.2060537400707399E-2</v>
      </c>
      <c r="AC189" s="47">
        <v>-462.69</v>
      </c>
      <c r="AD189" s="48">
        <v>-4.06969022364869E-2</v>
      </c>
      <c r="AE189" s="46">
        <v>0</v>
      </c>
      <c r="AF189" s="51">
        <v>0</v>
      </c>
      <c r="AG189" s="52">
        <v>819.29999999999905</v>
      </c>
      <c r="AH189" s="53">
        <v>7.2063308051511205E-2</v>
      </c>
      <c r="AI189" s="46">
        <v>819.29999999999905</v>
      </c>
      <c r="AJ189" s="51">
        <v>7.2063308051511205E-2</v>
      </c>
      <c r="AK189" s="54">
        <v>44418</v>
      </c>
      <c r="AL189" s="47">
        <v>30</v>
      </c>
      <c r="AM189" s="47" t="s">
        <v>39</v>
      </c>
      <c r="AN189" s="52">
        <v>24.609999999999399</v>
      </c>
      <c r="AO189" s="46">
        <v>24.609999999999399</v>
      </c>
    </row>
    <row r="190" spans="1:41">
      <c r="A190" s="39" t="s">
        <v>230</v>
      </c>
      <c r="B190" s="45">
        <v>452.30633333333299</v>
      </c>
      <c r="C190" s="46">
        <v>13569.19</v>
      </c>
      <c r="D190" s="47">
        <v>-10763.09</v>
      </c>
      <c r="E190" s="47">
        <v>2806.1</v>
      </c>
      <c r="F190" s="48">
        <v>0.20679937417045499</v>
      </c>
      <c r="G190" s="47">
        <v>5649.37</v>
      </c>
      <c r="H190" s="48">
        <v>0.41633804228550098</v>
      </c>
      <c r="I190" s="47">
        <v>-2712.51</v>
      </c>
      <c r="J190" s="47">
        <v>-130.76</v>
      </c>
      <c r="K190" s="47">
        <v>364.41</v>
      </c>
      <c r="L190" s="48">
        <v>2.68556929337713E-2</v>
      </c>
      <c r="M190" s="47">
        <v>-83.36</v>
      </c>
      <c r="N190" s="48">
        <v>-6.1433291154446203E-3</v>
      </c>
      <c r="O190" s="47">
        <v>0</v>
      </c>
      <c r="P190" s="48">
        <v>0</v>
      </c>
      <c r="Q190" s="47">
        <v>-1934.86</v>
      </c>
      <c r="R190" s="48">
        <v>-0.142592151779141</v>
      </c>
      <c r="S190" s="49">
        <v>1152.29</v>
      </c>
      <c r="T190" s="50">
        <v>8.4919586209641101E-2</v>
      </c>
      <c r="U190" s="47">
        <v>0</v>
      </c>
      <c r="V190" s="48">
        <v>0</v>
      </c>
      <c r="W190" s="47">
        <v>1152.29</v>
      </c>
      <c r="X190" s="48">
        <v>8.4919586209641101E-2</v>
      </c>
      <c r="Y190" s="46">
        <v>-1951.38</v>
      </c>
      <c r="Z190" s="51">
        <v>-0.14380961575451401</v>
      </c>
      <c r="AA190" s="47">
        <v>-198.91</v>
      </c>
      <c r="AB190" s="48">
        <v>-1.46589442700707E-2</v>
      </c>
      <c r="AC190" s="47">
        <v>-1752.47</v>
      </c>
      <c r="AD190" s="48">
        <v>-0.12915067148444401</v>
      </c>
      <c r="AE190" s="46">
        <v>0</v>
      </c>
      <c r="AF190" s="51">
        <v>0</v>
      </c>
      <c r="AG190" s="52">
        <v>-799.09000000000106</v>
      </c>
      <c r="AH190" s="53">
        <v>-5.88900295448734E-2</v>
      </c>
      <c r="AI190" s="46">
        <v>-799.09000000000106</v>
      </c>
      <c r="AJ190" s="51">
        <v>-5.88900295448734E-2</v>
      </c>
      <c r="AK190" s="54">
        <v>44768</v>
      </c>
      <c r="AL190" s="47">
        <v>30</v>
      </c>
      <c r="AM190" s="47" t="s">
        <v>39</v>
      </c>
      <c r="AN190" s="52">
        <v>-1999.94</v>
      </c>
      <c r="AO190" s="46">
        <v>-1999.94</v>
      </c>
    </row>
    <row r="191" spans="1:41">
      <c r="A191" s="39" t="s">
        <v>248</v>
      </c>
      <c r="B191" s="45">
        <v>381.618333333333</v>
      </c>
      <c r="C191" s="46">
        <v>11448.55</v>
      </c>
      <c r="D191" s="47">
        <v>-8227.99</v>
      </c>
      <c r="E191" s="47">
        <v>3220.56</v>
      </c>
      <c r="F191" s="48">
        <v>0.281307239781457</v>
      </c>
      <c r="G191" s="47">
        <v>5400.8</v>
      </c>
      <c r="H191" s="48">
        <v>0.47174533019465298</v>
      </c>
      <c r="I191" s="47">
        <v>-2180.2399999999998</v>
      </c>
      <c r="J191" s="47">
        <v>0</v>
      </c>
      <c r="K191" s="47">
        <v>-267.57</v>
      </c>
      <c r="L191" s="48">
        <v>-2.3371518663935598E-2</v>
      </c>
      <c r="M191" s="47">
        <v>-478.23</v>
      </c>
      <c r="N191" s="48">
        <v>-4.1772102143939602E-2</v>
      </c>
      <c r="O191" s="47">
        <v>0</v>
      </c>
      <c r="P191" s="48">
        <v>0</v>
      </c>
      <c r="Q191" s="47">
        <v>-2295.5</v>
      </c>
      <c r="R191" s="48">
        <v>-0.20050574090168599</v>
      </c>
      <c r="S191" s="49">
        <v>179.259999999999</v>
      </c>
      <c r="T191" s="50">
        <v>1.56578780718955E-2</v>
      </c>
      <c r="U191" s="47">
        <v>0</v>
      </c>
      <c r="V191" s="48">
        <v>0</v>
      </c>
      <c r="W191" s="47">
        <v>179.259999999999</v>
      </c>
      <c r="X191" s="48">
        <v>1.56578780718955E-2</v>
      </c>
      <c r="Y191" s="46">
        <v>-1245.52</v>
      </c>
      <c r="Z191" s="51">
        <v>-0.108792816557555</v>
      </c>
      <c r="AA191" s="47">
        <v>-300.83999999999997</v>
      </c>
      <c r="AB191" s="48">
        <v>-2.6277563534246699E-2</v>
      </c>
      <c r="AC191" s="47">
        <v>-944.68000000000097</v>
      </c>
      <c r="AD191" s="48">
        <v>-8.2515253023308699E-2</v>
      </c>
      <c r="AE191" s="46">
        <v>0</v>
      </c>
      <c r="AF191" s="51">
        <v>0</v>
      </c>
      <c r="AG191" s="52">
        <v>-1066.26</v>
      </c>
      <c r="AH191" s="53">
        <v>-9.3134938485659902E-2</v>
      </c>
      <c r="AI191" s="46">
        <v>-1066.26</v>
      </c>
      <c r="AJ191" s="51">
        <v>-9.3134938485659902E-2</v>
      </c>
      <c r="AK191" s="54">
        <v>44772</v>
      </c>
      <c r="AL191" s="47">
        <v>30</v>
      </c>
      <c r="AM191" s="47" t="s">
        <v>39</v>
      </c>
      <c r="AN191" s="52">
        <v>-2937.88</v>
      </c>
      <c r="AO191" s="46">
        <v>-2937.88</v>
      </c>
    </row>
    <row r="192" spans="1:41">
      <c r="A192" s="39" t="s">
        <v>231</v>
      </c>
      <c r="B192" s="45">
        <v>478.03766666666701</v>
      </c>
      <c r="C192" s="46">
        <v>14341.13</v>
      </c>
      <c r="D192" s="47">
        <v>-8018.39</v>
      </c>
      <c r="E192" s="47">
        <v>6322.74</v>
      </c>
      <c r="F192" s="48">
        <v>0.440881576277462</v>
      </c>
      <c r="G192" s="47">
        <v>7058.04</v>
      </c>
      <c r="H192" s="48">
        <v>0.49215368663417702</v>
      </c>
      <c r="I192" s="47">
        <v>-735.3</v>
      </c>
      <c r="J192" s="47">
        <v>0</v>
      </c>
      <c r="K192" s="47">
        <v>-172.23</v>
      </c>
      <c r="L192" s="48">
        <v>-1.20095138946513E-2</v>
      </c>
      <c r="M192" s="47">
        <v>-408.6</v>
      </c>
      <c r="N192" s="48">
        <v>-2.8491478704955601E-2</v>
      </c>
      <c r="O192" s="47">
        <v>0</v>
      </c>
      <c r="P192" s="48">
        <v>0</v>
      </c>
      <c r="Q192" s="47">
        <v>-2889.9</v>
      </c>
      <c r="R192" s="48">
        <v>-0.20151131744848599</v>
      </c>
      <c r="S192" s="49">
        <v>2852.01</v>
      </c>
      <c r="T192" s="50">
        <v>0.19886926622937001</v>
      </c>
      <c r="U192" s="47">
        <v>0</v>
      </c>
      <c r="V192" s="48">
        <v>0</v>
      </c>
      <c r="W192" s="47">
        <v>2852.01</v>
      </c>
      <c r="X192" s="48">
        <v>0.19886926622937001</v>
      </c>
      <c r="Y192" s="46">
        <v>-2955.21</v>
      </c>
      <c r="Z192" s="51">
        <v>-0.20606535189347</v>
      </c>
      <c r="AA192" s="47">
        <v>-1740.92</v>
      </c>
      <c r="AB192" s="48">
        <v>-0.12139350246459001</v>
      </c>
      <c r="AC192" s="47">
        <v>-1214.29</v>
      </c>
      <c r="AD192" s="48">
        <v>-8.46718494288803E-2</v>
      </c>
      <c r="AE192" s="46">
        <v>0</v>
      </c>
      <c r="AF192" s="51">
        <v>0</v>
      </c>
      <c r="AG192" s="52">
        <v>-103.2</v>
      </c>
      <c r="AH192" s="53">
        <v>-7.1960856641003802E-3</v>
      </c>
      <c r="AI192" s="46">
        <v>-103.2</v>
      </c>
      <c r="AJ192" s="51">
        <v>-7.1960856641003802E-3</v>
      </c>
      <c r="AK192" s="54">
        <v>44826</v>
      </c>
      <c r="AL192" s="47">
        <v>30</v>
      </c>
      <c r="AM192" s="47" t="s">
        <v>39</v>
      </c>
      <c r="AN192" s="52">
        <v>-641.10000000000196</v>
      </c>
      <c r="AO192" s="46">
        <v>-641.10000000000196</v>
      </c>
    </row>
    <row r="193" spans="1:41">
      <c r="A193" s="39" t="s">
        <v>216</v>
      </c>
      <c r="B193" s="45">
        <v>1153.6130000000001</v>
      </c>
      <c r="C193" s="46">
        <v>34608.39</v>
      </c>
      <c r="D193" s="47">
        <v>-24407.56</v>
      </c>
      <c r="E193" s="47">
        <v>10200.83</v>
      </c>
      <c r="F193" s="48">
        <v>0.29475020363559201</v>
      </c>
      <c r="G193" s="47">
        <v>15996.99</v>
      </c>
      <c r="H193" s="48">
        <v>0.46222866767278098</v>
      </c>
      <c r="I193" s="47">
        <v>-1490.98</v>
      </c>
      <c r="J193" s="47">
        <v>-4305.18</v>
      </c>
      <c r="K193" s="47">
        <v>-101.14</v>
      </c>
      <c r="L193" s="48">
        <v>-2.9224127444241101E-3</v>
      </c>
      <c r="M193" s="47">
        <v>0</v>
      </c>
      <c r="N193" s="48">
        <v>0</v>
      </c>
      <c r="O193" s="47">
        <v>0</v>
      </c>
      <c r="P193" s="48">
        <v>0</v>
      </c>
      <c r="Q193" s="47">
        <v>-2209.61</v>
      </c>
      <c r="R193" s="48">
        <v>-6.3846078942129403E-2</v>
      </c>
      <c r="S193" s="49">
        <v>7890.08</v>
      </c>
      <c r="T193" s="50">
        <v>0.22798171194903899</v>
      </c>
      <c r="U193" s="47">
        <v>0</v>
      </c>
      <c r="V193" s="48">
        <v>0</v>
      </c>
      <c r="W193" s="47">
        <v>7890.08</v>
      </c>
      <c r="X193" s="48">
        <v>0.22798171194903899</v>
      </c>
      <c r="Y193" s="46">
        <v>-6682.08</v>
      </c>
      <c r="Z193" s="51">
        <v>-0.19307688106843501</v>
      </c>
      <c r="AA193" s="47">
        <v>-4690.3900000000003</v>
      </c>
      <c r="AB193" s="48">
        <v>-0.13552754115403801</v>
      </c>
      <c r="AC193" s="47">
        <v>-1991.69</v>
      </c>
      <c r="AD193" s="48">
        <v>-5.7549339914396501E-2</v>
      </c>
      <c r="AE193" s="46">
        <v>0</v>
      </c>
      <c r="AF193" s="51">
        <v>0</v>
      </c>
      <c r="AG193" s="52">
        <v>1208</v>
      </c>
      <c r="AH193" s="53">
        <v>3.49048308806044E-2</v>
      </c>
      <c r="AI193" s="46">
        <v>1208</v>
      </c>
      <c r="AJ193" s="51">
        <v>3.49048308806044E-2</v>
      </c>
      <c r="AK193" s="54">
        <v>44713</v>
      </c>
      <c r="AL193" s="47">
        <v>30</v>
      </c>
      <c r="AM193" s="47" t="s">
        <v>39</v>
      </c>
      <c r="AN193" s="52">
        <v>4479.7299999999996</v>
      </c>
      <c r="AO193" s="46">
        <v>4479.7299999999996</v>
      </c>
    </row>
    <row r="194" spans="1:41">
      <c r="A194" s="39" t="s">
        <v>217</v>
      </c>
      <c r="B194" s="45">
        <v>153.177333333333</v>
      </c>
      <c r="C194" s="46">
        <v>4595.32</v>
      </c>
      <c r="D194" s="47">
        <v>-2844.78</v>
      </c>
      <c r="E194" s="47">
        <v>1750.54</v>
      </c>
      <c r="F194" s="48">
        <v>0.38093973869066799</v>
      </c>
      <c r="G194" s="47">
        <v>1837.16</v>
      </c>
      <c r="H194" s="48">
        <v>0.39978935090483397</v>
      </c>
      <c r="I194" s="47">
        <v>0</v>
      </c>
      <c r="J194" s="47">
        <v>-86.62</v>
      </c>
      <c r="K194" s="47">
        <v>-2841.46</v>
      </c>
      <c r="L194" s="48">
        <v>-0.61833778713996002</v>
      </c>
      <c r="M194" s="47">
        <v>0</v>
      </c>
      <c r="N194" s="48">
        <v>0</v>
      </c>
      <c r="O194" s="47">
        <v>0</v>
      </c>
      <c r="P194" s="48">
        <v>0</v>
      </c>
      <c r="Q194" s="47">
        <v>-2647.3</v>
      </c>
      <c r="R194" s="48">
        <v>-0.57608610499377599</v>
      </c>
      <c r="S194" s="49">
        <v>-3738.22</v>
      </c>
      <c r="T194" s="50">
        <v>-0.81348415344306801</v>
      </c>
      <c r="U194" s="47">
        <v>0</v>
      </c>
      <c r="V194" s="48">
        <v>0</v>
      </c>
      <c r="W194" s="47">
        <v>-3738.22</v>
      </c>
      <c r="X194" s="48">
        <v>-0.81348415344306801</v>
      </c>
      <c r="Y194" s="46">
        <v>-2672.87</v>
      </c>
      <c r="Z194" s="51">
        <v>-0.58165046177415303</v>
      </c>
      <c r="AA194" s="47">
        <v>-609.99</v>
      </c>
      <c r="AB194" s="48">
        <v>-0.13274157186006599</v>
      </c>
      <c r="AC194" s="47">
        <v>-2062.88</v>
      </c>
      <c r="AD194" s="48">
        <v>-0.44890888991408701</v>
      </c>
      <c r="AE194" s="46">
        <v>0</v>
      </c>
      <c r="AF194" s="51">
        <v>0</v>
      </c>
      <c r="AG194" s="52">
        <v>-6411.09</v>
      </c>
      <c r="AH194" s="53">
        <v>-1.3951346152172199</v>
      </c>
      <c r="AI194" s="46">
        <v>-6411.09</v>
      </c>
      <c r="AJ194" s="51">
        <v>-1.3951346152172199</v>
      </c>
      <c r="AK194" s="54">
        <v>44486</v>
      </c>
      <c r="AL194" s="47">
        <v>30</v>
      </c>
      <c r="AM194" s="47" t="s">
        <v>39</v>
      </c>
      <c r="AN194" s="52">
        <v>-4764.29</v>
      </c>
      <c r="AO194" s="46">
        <v>-4764.29</v>
      </c>
    </row>
    <row r="195" spans="1:41">
      <c r="A195" s="39" t="s">
        <v>233</v>
      </c>
      <c r="B195" s="45">
        <v>1316.2</v>
      </c>
      <c r="C195" s="46">
        <v>39486</v>
      </c>
      <c r="D195" s="47">
        <v>-27436.97</v>
      </c>
      <c r="E195" s="47">
        <v>12049.03</v>
      </c>
      <c r="F195" s="48">
        <v>0.30514688750443197</v>
      </c>
      <c r="G195" s="47">
        <v>16465.41</v>
      </c>
      <c r="H195" s="48">
        <v>0.416993617991187</v>
      </c>
      <c r="I195" s="47">
        <v>-3915.21</v>
      </c>
      <c r="J195" s="47">
        <v>-501.17</v>
      </c>
      <c r="K195" s="47">
        <v>-100.14</v>
      </c>
      <c r="L195" s="48">
        <v>-2.5360887403130198E-3</v>
      </c>
      <c r="M195" s="47">
        <v>0</v>
      </c>
      <c r="N195" s="48">
        <v>0</v>
      </c>
      <c r="O195" s="47">
        <v>0</v>
      </c>
      <c r="P195" s="48">
        <v>0</v>
      </c>
      <c r="Q195" s="47">
        <v>0</v>
      </c>
      <c r="R195" s="48">
        <v>0</v>
      </c>
      <c r="S195" s="49">
        <v>11948.89</v>
      </c>
      <c r="T195" s="50">
        <v>0.302610798764119</v>
      </c>
      <c r="U195" s="47">
        <v>0</v>
      </c>
      <c r="V195" s="48">
        <v>0</v>
      </c>
      <c r="W195" s="47">
        <v>11948.89</v>
      </c>
      <c r="X195" s="48">
        <v>0.302610798764119</v>
      </c>
      <c r="Y195" s="46">
        <v>-12927.37</v>
      </c>
      <c r="Z195" s="51">
        <v>-0.32739122727042502</v>
      </c>
      <c r="AA195" s="47">
        <v>-753.71</v>
      </c>
      <c r="AB195" s="48">
        <v>-1.9088031200931999E-2</v>
      </c>
      <c r="AC195" s="47">
        <v>-12173.66</v>
      </c>
      <c r="AD195" s="48">
        <v>-0.30830319606949302</v>
      </c>
      <c r="AE195" s="46">
        <v>0</v>
      </c>
      <c r="AF195" s="51">
        <v>0</v>
      </c>
      <c r="AG195" s="52">
        <v>-978.48000000000502</v>
      </c>
      <c r="AH195" s="53">
        <v>-2.4780428506306199E-2</v>
      </c>
      <c r="AI195" s="46">
        <v>-978.48000000000502</v>
      </c>
      <c r="AJ195" s="51">
        <v>-2.4780428506306199E-2</v>
      </c>
      <c r="AK195" s="54">
        <v>42934</v>
      </c>
      <c r="AL195" s="47">
        <v>30</v>
      </c>
      <c r="AM195" s="47" t="s">
        <v>37</v>
      </c>
      <c r="AN195" s="52">
        <v>-2584.1799999999998</v>
      </c>
      <c r="AO195" s="46">
        <v>-2584.1799999999998</v>
      </c>
    </row>
    <row r="196" spans="1:41">
      <c r="A196" s="39" t="s">
        <v>317</v>
      </c>
      <c r="B196" s="45">
        <v>3587.53866666667</v>
      </c>
      <c r="C196" s="46">
        <v>107626.16</v>
      </c>
      <c r="D196" s="47">
        <v>-50178.11</v>
      </c>
      <c r="E196" s="47">
        <v>57448.05</v>
      </c>
      <c r="F196" s="48">
        <v>0.53377403783615496</v>
      </c>
      <c r="G196" s="47">
        <v>60408.25</v>
      </c>
      <c r="H196" s="48">
        <v>0.56127850329325102</v>
      </c>
      <c r="I196" s="47">
        <v>-1818.86</v>
      </c>
      <c r="J196" s="47">
        <v>-1141.3399999999999</v>
      </c>
      <c r="K196" s="47">
        <v>-397.56</v>
      </c>
      <c r="L196" s="48">
        <v>-3.6938974687938299E-3</v>
      </c>
      <c r="M196" s="47">
        <v>-136.04</v>
      </c>
      <c r="N196" s="48">
        <v>-1.2640049593890599E-3</v>
      </c>
      <c r="O196" s="47">
        <v>-37162</v>
      </c>
      <c r="P196" s="48">
        <v>-0.34528779991779002</v>
      </c>
      <c r="Q196" s="47">
        <v>0</v>
      </c>
      <c r="R196" s="48">
        <v>0</v>
      </c>
      <c r="S196" s="49">
        <v>19752.45</v>
      </c>
      <c r="T196" s="50">
        <v>0.18352833549018199</v>
      </c>
      <c r="U196" s="47">
        <v>-8088.61</v>
      </c>
      <c r="V196" s="48">
        <v>-7.5154683582504503E-2</v>
      </c>
      <c r="W196" s="47">
        <v>11663.84</v>
      </c>
      <c r="X196" s="48">
        <v>0.108373651907678</v>
      </c>
      <c r="Y196" s="46">
        <v>-8147.7000000000098</v>
      </c>
      <c r="Z196" s="51">
        <v>-7.5703713669613495E-2</v>
      </c>
      <c r="AA196" s="47">
        <v>-1894.71</v>
      </c>
      <c r="AB196" s="48">
        <v>-1.7604548931226399E-2</v>
      </c>
      <c r="AC196" s="47">
        <v>-6252.9900000000098</v>
      </c>
      <c r="AD196" s="48">
        <v>-5.8099164738387103E-2</v>
      </c>
      <c r="AE196" s="46">
        <v>0</v>
      </c>
      <c r="AF196" s="51">
        <v>0</v>
      </c>
      <c r="AG196" s="52">
        <v>11604.75</v>
      </c>
      <c r="AH196" s="53">
        <v>0.107824621820569</v>
      </c>
      <c r="AI196" s="46">
        <v>3516.1400000000099</v>
      </c>
      <c r="AJ196" s="51">
        <v>3.2669938238064203E-2</v>
      </c>
      <c r="AK196" s="54">
        <v>41026</v>
      </c>
      <c r="AL196" s="47">
        <v>30</v>
      </c>
      <c r="AM196" s="47" t="s">
        <v>31</v>
      </c>
      <c r="AN196" s="52">
        <v>11126.15</v>
      </c>
      <c r="AO196" s="46">
        <v>1073.0499999999699</v>
      </c>
    </row>
    <row r="197" spans="1:41">
      <c r="A197" s="39" t="s">
        <v>234</v>
      </c>
      <c r="B197" s="45">
        <v>7358.348</v>
      </c>
      <c r="C197" s="46">
        <v>220750.44</v>
      </c>
      <c r="D197" s="47">
        <v>-108302.41</v>
      </c>
      <c r="E197" s="47">
        <v>112448.03</v>
      </c>
      <c r="F197" s="48">
        <v>0.50938983405876803</v>
      </c>
      <c r="G197" s="47">
        <v>117531.2</v>
      </c>
      <c r="H197" s="48">
        <v>0.53241660582873596</v>
      </c>
      <c r="I197" s="47">
        <v>-4378.8999999999996</v>
      </c>
      <c r="J197" s="47">
        <v>-704.27</v>
      </c>
      <c r="K197" s="47">
        <v>2062.39</v>
      </c>
      <c r="L197" s="48">
        <v>9.3426314348456097E-3</v>
      </c>
      <c r="M197" s="47">
        <v>-260.16000000000003</v>
      </c>
      <c r="N197" s="48">
        <v>-1.17852539727667E-3</v>
      </c>
      <c r="O197" s="47">
        <v>-75320</v>
      </c>
      <c r="P197" s="48">
        <v>-0.341199772920045</v>
      </c>
      <c r="Q197" s="47">
        <v>-4.91</v>
      </c>
      <c r="R197" s="48">
        <v>-2.2242311272403399E-5</v>
      </c>
      <c r="S197" s="49">
        <v>38925.35</v>
      </c>
      <c r="T197" s="50">
        <v>0.176331924865019</v>
      </c>
      <c r="U197" s="47">
        <v>-10420.86</v>
      </c>
      <c r="V197" s="48">
        <v>-4.72065197242642E-2</v>
      </c>
      <c r="W197" s="47">
        <v>28504.49</v>
      </c>
      <c r="X197" s="48">
        <v>0.12912540514075499</v>
      </c>
      <c r="Y197" s="46">
        <v>-15960.78</v>
      </c>
      <c r="Z197" s="51">
        <v>-7.2302370042841096E-2</v>
      </c>
      <c r="AA197" s="47">
        <v>-3333.9</v>
      </c>
      <c r="AB197" s="48">
        <v>-1.5102574653984799E-2</v>
      </c>
      <c r="AC197" s="47">
        <v>-12626.88</v>
      </c>
      <c r="AD197" s="48">
        <v>-5.7199795388856202E-2</v>
      </c>
      <c r="AE197" s="46">
        <v>0</v>
      </c>
      <c r="AF197" s="51">
        <v>0</v>
      </c>
      <c r="AG197" s="52">
        <v>22964.57</v>
      </c>
      <c r="AH197" s="53">
        <v>0.104029554822178</v>
      </c>
      <c r="AI197" s="46">
        <v>12543.71</v>
      </c>
      <c r="AJ197" s="51">
        <v>5.6823035097914198E-2</v>
      </c>
      <c r="AK197" s="54">
        <v>42077</v>
      </c>
      <c r="AL197" s="47">
        <v>30</v>
      </c>
      <c r="AM197" s="47" t="s">
        <v>31</v>
      </c>
      <c r="AN197" s="52">
        <v>31048.62</v>
      </c>
      <c r="AO197" s="46">
        <v>16609.79</v>
      </c>
    </row>
    <row r="198" spans="1:41">
      <c r="A198" s="39" t="s">
        <v>273</v>
      </c>
      <c r="B198" s="45">
        <v>711.65166666666698</v>
      </c>
      <c r="C198" s="46">
        <v>21349.55</v>
      </c>
      <c r="D198" s="47">
        <v>-18916.38</v>
      </c>
      <c r="E198" s="47">
        <v>2433.17</v>
      </c>
      <c r="F198" s="48">
        <v>0.113968210102789</v>
      </c>
      <c r="G198" s="47">
        <v>7003.35</v>
      </c>
      <c r="H198" s="48">
        <v>0.32803267516177098</v>
      </c>
      <c r="I198" s="47">
        <v>-2723.18</v>
      </c>
      <c r="J198" s="47">
        <v>-1847</v>
      </c>
      <c r="K198" s="47">
        <v>-634.51</v>
      </c>
      <c r="L198" s="48">
        <v>-2.97200643573284E-2</v>
      </c>
      <c r="M198" s="47">
        <v>-30.51</v>
      </c>
      <c r="N198" s="48">
        <v>-1.4290699335583201E-3</v>
      </c>
      <c r="O198" s="47">
        <v>0</v>
      </c>
      <c r="P198" s="48">
        <v>0</v>
      </c>
      <c r="Q198" s="47">
        <v>-15.07</v>
      </c>
      <c r="R198" s="48">
        <v>-7.05869678752011E-4</v>
      </c>
      <c r="S198" s="49">
        <v>1753.08</v>
      </c>
      <c r="T198" s="50">
        <v>8.2113206133150304E-2</v>
      </c>
      <c r="U198" s="47">
        <v>0</v>
      </c>
      <c r="V198" s="48">
        <v>0</v>
      </c>
      <c r="W198" s="47">
        <v>1753.08</v>
      </c>
      <c r="X198" s="48">
        <v>8.2113206133150304E-2</v>
      </c>
      <c r="Y198" s="46">
        <v>-1548.69</v>
      </c>
      <c r="Z198" s="51">
        <v>-7.2539702241967596E-2</v>
      </c>
      <c r="AA198" s="47">
        <v>-526.41999999999996</v>
      </c>
      <c r="AB198" s="48">
        <v>-2.4657194179736799E-2</v>
      </c>
      <c r="AC198" s="47">
        <v>-1022.27</v>
      </c>
      <c r="AD198" s="48">
        <v>-4.7882508062230801E-2</v>
      </c>
      <c r="AE198" s="46">
        <v>0</v>
      </c>
      <c r="AF198" s="51">
        <v>0</v>
      </c>
      <c r="AG198" s="52">
        <v>204.389999999998</v>
      </c>
      <c r="AH198" s="53">
        <v>9.5735038911826404E-3</v>
      </c>
      <c r="AI198" s="46">
        <v>204.389999999998</v>
      </c>
      <c r="AJ198" s="51">
        <v>9.5735038911826404E-3</v>
      </c>
      <c r="AK198" s="54">
        <v>44197</v>
      </c>
      <c r="AL198" s="47">
        <v>30</v>
      </c>
      <c r="AM198" s="47" t="s">
        <v>40</v>
      </c>
      <c r="AN198" s="52">
        <v>1283.6300000000001</v>
      </c>
      <c r="AO198" s="46">
        <v>1283.6300000000001</v>
      </c>
    </row>
    <row r="199" spans="1:41">
      <c r="A199" s="39" t="s">
        <v>236</v>
      </c>
      <c r="B199" s="45">
        <v>450.71633333333301</v>
      </c>
      <c r="C199" s="46">
        <v>13521.49</v>
      </c>
      <c r="D199" s="47">
        <v>-10224.879999999999</v>
      </c>
      <c r="E199" s="47">
        <v>3296.61</v>
      </c>
      <c r="F199" s="48">
        <v>0.24380523152404099</v>
      </c>
      <c r="G199" s="47">
        <v>5176.24</v>
      </c>
      <c r="H199" s="48">
        <v>0.38281579914639602</v>
      </c>
      <c r="I199" s="47">
        <v>-1123.3699999999999</v>
      </c>
      <c r="J199" s="47">
        <v>-756.26</v>
      </c>
      <c r="K199" s="47">
        <v>-226.07</v>
      </c>
      <c r="L199" s="48">
        <v>-1.6719311259336098E-2</v>
      </c>
      <c r="M199" s="47">
        <v>-55</v>
      </c>
      <c r="N199" s="48">
        <v>-4.0675990589794497E-3</v>
      </c>
      <c r="O199" s="47">
        <v>0</v>
      </c>
      <c r="P199" s="48">
        <v>0</v>
      </c>
      <c r="Q199" s="47">
        <v>-3245.79</v>
      </c>
      <c r="R199" s="48">
        <v>-0.24004676999354399</v>
      </c>
      <c r="S199" s="49">
        <v>-230.24999999999901</v>
      </c>
      <c r="T199" s="50">
        <v>-1.7028448787818399E-2</v>
      </c>
      <c r="U199" s="47">
        <v>0</v>
      </c>
      <c r="V199" s="48">
        <v>0</v>
      </c>
      <c r="W199" s="47">
        <v>-230.24999999999901</v>
      </c>
      <c r="X199" s="48">
        <v>-1.7028448787818399E-2</v>
      </c>
      <c r="Y199" s="46">
        <v>-3273.7</v>
      </c>
      <c r="Z199" s="51">
        <v>-0.24211089162510999</v>
      </c>
      <c r="AA199" s="47">
        <v>-237.57</v>
      </c>
      <c r="AB199" s="48">
        <v>-1.7569809244395398E-2</v>
      </c>
      <c r="AC199" s="47">
        <v>-3036.13</v>
      </c>
      <c r="AD199" s="48">
        <v>-0.22454108238071399</v>
      </c>
      <c r="AE199" s="46">
        <v>0</v>
      </c>
      <c r="AF199" s="51">
        <v>0</v>
      </c>
      <c r="AG199" s="52">
        <v>-3503.95</v>
      </c>
      <c r="AH199" s="53">
        <v>-0.25913934041292802</v>
      </c>
      <c r="AI199" s="46">
        <v>-3503.95</v>
      </c>
      <c r="AJ199" s="51">
        <v>-0.25913934041292802</v>
      </c>
      <c r="AK199" s="54">
        <v>43647</v>
      </c>
      <c r="AL199" s="47">
        <v>30</v>
      </c>
      <c r="AM199" s="47" t="s">
        <v>39</v>
      </c>
      <c r="AN199" s="52">
        <v>-3284.6</v>
      </c>
      <c r="AO199" s="46">
        <v>-3284.6</v>
      </c>
    </row>
    <row r="200" spans="1:41">
      <c r="A200" s="39" t="s">
        <v>356</v>
      </c>
      <c r="B200" s="45">
        <v>6175.2436666666699</v>
      </c>
      <c r="C200" s="46">
        <v>185257.31</v>
      </c>
      <c r="D200" s="47">
        <v>-94070.36</v>
      </c>
      <c r="E200" s="47">
        <v>91186.95</v>
      </c>
      <c r="F200" s="48">
        <v>0.492217823955233</v>
      </c>
      <c r="G200" s="47">
        <v>98065.08</v>
      </c>
      <c r="H200" s="48">
        <v>0.52934526578195495</v>
      </c>
      <c r="I200" s="47">
        <v>-3119.56</v>
      </c>
      <c r="J200" s="47">
        <v>-3758.57</v>
      </c>
      <c r="K200" s="47">
        <v>-768.24</v>
      </c>
      <c r="L200" s="48">
        <v>-4.1468808977092502E-3</v>
      </c>
      <c r="M200" s="47">
        <v>-296.58</v>
      </c>
      <c r="N200" s="48">
        <v>-1.6009084877676399E-3</v>
      </c>
      <c r="O200" s="47">
        <v>-66411</v>
      </c>
      <c r="P200" s="48">
        <v>-0.358479781445601</v>
      </c>
      <c r="Q200" s="47">
        <v>-69.69</v>
      </c>
      <c r="R200" s="48">
        <v>-3.7617948787014102E-4</v>
      </c>
      <c r="S200" s="49">
        <v>23641.439999999999</v>
      </c>
      <c r="T200" s="50">
        <v>0.12761407363628499</v>
      </c>
      <c r="U200" s="47">
        <v>-12734.89</v>
      </c>
      <c r="V200" s="48">
        <v>-6.8741632921259593E-2</v>
      </c>
      <c r="W200" s="47">
        <v>10906.55</v>
      </c>
      <c r="X200" s="48">
        <v>5.8872440715024899E-2</v>
      </c>
      <c r="Y200" s="46">
        <v>-9135.4</v>
      </c>
      <c r="Z200" s="51">
        <v>-4.9311954275920299E-2</v>
      </c>
      <c r="AA200" s="47">
        <v>-4727.13</v>
      </c>
      <c r="AB200" s="48">
        <v>-2.5516563961767599E-2</v>
      </c>
      <c r="AC200" s="47">
        <v>-4408.2700000000004</v>
      </c>
      <c r="AD200" s="48">
        <v>-2.3795390314152801E-2</v>
      </c>
      <c r="AE200" s="46">
        <v>0</v>
      </c>
      <c r="AF200" s="51">
        <v>0</v>
      </c>
      <c r="AG200" s="52">
        <v>14506.04</v>
      </c>
      <c r="AH200" s="53">
        <v>7.83021193603642E-2</v>
      </c>
      <c r="AI200" s="46">
        <v>1771.15</v>
      </c>
      <c r="AJ200" s="51">
        <v>9.5604864391045895E-3</v>
      </c>
      <c r="AK200" s="54">
        <v>41337</v>
      </c>
      <c r="AL200" s="47">
        <v>30</v>
      </c>
      <c r="AM200" s="47" t="s">
        <v>31</v>
      </c>
      <c r="AN200" s="52">
        <v>30402.400000000001</v>
      </c>
      <c r="AO200" s="46">
        <v>13736.17</v>
      </c>
    </row>
    <row r="201" spans="1:41">
      <c r="A201" s="39" t="s">
        <v>240</v>
      </c>
      <c r="B201" s="45">
        <v>1401.434</v>
      </c>
      <c r="C201" s="46">
        <v>42043.02</v>
      </c>
      <c r="D201" s="47">
        <v>-26510.74</v>
      </c>
      <c r="E201" s="47">
        <v>15532.28</v>
      </c>
      <c r="F201" s="48">
        <v>0.36943778063516802</v>
      </c>
      <c r="G201" s="47">
        <v>17425.28</v>
      </c>
      <c r="H201" s="48">
        <v>0.41446309042499802</v>
      </c>
      <c r="I201" s="47">
        <v>-1768.46</v>
      </c>
      <c r="J201" s="47">
        <v>-124.54</v>
      </c>
      <c r="K201" s="47">
        <v>-170.88</v>
      </c>
      <c r="L201" s="48">
        <v>-4.0644083131992003E-3</v>
      </c>
      <c r="M201" s="47">
        <v>-517.07000000000005</v>
      </c>
      <c r="N201" s="48">
        <v>-1.2298593202866999E-2</v>
      </c>
      <c r="O201" s="47">
        <v>0</v>
      </c>
      <c r="P201" s="48">
        <v>0</v>
      </c>
      <c r="Q201" s="47">
        <v>0</v>
      </c>
      <c r="R201" s="48">
        <v>0</v>
      </c>
      <c r="S201" s="49">
        <v>14844.33</v>
      </c>
      <c r="T201" s="50">
        <v>0.35307477911910201</v>
      </c>
      <c r="U201" s="47">
        <v>0</v>
      </c>
      <c r="V201" s="48">
        <v>0</v>
      </c>
      <c r="W201" s="47">
        <v>14844.33</v>
      </c>
      <c r="X201" s="48">
        <v>0.35307477911910201</v>
      </c>
      <c r="Y201" s="46">
        <v>-7855.25</v>
      </c>
      <c r="Z201" s="51">
        <v>-0.18683838601508601</v>
      </c>
      <c r="AA201" s="47">
        <v>-1085.68</v>
      </c>
      <c r="AB201" s="48">
        <v>-2.58230736041321E-2</v>
      </c>
      <c r="AC201" s="47">
        <v>-6769.57</v>
      </c>
      <c r="AD201" s="48">
        <v>-0.16101531241095399</v>
      </c>
      <c r="AE201" s="46">
        <v>0</v>
      </c>
      <c r="AF201" s="51">
        <v>0</v>
      </c>
      <c r="AG201" s="52">
        <v>6989.08</v>
      </c>
      <c r="AH201" s="53">
        <v>0.166236393104016</v>
      </c>
      <c r="AI201" s="46">
        <v>6989.08</v>
      </c>
      <c r="AJ201" s="51">
        <v>0.166236393104016</v>
      </c>
      <c r="AK201" s="54">
        <v>42660</v>
      </c>
      <c r="AL201" s="47">
        <v>30</v>
      </c>
      <c r="AM201" s="47" t="s">
        <v>37</v>
      </c>
      <c r="AN201" s="52">
        <v>7107.35</v>
      </c>
      <c r="AO201" s="46">
        <v>7107.35</v>
      </c>
    </row>
    <row r="202" spans="1:41">
      <c r="A202" s="39" t="s">
        <v>283</v>
      </c>
      <c r="B202" s="45">
        <v>491.71499999999997</v>
      </c>
      <c r="C202" s="46">
        <v>14751.45</v>
      </c>
      <c r="D202" s="47">
        <v>-9515.9599999999991</v>
      </c>
      <c r="E202" s="47">
        <v>5235.49</v>
      </c>
      <c r="F202" s="48">
        <v>0.35491358476624302</v>
      </c>
      <c r="G202" s="47">
        <v>6377.19</v>
      </c>
      <c r="H202" s="48">
        <v>0.432309366197899</v>
      </c>
      <c r="I202" s="47">
        <v>-1141.7</v>
      </c>
      <c r="J202" s="47">
        <v>0</v>
      </c>
      <c r="K202" s="47">
        <v>-18.55</v>
      </c>
      <c r="L202" s="48">
        <v>-1.2575034996559699E-3</v>
      </c>
      <c r="M202" s="47">
        <v>-209.3</v>
      </c>
      <c r="N202" s="48">
        <v>-1.41884357130994E-2</v>
      </c>
      <c r="O202" s="47">
        <v>0</v>
      </c>
      <c r="P202" s="48">
        <v>0</v>
      </c>
      <c r="Q202" s="47">
        <v>-15.07</v>
      </c>
      <c r="R202" s="48">
        <v>-1.02159448732159E-3</v>
      </c>
      <c r="S202" s="49">
        <v>4992.57</v>
      </c>
      <c r="T202" s="50">
        <v>0.33844605106616599</v>
      </c>
      <c r="U202" s="47">
        <v>0</v>
      </c>
      <c r="V202" s="48">
        <v>0</v>
      </c>
      <c r="W202" s="47">
        <v>4992.57</v>
      </c>
      <c r="X202" s="48">
        <v>0.33844605106616599</v>
      </c>
      <c r="Y202" s="46">
        <v>-2216.58</v>
      </c>
      <c r="Z202" s="51">
        <v>-0.150261838666707</v>
      </c>
      <c r="AA202" s="47">
        <v>-166.06</v>
      </c>
      <c r="AB202" s="48">
        <v>-1.12571984448986E-2</v>
      </c>
      <c r="AC202" s="47">
        <v>-2050.52</v>
      </c>
      <c r="AD202" s="48">
        <v>-0.139004640221809</v>
      </c>
      <c r="AE202" s="46">
        <v>0</v>
      </c>
      <c r="AF202" s="51">
        <v>0</v>
      </c>
      <c r="AG202" s="52">
        <v>2775.99</v>
      </c>
      <c r="AH202" s="53">
        <v>0.18818421239945901</v>
      </c>
      <c r="AI202" s="46">
        <v>2775.99</v>
      </c>
      <c r="AJ202" s="51">
        <v>0.18818421239945901</v>
      </c>
      <c r="AK202" s="54">
        <v>44197</v>
      </c>
      <c r="AL202" s="47">
        <v>30</v>
      </c>
      <c r="AM202" s="47" t="s">
        <v>40</v>
      </c>
      <c r="AN202" s="52">
        <v>3027.93</v>
      </c>
      <c r="AO202" s="46">
        <v>3027.93</v>
      </c>
    </row>
    <row r="203" spans="1:41">
      <c r="A203" s="39" t="s">
        <v>251</v>
      </c>
      <c r="B203" s="45">
        <v>5820.3576666666704</v>
      </c>
      <c r="C203" s="46">
        <v>174610.73</v>
      </c>
      <c r="D203" s="47">
        <v>-90243.18</v>
      </c>
      <c r="E203" s="47">
        <v>84367.55</v>
      </c>
      <c r="F203" s="48">
        <v>0.48317506031845803</v>
      </c>
      <c r="G203" s="47">
        <v>88970.04</v>
      </c>
      <c r="H203" s="48">
        <v>0.50953363518954398</v>
      </c>
      <c r="I203" s="47">
        <v>-3761.03</v>
      </c>
      <c r="J203" s="47">
        <v>-841.46</v>
      </c>
      <c r="K203" s="47">
        <v>630.91999999999996</v>
      </c>
      <c r="L203" s="48">
        <v>3.6132945552658801E-3</v>
      </c>
      <c r="M203" s="47">
        <v>-110.84</v>
      </c>
      <c r="N203" s="48">
        <v>-6.3478344085727103E-4</v>
      </c>
      <c r="O203" s="47">
        <v>-58799</v>
      </c>
      <c r="P203" s="48">
        <v>-0.33674333759443098</v>
      </c>
      <c r="Q203" s="47">
        <v>-7108.2</v>
      </c>
      <c r="R203" s="48">
        <v>-4.0708838454543997E-2</v>
      </c>
      <c r="S203" s="49">
        <v>18980.43</v>
      </c>
      <c r="T203" s="50">
        <v>0.10870139538389199</v>
      </c>
      <c r="U203" s="47">
        <v>-8831.8700000000008</v>
      </c>
      <c r="V203" s="48">
        <v>-5.0580339478564697E-2</v>
      </c>
      <c r="W203" s="47">
        <v>10148.56</v>
      </c>
      <c r="X203" s="48">
        <v>5.8121055905327297E-2</v>
      </c>
      <c r="Y203" s="46">
        <v>-6276.6900000000096</v>
      </c>
      <c r="Z203" s="51">
        <v>-3.5946759972883699E-2</v>
      </c>
      <c r="AA203" s="47">
        <v>-3800.47</v>
      </c>
      <c r="AB203" s="48">
        <v>-2.1765386353977199E-2</v>
      </c>
      <c r="AC203" s="47">
        <v>-2476.2200000000098</v>
      </c>
      <c r="AD203" s="48">
        <v>-1.41813736189065E-2</v>
      </c>
      <c r="AE203" s="46">
        <v>508.27</v>
      </c>
      <c r="AF203" s="51">
        <v>2.9108749502393099E-3</v>
      </c>
      <c r="AG203" s="52">
        <v>13212.01</v>
      </c>
      <c r="AH203" s="53">
        <v>7.5665510361247496E-2</v>
      </c>
      <c r="AI203" s="46">
        <v>4380.1400000000003</v>
      </c>
      <c r="AJ203" s="51">
        <v>2.5085170882682799E-2</v>
      </c>
      <c r="AK203" s="54">
        <v>44190</v>
      </c>
      <c r="AL203" s="47">
        <v>30</v>
      </c>
      <c r="AM203" s="47" t="s">
        <v>32</v>
      </c>
      <c r="AN203" s="52">
        <v>19636.78</v>
      </c>
      <c r="AO203" s="46">
        <v>10512.81</v>
      </c>
    </row>
    <row r="204" spans="1:41">
      <c r="A204" s="39" t="s">
        <v>428</v>
      </c>
      <c r="B204" s="45">
        <v>3660.0346666666701</v>
      </c>
      <c r="C204" s="46">
        <v>109801.04</v>
      </c>
      <c r="D204" s="47">
        <v>-56440.93</v>
      </c>
      <c r="E204" s="47">
        <v>53360.11</v>
      </c>
      <c r="F204" s="48">
        <v>0.48597089790770598</v>
      </c>
      <c r="G204" s="47">
        <v>54461.61</v>
      </c>
      <c r="H204" s="48">
        <v>0.49600267902744799</v>
      </c>
      <c r="I204" s="47">
        <v>-2565.5700000000002</v>
      </c>
      <c r="J204" s="47">
        <v>1464.07</v>
      </c>
      <c r="K204" s="47">
        <v>-247.62</v>
      </c>
      <c r="L204" s="48">
        <v>-2.2551698963871399E-3</v>
      </c>
      <c r="M204" s="47">
        <v>-75.599999999999994</v>
      </c>
      <c r="N204" s="48">
        <v>-6.8851806868131698E-4</v>
      </c>
      <c r="O204" s="47">
        <v>-63641</v>
      </c>
      <c r="P204" s="48">
        <v>-0.57960288900724399</v>
      </c>
      <c r="Q204" s="47">
        <v>0</v>
      </c>
      <c r="R204" s="48">
        <v>0</v>
      </c>
      <c r="S204" s="49">
        <v>-10604.11</v>
      </c>
      <c r="T204" s="50">
        <v>-9.6575679064606401E-2</v>
      </c>
      <c r="U204" s="47">
        <v>-12891.82</v>
      </c>
      <c r="V204" s="48">
        <v>-0.11741072762152301</v>
      </c>
      <c r="W204" s="47">
        <v>-23495.93</v>
      </c>
      <c r="X204" s="48">
        <v>-0.21398640668613</v>
      </c>
      <c r="Y204" s="46">
        <v>-8219.3199999999597</v>
      </c>
      <c r="Z204" s="51">
        <v>-7.4856485876636097E-2</v>
      </c>
      <c r="AA204" s="47">
        <v>-2989.27</v>
      </c>
      <c r="AB204" s="48">
        <v>-2.7224423375224901E-2</v>
      </c>
      <c r="AC204" s="47">
        <v>-5230.0499999999602</v>
      </c>
      <c r="AD204" s="48">
        <v>-4.76320625014112E-2</v>
      </c>
      <c r="AE204" s="46">
        <v>0</v>
      </c>
      <c r="AF204" s="51">
        <v>0</v>
      </c>
      <c r="AG204" s="52">
        <v>-18823.43</v>
      </c>
      <c r="AH204" s="53">
        <v>-0.171432164941242</v>
      </c>
      <c r="AI204" s="46">
        <v>-31715.25</v>
      </c>
      <c r="AJ204" s="51">
        <v>-0.28884289256276602</v>
      </c>
      <c r="AK204" s="54">
        <v>42736</v>
      </c>
      <c r="AL204" s="47">
        <v>30</v>
      </c>
      <c r="AM204" s="47" t="s">
        <v>31</v>
      </c>
      <c r="AN204" s="52">
        <v>-24855.119999999999</v>
      </c>
      <c r="AO204" s="46">
        <v>-43669.29</v>
      </c>
    </row>
    <row r="205" spans="1:41">
      <c r="A205" s="39" t="s">
        <v>225</v>
      </c>
      <c r="B205" s="45">
        <v>1128.085</v>
      </c>
      <c r="C205" s="46">
        <v>33842.550000000003</v>
      </c>
      <c r="D205" s="47">
        <v>-21263.9</v>
      </c>
      <c r="E205" s="47">
        <v>12578.65</v>
      </c>
      <c r="F205" s="48">
        <v>0.37168150745141798</v>
      </c>
      <c r="G205" s="47">
        <v>14578.93</v>
      </c>
      <c r="H205" s="48">
        <v>0.43078698265940402</v>
      </c>
      <c r="I205" s="47">
        <v>-2000.28</v>
      </c>
      <c r="J205" s="47">
        <v>0</v>
      </c>
      <c r="K205" s="47">
        <v>-20.27</v>
      </c>
      <c r="L205" s="48">
        <v>-5.9895013821358002E-4</v>
      </c>
      <c r="M205" s="47">
        <v>0</v>
      </c>
      <c r="N205" s="48">
        <v>0</v>
      </c>
      <c r="O205" s="47">
        <v>0</v>
      </c>
      <c r="P205" s="48">
        <v>0</v>
      </c>
      <c r="Q205" s="47">
        <v>-2713.04</v>
      </c>
      <c r="R205" s="48">
        <v>-8.0166535914108106E-2</v>
      </c>
      <c r="S205" s="49">
        <v>9845.34</v>
      </c>
      <c r="T205" s="50">
        <v>0.290916021399097</v>
      </c>
      <c r="U205" s="47">
        <v>0</v>
      </c>
      <c r="V205" s="48">
        <v>0</v>
      </c>
      <c r="W205" s="47">
        <v>9845.34</v>
      </c>
      <c r="X205" s="48">
        <v>0.290916021399097</v>
      </c>
      <c r="Y205" s="46">
        <v>-2288.4699999999998</v>
      </c>
      <c r="Z205" s="51">
        <v>-6.7621086472502798E-2</v>
      </c>
      <c r="AA205" s="47">
        <v>-1153.45</v>
      </c>
      <c r="AB205" s="48">
        <v>-3.4082833592622298E-2</v>
      </c>
      <c r="AC205" s="47">
        <v>-1135.02</v>
      </c>
      <c r="AD205" s="48">
        <v>-3.3538252879880499E-2</v>
      </c>
      <c r="AE205" s="46">
        <v>0</v>
      </c>
      <c r="AF205" s="51">
        <v>0</v>
      </c>
      <c r="AG205" s="52">
        <v>7556.87</v>
      </c>
      <c r="AH205" s="53">
        <v>0.223294934926594</v>
      </c>
      <c r="AI205" s="46">
        <v>7556.87</v>
      </c>
      <c r="AJ205" s="51">
        <v>0.223294934926594</v>
      </c>
      <c r="AK205" s="54">
        <v>43647</v>
      </c>
      <c r="AL205" s="47">
        <v>30</v>
      </c>
      <c r="AM205" s="47" t="s">
        <v>39</v>
      </c>
      <c r="AN205" s="52">
        <v>6051.68</v>
      </c>
      <c r="AO205" s="46">
        <v>6051.68</v>
      </c>
    </row>
    <row r="206" spans="1:41">
      <c r="A206" s="39" t="s">
        <v>287</v>
      </c>
      <c r="B206" s="45">
        <v>348.63</v>
      </c>
      <c r="C206" s="46">
        <v>10458.9</v>
      </c>
      <c r="D206" s="47">
        <v>-9109.2900000000009</v>
      </c>
      <c r="E206" s="47">
        <v>1349.61</v>
      </c>
      <c r="F206" s="48">
        <v>0.12903938272667301</v>
      </c>
      <c r="G206" s="47">
        <v>4521.43</v>
      </c>
      <c r="H206" s="48">
        <v>0.43230454445496203</v>
      </c>
      <c r="I206" s="47">
        <v>-1960.91</v>
      </c>
      <c r="J206" s="47">
        <v>-1210.9100000000001</v>
      </c>
      <c r="K206" s="47">
        <v>70.099999999999994</v>
      </c>
      <c r="L206" s="48">
        <v>6.7024256853015097E-3</v>
      </c>
      <c r="M206" s="47">
        <v>-83.13</v>
      </c>
      <c r="N206" s="48">
        <v>-7.9482545965636892E-3</v>
      </c>
      <c r="O206" s="47">
        <v>0</v>
      </c>
      <c r="P206" s="48">
        <v>0</v>
      </c>
      <c r="Q206" s="47">
        <v>-2734.18</v>
      </c>
      <c r="R206" s="48">
        <v>-0.26142137318456099</v>
      </c>
      <c r="S206" s="49">
        <v>-1397.6</v>
      </c>
      <c r="T206" s="50">
        <v>-0.13362781936915</v>
      </c>
      <c r="U206" s="47">
        <v>0</v>
      </c>
      <c r="V206" s="48">
        <v>0</v>
      </c>
      <c r="W206" s="47">
        <v>-1397.6</v>
      </c>
      <c r="X206" s="48">
        <v>-0.13362781936915</v>
      </c>
      <c r="Y206" s="46">
        <v>-1408.86</v>
      </c>
      <c r="Z206" s="51">
        <v>-0.13470441442216699</v>
      </c>
      <c r="AA206" s="47">
        <v>-167.25</v>
      </c>
      <c r="AB206" s="48">
        <v>-1.59911654189255E-2</v>
      </c>
      <c r="AC206" s="47">
        <v>-1241.6099999999999</v>
      </c>
      <c r="AD206" s="48">
        <v>-0.118713249003241</v>
      </c>
      <c r="AE206" s="46">
        <v>0</v>
      </c>
      <c r="AF206" s="51">
        <v>0</v>
      </c>
      <c r="AG206" s="52">
        <v>-2806.46</v>
      </c>
      <c r="AH206" s="53">
        <v>-0.26833223379131699</v>
      </c>
      <c r="AI206" s="46">
        <v>-2806.46</v>
      </c>
      <c r="AJ206" s="51">
        <v>-0.26833223379131699</v>
      </c>
      <c r="AK206" s="54">
        <v>44433</v>
      </c>
      <c r="AL206" s="47">
        <v>30</v>
      </c>
      <c r="AM206" s="47" t="s">
        <v>39</v>
      </c>
      <c r="AN206" s="52">
        <v>-3109.83</v>
      </c>
      <c r="AO206" s="46">
        <v>-3109.83</v>
      </c>
    </row>
    <row r="207" spans="1:41">
      <c r="A207" s="39" t="s">
        <v>244</v>
      </c>
      <c r="B207" s="45">
        <v>186.43899999999999</v>
      </c>
      <c r="C207" s="46">
        <v>5593.17</v>
      </c>
      <c r="D207" s="47">
        <v>-4727.34</v>
      </c>
      <c r="E207" s="47">
        <v>865.82999999999902</v>
      </c>
      <c r="F207" s="48">
        <v>0.15480130230263001</v>
      </c>
      <c r="G207" s="47">
        <v>1968.05</v>
      </c>
      <c r="H207" s="48">
        <v>0.35186665164835002</v>
      </c>
      <c r="I207" s="47">
        <v>-747.87</v>
      </c>
      <c r="J207" s="47">
        <v>-354.35</v>
      </c>
      <c r="K207" s="47">
        <v>-137.19999999999999</v>
      </c>
      <c r="L207" s="48">
        <v>-2.4529917738956599E-2</v>
      </c>
      <c r="M207" s="47">
        <v>-444.88</v>
      </c>
      <c r="N207" s="48">
        <v>-7.9539867373957907E-2</v>
      </c>
      <c r="O207" s="47">
        <v>0</v>
      </c>
      <c r="P207" s="48">
        <v>0</v>
      </c>
      <c r="Q207" s="47">
        <v>-3179.3</v>
      </c>
      <c r="R207" s="48">
        <v>-0.56842541885907305</v>
      </c>
      <c r="S207" s="49">
        <v>-2895.55</v>
      </c>
      <c r="T207" s="50">
        <v>-0.51769390166935703</v>
      </c>
      <c r="U207" s="47">
        <v>0</v>
      </c>
      <c r="V207" s="48">
        <v>0</v>
      </c>
      <c r="W207" s="47">
        <v>-2895.55</v>
      </c>
      <c r="X207" s="48">
        <v>-0.51769390166935703</v>
      </c>
      <c r="Y207" s="46">
        <v>-2283.64</v>
      </c>
      <c r="Z207" s="51">
        <v>-0.40829082613258699</v>
      </c>
      <c r="AA207" s="47">
        <v>-125.53</v>
      </c>
      <c r="AB207" s="48">
        <v>-2.2443444415242202E-2</v>
      </c>
      <c r="AC207" s="47">
        <v>-2158.11</v>
      </c>
      <c r="AD207" s="48">
        <v>-0.38584738171734501</v>
      </c>
      <c r="AE207" s="46">
        <v>0</v>
      </c>
      <c r="AF207" s="51">
        <v>0</v>
      </c>
      <c r="AG207" s="52">
        <v>-5179.1899999999996</v>
      </c>
      <c r="AH207" s="53">
        <v>-0.92598472780194396</v>
      </c>
      <c r="AI207" s="46">
        <v>-5179.1899999999996</v>
      </c>
      <c r="AJ207" s="51">
        <v>-0.92598472780194396</v>
      </c>
      <c r="AK207" s="54">
        <v>44624</v>
      </c>
      <c r="AL207" s="47">
        <v>30</v>
      </c>
      <c r="AM207" s="47" t="s">
        <v>39</v>
      </c>
      <c r="AN207" s="52">
        <v>-4627.6499999999996</v>
      </c>
      <c r="AO207" s="46">
        <v>-4627.6499999999996</v>
      </c>
    </row>
    <row r="208" spans="1:41">
      <c r="A208" s="39" t="s">
        <v>92</v>
      </c>
      <c r="B208" s="45">
        <v>11671.833000000001</v>
      </c>
      <c r="C208" s="46">
        <v>350154.99</v>
      </c>
      <c r="D208" s="47">
        <v>-162175.07999999999</v>
      </c>
      <c r="E208" s="47">
        <v>187979.91</v>
      </c>
      <c r="F208" s="48">
        <v>0.53684772563144101</v>
      </c>
      <c r="G208" s="47">
        <v>190488</v>
      </c>
      <c r="H208" s="48">
        <v>0.54401052516772597</v>
      </c>
      <c r="I208" s="47">
        <v>-4850.71</v>
      </c>
      <c r="J208" s="47">
        <v>2342.62</v>
      </c>
      <c r="K208" s="47">
        <v>-386.6</v>
      </c>
      <c r="L208" s="48">
        <v>-1.1040825092910999E-3</v>
      </c>
      <c r="M208" s="47">
        <v>-407.59</v>
      </c>
      <c r="N208" s="48">
        <v>-1.16402739255551E-3</v>
      </c>
      <c r="O208" s="47">
        <v>-68437</v>
      </c>
      <c r="P208" s="48">
        <v>-0.19544773587261999</v>
      </c>
      <c r="Q208" s="47">
        <v>0</v>
      </c>
      <c r="R208" s="48">
        <v>0</v>
      </c>
      <c r="S208" s="49">
        <v>118748.72</v>
      </c>
      <c r="T208" s="50">
        <v>0.33913187985697402</v>
      </c>
      <c r="U208" s="47">
        <v>-9484.7099999999991</v>
      </c>
      <c r="V208" s="48">
        <v>-2.70871764529187E-2</v>
      </c>
      <c r="W208" s="47">
        <v>109264.01</v>
      </c>
      <c r="X208" s="48">
        <v>0.31204470340405499</v>
      </c>
      <c r="Y208" s="46">
        <v>-17632.449999999899</v>
      </c>
      <c r="Z208" s="51">
        <v>-5.0356129438566502E-2</v>
      </c>
      <c r="AA208" s="47">
        <v>-4517.92</v>
      </c>
      <c r="AB208" s="48">
        <v>-1.2902629204284701E-2</v>
      </c>
      <c r="AC208" s="47">
        <v>-13114.529999999901</v>
      </c>
      <c r="AD208" s="48">
        <v>-3.7453500234281803E-2</v>
      </c>
      <c r="AE208" s="46">
        <v>0</v>
      </c>
      <c r="AF208" s="51">
        <v>0</v>
      </c>
      <c r="AG208" s="52">
        <v>101116.27</v>
      </c>
      <c r="AH208" s="53">
        <v>0.28877575041840797</v>
      </c>
      <c r="AI208" s="46">
        <v>91631.5600000001</v>
      </c>
      <c r="AJ208" s="51">
        <v>0.261688573965489</v>
      </c>
      <c r="AK208" s="54">
        <v>43435</v>
      </c>
      <c r="AL208" s="47">
        <v>30</v>
      </c>
      <c r="AM208" s="47" t="s">
        <v>31</v>
      </c>
      <c r="AN208" s="52">
        <v>103904.18</v>
      </c>
      <c r="AO208" s="46">
        <v>95804.15</v>
      </c>
    </row>
    <row r="209" spans="1:41">
      <c r="A209" s="39" t="s">
        <v>331</v>
      </c>
      <c r="B209" s="45">
        <v>402.25633333333298</v>
      </c>
      <c r="C209" s="46">
        <v>12067.69</v>
      </c>
      <c r="D209" s="47">
        <v>-8451.3700000000008</v>
      </c>
      <c r="E209" s="47">
        <v>3616.32</v>
      </c>
      <c r="F209" s="48">
        <v>0.29966961365431199</v>
      </c>
      <c r="G209" s="47">
        <v>6113.05</v>
      </c>
      <c r="H209" s="48">
        <v>0.50656339365694703</v>
      </c>
      <c r="I209" s="47">
        <v>-1510</v>
      </c>
      <c r="J209" s="47">
        <v>-986.73</v>
      </c>
      <c r="K209" s="47">
        <v>-63.32</v>
      </c>
      <c r="L209" s="48">
        <v>-5.2470688259310602E-3</v>
      </c>
      <c r="M209" s="47">
        <v>-5.2</v>
      </c>
      <c r="N209" s="48">
        <v>-4.3090268311499501E-4</v>
      </c>
      <c r="O209" s="47">
        <v>0</v>
      </c>
      <c r="P209" s="48">
        <v>0</v>
      </c>
      <c r="Q209" s="47">
        <v>-2295.5</v>
      </c>
      <c r="R209" s="48">
        <v>-0.190218674825091</v>
      </c>
      <c r="S209" s="49">
        <v>1252.3</v>
      </c>
      <c r="T209" s="50">
        <v>0.10377296732017501</v>
      </c>
      <c r="U209" s="47">
        <v>0</v>
      </c>
      <c r="V209" s="48">
        <v>0</v>
      </c>
      <c r="W209" s="47">
        <v>1252.3</v>
      </c>
      <c r="X209" s="48">
        <v>0.10377296732017501</v>
      </c>
      <c r="Y209" s="46">
        <v>-2944.25</v>
      </c>
      <c r="Z209" s="51">
        <v>-0.243977927838717</v>
      </c>
      <c r="AA209" s="47">
        <v>-1554.6</v>
      </c>
      <c r="AB209" s="48">
        <v>-0.12882332907126401</v>
      </c>
      <c r="AC209" s="47">
        <v>-1389.65</v>
      </c>
      <c r="AD209" s="48">
        <v>-0.115154598767453</v>
      </c>
      <c r="AE209" s="46">
        <v>0</v>
      </c>
      <c r="AF209" s="51">
        <v>0</v>
      </c>
      <c r="AG209" s="52">
        <v>-1691.95</v>
      </c>
      <c r="AH209" s="53">
        <v>-0.140204960518542</v>
      </c>
      <c r="AI209" s="46">
        <v>-1691.95</v>
      </c>
      <c r="AJ209" s="51">
        <v>-0.140204960518542</v>
      </c>
      <c r="AK209" s="54">
        <v>44550</v>
      </c>
      <c r="AL209" s="47">
        <v>30</v>
      </c>
      <c r="AM209" s="47" t="s">
        <v>39</v>
      </c>
      <c r="AN209" s="52">
        <v>-2003.49</v>
      </c>
      <c r="AO209" s="46">
        <v>-2003.49</v>
      </c>
    </row>
    <row r="210" spans="1:41">
      <c r="A210" s="39" t="s">
        <v>332</v>
      </c>
      <c r="B210" s="45">
        <v>627.94366666666701</v>
      </c>
      <c r="C210" s="46">
        <v>18838.310000000001</v>
      </c>
      <c r="D210" s="47">
        <v>-13056.71</v>
      </c>
      <c r="E210" s="47">
        <v>5781.6</v>
      </c>
      <c r="F210" s="48">
        <v>0.306906511252867</v>
      </c>
      <c r="G210" s="47">
        <v>8511.52</v>
      </c>
      <c r="H210" s="48">
        <v>0.45181972268213</v>
      </c>
      <c r="I210" s="47">
        <v>-1520.99</v>
      </c>
      <c r="J210" s="47">
        <v>-1208.93</v>
      </c>
      <c r="K210" s="47">
        <v>174.19</v>
      </c>
      <c r="L210" s="48">
        <v>9.2465831595296994E-3</v>
      </c>
      <c r="M210" s="47">
        <v>-387.47</v>
      </c>
      <c r="N210" s="48">
        <v>-2.0568193219030799E-2</v>
      </c>
      <c r="O210" s="47">
        <v>0</v>
      </c>
      <c r="P210" s="48">
        <v>0</v>
      </c>
      <c r="Q210" s="47">
        <v>-2721.87</v>
      </c>
      <c r="R210" s="48">
        <v>-0.144485890719497</v>
      </c>
      <c r="S210" s="49">
        <v>2846.45</v>
      </c>
      <c r="T210" s="50">
        <v>0.15109901047386901</v>
      </c>
      <c r="U210" s="47">
        <v>0</v>
      </c>
      <c r="V210" s="48">
        <v>0</v>
      </c>
      <c r="W210" s="47">
        <v>2846.45</v>
      </c>
      <c r="X210" s="48">
        <v>0.15109901047386901</v>
      </c>
      <c r="Y210" s="46">
        <v>-3164.42</v>
      </c>
      <c r="Z210" s="51">
        <v>-0.16797791309305299</v>
      </c>
      <c r="AA210" s="47">
        <v>-1593.78</v>
      </c>
      <c r="AB210" s="48">
        <v>-8.4603130535594803E-2</v>
      </c>
      <c r="AC210" s="47">
        <v>-1570.64</v>
      </c>
      <c r="AD210" s="48">
        <v>-8.3374782557458602E-2</v>
      </c>
      <c r="AE210" s="46">
        <v>0</v>
      </c>
      <c r="AF210" s="51">
        <v>0</v>
      </c>
      <c r="AG210" s="52">
        <v>-317.97000000000202</v>
      </c>
      <c r="AH210" s="53">
        <v>-1.6878902619184101E-2</v>
      </c>
      <c r="AI210" s="46">
        <v>-317.97000000000202</v>
      </c>
      <c r="AJ210" s="51">
        <v>-1.6878902619184101E-2</v>
      </c>
      <c r="AK210" s="54">
        <v>44760</v>
      </c>
      <c r="AL210" s="47">
        <v>30</v>
      </c>
      <c r="AM210" s="47" t="s">
        <v>39</v>
      </c>
      <c r="AN210" s="52">
        <v>-2925.72</v>
      </c>
      <c r="AO210" s="46">
        <v>-2925.72</v>
      </c>
    </row>
    <row r="211" spans="1:41">
      <c r="A211" s="39" t="s">
        <v>292</v>
      </c>
      <c r="B211" s="45">
        <v>387.69466666666699</v>
      </c>
      <c r="C211" s="46">
        <v>11630.84</v>
      </c>
      <c r="D211" s="47">
        <v>-9013.34</v>
      </c>
      <c r="E211" s="47">
        <v>2617.5</v>
      </c>
      <c r="F211" s="48">
        <v>0.22504823383349801</v>
      </c>
      <c r="G211" s="47">
        <v>4419.92</v>
      </c>
      <c r="H211" s="48">
        <v>0.380017264445216</v>
      </c>
      <c r="I211" s="47">
        <v>-232.17</v>
      </c>
      <c r="J211" s="47">
        <v>-1570.25</v>
      </c>
      <c r="K211" s="47">
        <v>-67.260000000000005</v>
      </c>
      <c r="L211" s="48">
        <v>-5.7829013209708003E-3</v>
      </c>
      <c r="M211" s="47">
        <v>0</v>
      </c>
      <c r="N211" s="48">
        <v>0</v>
      </c>
      <c r="O211" s="47">
        <v>0</v>
      </c>
      <c r="P211" s="48">
        <v>0</v>
      </c>
      <c r="Q211" s="47">
        <v>0</v>
      </c>
      <c r="R211" s="48">
        <v>0</v>
      </c>
      <c r="S211" s="49">
        <v>2550.2399999999998</v>
      </c>
      <c r="T211" s="50">
        <v>0.219265332512527</v>
      </c>
      <c r="U211" s="47">
        <v>0</v>
      </c>
      <c r="V211" s="48">
        <v>0</v>
      </c>
      <c r="W211" s="47">
        <v>2550.2399999999998</v>
      </c>
      <c r="X211" s="48">
        <v>0.219265332512527</v>
      </c>
      <c r="Y211" s="46">
        <v>-3367.8</v>
      </c>
      <c r="Z211" s="51">
        <v>-0.289557761950126</v>
      </c>
      <c r="AA211" s="47">
        <v>-2303</v>
      </c>
      <c r="AB211" s="48">
        <v>-0.19800805444834599</v>
      </c>
      <c r="AC211" s="47">
        <v>-1064.8</v>
      </c>
      <c r="AD211" s="48">
        <v>-9.1549707501779806E-2</v>
      </c>
      <c r="AE211" s="46">
        <v>0</v>
      </c>
      <c r="AF211" s="51">
        <v>0</v>
      </c>
      <c r="AG211" s="52">
        <v>-817.56</v>
      </c>
      <c r="AH211" s="53">
        <v>-7.0292429437598697E-2</v>
      </c>
      <c r="AI211" s="46">
        <v>-817.56</v>
      </c>
      <c r="AJ211" s="51">
        <v>-7.0292429437598697E-2</v>
      </c>
      <c r="AK211" s="54">
        <v>44467</v>
      </c>
      <c r="AL211" s="47">
        <v>30</v>
      </c>
      <c r="AM211" s="47" t="s">
        <v>43</v>
      </c>
      <c r="AN211" s="52">
        <v>-804.94000000000301</v>
      </c>
      <c r="AO211" s="46">
        <v>-804.94000000000301</v>
      </c>
    </row>
    <row r="212" spans="1:41">
      <c r="A212" s="39" t="s">
        <v>335</v>
      </c>
      <c r="B212" s="45">
        <v>412.86566666666698</v>
      </c>
      <c r="C212" s="46">
        <v>12385.97</v>
      </c>
      <c r="D212" s="47">
        <v>-11673.61</v>
      </c>
      <c r="E212" s="47">
        <v>712.35999999999899</v>
      </c>
      <c r="F212" s="48">
        <v>5.7513460794753897E-2</v>
      </c>
      <c r="G212" s="47">
        <v>5864.69</v>
      </c>
      <c r="H212" s="48">
        <v>0.47349460720476499</v>
      </c>
      <c r="I212" s="47">
        <v>-1231.42</v>
      </c>
      <c r="J212" s="47">
        <v>-3920.91</v>
      </c>
      <c r="K212" s="47">
        <v>-851.31</v>
      </c>
      <c r="L212" s="48">
        <v>-6.8731798962858803E-2</v>
      </c>
      <c r="M212" s="47">
        <v>0</v>
      </c>
      <c r="N212" s="48">
        <v>0</v>
      </c>
      <c r="O212" s="47">
        <v>0</v>
      </c>
      <c r="P212" s="48">
        <v>0</v>
      </c>
      <c r="Q212" s="47">
        <v>-4594.6099999999997</v>
      </c>
      <c r="R212" s="48">
        <v>-0.37095277963696</v>
      </c>
      <c r="S212" s="49">
        <v>-4733.5600000000004</v>
      </c>
      <c r="T212" s="50">
        <v>-0.38217111780506502</v>
      </c>
      <c r="U212" s="47">
        <v>0</v>
      </c>
      <c r="V212" s="48">
        <v>0</v>
      </c>
      <c r="W212" s="47">
        <v>-4733.5600000000004</v>
      </c>
      <c r="X212" s="48">
        <v>-0.38217111780506502</v>
      </c>
      <c r="Y212" s="46">
        <v>-2061.4899999999998</v>
      </c>
      <c r="Z212" s="51">
        <v>-0.16643750953700001</v>
      </c>
      <c r="AA212" s="47">
        <v>-236.04</v>
      </c>
      <c r="AB212" s="48">
        <v>-1.9057045996397501E-2</v>
      </c>
      <c r="AC212" s="47">
        <v>-1825.45</v>
      </c>
      <c r="AD212" s="48">
        <v>-0.147380463540603</v>
      </c>
      <c r="AE212" s="46">
        <v>-334.41</v>
      </c>
      <c r="AF212" s="51">
        <v>-2.6999096558444801E-2</v>
      </c>
      <c r="AG212" s="52">
        <v>-7129.46</v>
      </c>
      <c r="AH212" s="53">
        <v>-0.57560772390050996</v>
      </c>
      <c r="AI212" s="46">
        <v>-7129.46</v>
      </c>
      <c r="AJ212" s="51">
        <v>-0.57560772390050996</v>
      </c>
      <c r="AK212" s="54">
        <v>44762</v>
      </c>
      <c r="AL212" s="47">
        <v>30</v>
      </c>
      <c r="AM212" s="47" t="s">
        <v>38</v>
      </c>
      <c r="AN212" s="52">
        <v>-4761.99</v>
      </c>
      <c r="AO212" s="46">
        <v>-4761.99</v>
      </c>
    </row>
    <row r="213" spans="1:41">
      <c r="A213" s="39" t="s">
        <v>219</v>
      </c>
      <c r="B213" s="45">
        <v>1928.069</v>
      </c>
      <c r="C213" s="46">
        <v>57842.07</v>
      </c>
      <c r="D213" s="47">
        <v>-26350.39</v>
      </c>
      <c r="E213" s="47">
        <v>31491.68</v>
      </c>
      <c r="F213" s="48">
        <v>0.54444247932344103</v>
      </c>
      <c r="G213" s="47">
        <v>31549.65</v>
      </c>
      <c r="H213" s="48">
        <v>0.54544469103543503</v>
      </c>
      <c r="I213" s="47">
        <v>-128.22999999999999</v>
      </c>
      <c r="J213" s="47">
        <v>70.260000000000005</v>
      </c>
      <c r="K213" s="47">
        <v>452.42</v>
      </c>
      <c r="L213" s="48">
        <v>7.8216426210196092E-3</v>
      </c>
      <c r="M213" s="47">
        <v>-2577.23</v>
      </c>
      <c r="N213" s="48">
        <v>-4.4556323796848901E-2</v>
      </c>
      <c r="O213" s="47">
        <v>0</v>
      </c>
      <c r="P213" s="48">
        <v>0</v>
      </c>
      <c r="Q213" s="47">
        <v>-3960.9</v>
      </c>
      <c r="R213" s="48">
        <v>-6.8477839745361799E-2</v>
      </c>
      <c r="S213" s="49">
        <v>25405.97</v>
      </c>
      <c r="T213" s="50">
        <v>0.43922995840224899</v>
      </c>
      <c r="U213" s="47">
        <v>0</v>
      </c>
      <c r="V213" s="48">
        <v>0</v>
      </c>
      <c r="W213" s="47">
        <v>25405.97</v>
      </c>
      <c r="X213" s="48">
        <v>0.43922995840224899</v>
      </c>
      <c r="Y213" s="46">
        <v>-2792.74</v>
      </c>
      <c r="Z213" s="51">
        <v>-4.8282158643354299E-2</v>
      </c>
      <c r="AA213" s="47">
        <v>-1190.8599999999999</v>
      </c>
      <c r="AB213" s="48">
        <v>-2.0588129020970399E-2</v>
      </c>
      <c r="AC213" s="47">
        <v>-1601.88</v>
      </c>
      <c r="AD213" s="48">
        <v>-2.76940296223839E-2</v>
      </c>
      <c r="AE213" s="46">
        <v>0</v>
      </c>
      <c r="AF213" s="51">
        <v>0</v>
      </c>
      <c r="AG213" s="52">
        <v>22613.23</v>
      </c>
      <c r="AH213" s="53">
        <v>0.39094779975889499</v>
      </c>
      <c r="AI213" s="46">
        <v>22613.23</v>
      </c>
      <c r="AJ213" s="51">
        <v>0.39094779975889499</v>
      </c>
      <c r="AK213" s="54">
        <v>45251</v>
      </c>
      <c r="AL213" s="47">
        <v>30</v>
      </c>
      <c r="AM213" s="47" t="s">
        <v>35</v>
      </c>
      <c r="AN213" s="52">
        <v>23728.29</v>
      </c>
      <c r="AO213" s="46">
        <v>23728.29</v>
      </c>
    </row>
    <row r="214" spans="1:41">
      <c r="A214" s="39" t="s">
        <v>250</v>
      </c>
      <c r="B214" s="45">
        <v>427.975666666667</v>
      </c>
      <c r="C214" s="46">
        <v>12839.27</v>
      </c>
      <c r="D214" s="47">
        <v>-9971.11</v>
      </c>
      <c r="E214" s="47">
        <v>2868.16</v>
      </c>
      <c r="F214" s="48">
        <v>0.22338964754226701</v>
      </c>
      <c r="G214" s="47">
        <v>4490.66</v>
      </c>
      <c r="H214" s="48">
        <v>0.34975976048482499</v>
      </c>
      <c r="I214" s="47">
        <v>-1834.86</v>
      </c>
      <c r="J214" s="47">
        <v>212.36</v>
      </c>
      <c r="K214" s="47">
        <v>58.67</v>
      </c>
      <c r="L214" s="48">
        <v>4.5695744384221196E-3</v>
      </c>
      <c r="M214" s="47">
        <v>-45.82</v>
      </c>
      <c r="N214" s="48">
        <v>-3.5687387211266702E-3</v>
      </c>
      <c r="O214" s="47">
        <v>0</v>
      </c>
      <c r="P214" s="48">
        <v>0</v>
      </c>
      <c r="Q214" s="47">
        <v>-15.07</v>
      </c>
      <c r="R214" s="48">
        <v>-1.17374274394105E-3</v>
      </c>
      <c r="S214" s="49">
        <v>2865.94</v>
      </c>
      <c r="T214" s="50">
        <v>0.22321674051562099</v>
      </c>
      <c r="U214" s="47">
        <v>0</v>
      </c>
      <c r="V214" s="48">
        <v>0</v>
      </c>
      <c r="W214" s="47">
        <v>2865.94</v>
      </c>
      <c r="X214" s="48">
        <v>0.22321674051562099</v>
      </c>
      <c r="Y214" s="46">
        <v>-1814.03</v>
      </c>
      <c r="Z214" s="51">
        <v>-0.14128762772338299</v>
      </c>
      <c r="AA214" s="47">
        <v>-395.58</v>
      </c>
      <c r="AB214" s="48">
        <v>-3.0810162883092299E-2</v>
      </c>
      <c r="AC214" s="47">
        <v>-1418.45</v>
      </c>
      <c r="AD214" s="48">
        <v>-0.110477464840291</v>
      </c>
      <c r="AE214" s="46">
        <v>0</v>
      </c>
      <c r="AF214" s="51">
        <v>0</v>
      </c>
      <c r="AG214" s="52">
        <v>1051.9100000000001</v>
      </c>
      <c r="AH214" s="53">
        <v>8.1929112792238204E-2</v>
      </c>
      <c r="AI214" s="46">
        <v>1051.9100000000001</v>
      </c>
      <c r="AJ214" s="51">
        <v>8.1929112792238204E-2</v>
      </c>
      <c r="AK214" s="54">
        <v>44197</v>
      </c>
      <c r="AL214" s="47">
        <v>30</v>
      </c>
      <c r="AM214" s="47" t="s">
        <v>40</v>
      </c>
      <c r="AN214" s="52">
        <v>-425.01</v>
      </c>
      <c r="AO214" s="46">
        <v>-425.01</v>
      </c>
    </row>
    <row r="215" spans="1:41">
      <c r="A215" s="56" t="s">
        <v>433</v>
      </c>
      <c r="B215" s="45">
        <v>4557.9386666666696</v>
      </c>
      <c r="C215" s="46">
        <v>136738.16</v>
      </c>
      <c r="D215" s="47">
        <v>-69866.59</v>
      </c>
      <c r="E215" s="47">
        <v>66871.570000000007</v>
      </c>
      <c r="F215" s="48">
        <v>0.489048338810468</v>
      </c>
      <c r="G215" s="47">
        <v>69762.710000000006</v>
      </c>
      <c r="H215" s="48">
        <v>0.51019196104437803</v>
      </c>
      <c r="I215" s="47">
        <v>-3402.61</v>
      </c>
      <c r="J215" s="47">
        <v>511.47</v>
      </c>
      <c r="K215" s="47">
        <v>-242.9</v>
      </c>
      <c r="L215" s="48">
        <v>-1.7763878057156801E-3</v>
      </c>
      <c r="M215" s="47">
        <v>0</v>
      </c>
      <c r="N215" s="48">
        <v>0</v>
      </c>
      <c r="O215" s="47">
        <v>-48448</v>
      </c>
      <c r="P215" s="48">
        <v>-0.35431221247967598</v>
      </c>
      <c r="Q215" s="47">
        <v>-898.64</v>
      </c>
      <c r="R215" s="48">
        <v>-6.57197668887749E-3</v>
      </c>
      <c r="S215" s="49">
        <v>17282.03</v>
      </c>
      <c r="T215" s="50">
        <v>0.12638776183619799</v>
      </c>
      <c r="U215" s="47">
        <v>-7750.36</v>
      </c>
      <c r="V215" s="48">
        <v>-5.66803005101136E-2</v>
      </c>
      <c r="W215" s="47">
        <v>9531.67</v>
      </c>
      <c r="X215" s="48">
        <v>6.9707461326084796E-2</v>
      </c>
      <c r="Y215" s="46">
        <v>-16460.91</v>
      </c>
      <c r="Z215" s="51">
        <v>-0.12038270808968</v>
      </c>
      <c r="AA215" s="47">
        <v>-3441.47</v>
      </c>
      <c r="AB215" s="48">
        <v>-2.5168321703319702E-2</v>
      </c>
      <c r="AC215" s="47">
        <v>-13019.44</v>
      </c>
      <c r="AD215" s="48">
        <v>-9.5214386386360497E-2</v>
      </c>
      <c r="AE215" s="46">
        <v>0</v>
      </c>
      <c r="AF215" s="51">
        <v>0</v>
      </c>
      <c r="AG215" s="52">
        <v>821.12000000000899</v>
      </c>
      <c r="AH215" s="53">
        <v>6.0050537465182298E-3</v>
      </c>
      <c r="AI215" s="46">
        <v>-6929.2399999999898</v>
      </c>
      <c r="AJ215" s="51">
        <v>-5.0675246763595402E-2</v>
      </c>
      <c r="AK215" s="54">
        <v>41175</v>
      </c>
      <c r="AL215" s="47">
        <v>30</v>
      </c>
      <c r="AM215" s="47" t="s">
        <v>31</v>
      </c>
      <c r="AN215" s="52">
        <v>7587.1899999999696</v>
      </c>
      <c r="AO215" s="46">
        <v>-3243.27000000003</v>
      </c>
    </row>
    <row r="216" spans="1:41">
      <c r="A216" s="39" t="s">
        <v>252</v>
      </c>
      <c r="B216" s="45">
        <v>1025.9190000000001</v>
      </c>
      <c r="C216" s="46">
        <v>30777.57</v>
      </c>
      <c r="D216" s="47">
        <v>-19613.2</v>
      </c>
      <c r="E216" s="47">
        <v>11164.37</v>
      </c>
      <c r="F216" s="48">
        <v>0.36274371238535102</v>
      </c>
      <c r="G216" s="47">
        <v>13482.95</v>
      </c>
      <c r="H216" s="48">
        <v>0.43807714514173801</v>
      </c>
      <c r="I216" s="47">
        <v>-2318.58</v>
      </c>
      <c r="J216" s="47">
        <v>0</v>
      </c>
      <c r="K216" s="47">
        <v>-128.53</v>
      </c>
      <c r="L216" s="48">
        <v>-4.1760931743474198E-3</v>
      </c>
      <c r="M216" s="47">
        <v>0</v>
      </c>
      <c r="N216" s="48">
        <v>0</v>
      </c>
      <c r="O216" s="47">
        <v>0</v>
      </c>
      <c r="P216" s="48">
        <v>0</v>
      </c>
      <c r="Q216" s="47">
        <v>-1799.77</v>
      </c>
      <c r="R216" s="48">
        <v>-5.8476676358789899E-2</v>
      </c>
      <c r="S216" s="49">
        <v>9236.07</v>
      </c>
      <c r="T216" s="50">
        <v>0.30009094285221299</v>
      </c>
      <c r="U216" s="47">
        <v>0</v>
      </c>
      <c r="V216" s="48">
        <v>0</v>
      </c>
      <c r="W216" s="47">
        <v>9236.07</v>
      </c>
      <c r="X216" s="48">
        <v>0.30009094285221299</v>
      </c>
      <c r="Y216" s="46">
        <v>-953.19</v>
      </c>
      <c r="Z216" s="51">
        <v>-3.0970281279516201E-2</v>
      </c>
      <c r="AA216" s="47">
        <v>-732.86</v>
      </c>
      <c r="AB216" s="48">
        <v>-2.3811496489163999E-2</v>
      </c>
      <c r="AC216" s="47">
        <v>-220.33</v>
      </c>
      <c r="AD216" s="48">
        <v>-7.1587847903522E-3</v>
      </c>
      <c r="AE216" s="46">
        <v>0</v>
      </c>
      <c r="AF216" s="51">
        <v>0</v>
      </c>
      <c r="AG216" s="52">
        <v>8282.8799999999992</v>
      </c>
      <c r="AH216" s="53">
        <v>0.26912066157269698</v>
      </c>
      <c r="AI216" s="46">
        <v>8282.8799999999992</v>
      </c>
      <c r="AJ216" s="51">
        <v>0.26912066157269698</v>
      </c>
      <c r="AK216" s="54">
        <v>44228</v>
      </c>
      <c r="AL216" s="47">
        <v>30</v>
      </c>
      <c r="AM216" s="47" t="s">
        <v>39</v>
      </c>
      <c r="AN216" s="52">
        <v>3548.28</v>
      </c>
      <c r="AO216" s="46">
        <v>3548.28</v>
      </c>
    </row>
    <row r="217" spans="1:41">
      <c r="A217" s="39" t="s">
        <v>392</v>
      </c>
      <c r="B217" s="45">
        <v>4273.97933333333</v>
      </c>
      <c r="C217" s="46">
        <v>128219.38</v>
      </c>
      <c r="D217" s="47">
        <v>-67002.17</v>
      </c>
      <c r="E217" s="47">
        <v>61217.21</v>
      </c>
      <c r="F217" s="48">
        <v>0.47744116373047502</v>
      </c>
      <c r="G217" s="47">
        <v>64176.52</v>
      </c>
      <c r="H217" s="48">
        <v>0.50052121605953803</v>
      </c>
      <c r="I217" s="47">
        <v>-2959.31</v>
      </c>
      <c r="J217" s="47">
        <v>0</v>
      </c>
      <c r="K217" s="47">
        <v>140.65</v>
      </c>
      <c r="L217" s="48">
        <v>1.0969480588659799E-3</v>
      </c>
      <c r="M217" s="47">
        <v>-121.92</v>
      </c>
      <c r="N217" s="48">
        <v>-9.5087029745425397E-4</v>
      </c>
      <c r="O217" s="47">
        <v>-37473</v>
      </c>
      <c r="P217" s="48">
        <v>-0.29225691155268402</v>
      </c>
      <c r="Q217" s="47">
        <v>0</v>
      </c>
      <c r="R217" s="48">
        <v>0</v>
      </c>
      <c r="S217" s="49">
        <v>23762.94</v>
      </c>
      <c r="T217" s="50">
        <v>0.18533032993920301</v>
      </c>
      <c r="U217" s="47">
        <v>-8012.24</v>
      </c>
      <c r="V217" s="48">
        <v>-6.2488525525548497E-2</v>
      </c>
      <c r="W217" s="47">
        <v>15750.7</v>
      </c>
      <c r="X217" s="48">
        <v>0.122841804413654</v>
      </c>
      <c r="Y217" s="46">
        <v>-6754.4799999999896</v>
      </c>
      <c r="Z217" s="51">
        <v>-5.26790879818635E-2</v>
      </c>
      <c r="AA217" s="47">
        <v>-2835.5</v>
      </c>
      <c r="AB217" s="48">
        <v>-2.2114441670206202E-2</v>
      </c>
      <c r="AC217" s="47">
        <v>-3918.97999999999</v>
      </c>
      <c r="AD217" s="48">
        <v>-3.0564646311657399E-2</v>
      </c>
      <c r="AE217" s="46">
        <v>0</v>
      </c>
      <c r="AF217" s="51">
        <v>0</v>
      </c>
      <c r="AG217" s="52">
        <v>17008.46</v>
      </c>
      <c r="AH217" s="53">
        <v>0.13265124195733899</v>
      </c>
      <c r="AI217" s="46">
        <v>8996.2200000000103</v>
      </c>
      <c r="AJ217" s="51">
        <v>7.0162716431790603E-2</v>
      </c>
      <c r="AK217" s="54">
        <v>41196</v>
      </c>
      <c r="AL217" s="47">
        <v>30</v>
      </c>
      <c r="AM217" s="47" t="s">
        <v>31</v>
      </c>
      <c r="AN217" s="52">
        <v>9959.6599999999908</v>
      </c>
      <c r="AO217" s="46">
        <v>-5188.50000000001</v>
      </c>
    </row>
    <row r="218" spans="1:41">
      <c r="A218" s="39" t="s">
        <v>255</v>
      </c>
      <c r="B218" s="45">
        <v>367.32133333333297</v>
      </c>
      <c r="C218" s="46">
        <v>11019.64</v>
      </c>
      <c r="D218" s="47">
        <v>-7560.33</v>
      </c>
      <c r="E218" s="47">
        <v>3459.31</v>
      </c>
      <c r="F218" s="48">
        <v>0.31392223339419401</v>
      </c>
      <c r="G218" s="47">
        <v>4507.95</v>
      </c>
      <c r="H218" s="48">
        <v>0.40908323683895298</v>
      </c>
      <c r="I218" s="47">
        <v>-787.75</v>
      </c>
      <c r="J218" s="47">
        <v>-260.89</v>
      </c>
      <c r="K218" s="47">
        <v>85.2</v>
      </c>
      <c r="L218" s="48">
        <v>7.7316500357543401E-3</v>
      </c>
      <c r="M218" s="47">
        <v>-62</v>
      </c>
      <c r="N218" s="48">
        <v>-5.6263181011357898E-3</v>
      </c>
      <c r="O218" s="47">
        <v>0</v>
      </c>
      <c r="P218" s="48">
        <v>0</v>
      </c>
      <c r="Q218" s="47">
        <v>-15.07</v>
      </c>
      <c r="R218" s="48">
        <v>-1.36755828684059E-3</v>
      </c>
      <c r="S218" s="49">
        <v>3467.44</v>
      </c>
      <c r="T218" s="50">
        <v>0.314660007041972</v>
      </c>
      <c r="U218" s="47">
        <v>0</v>
      </c>
      <c r="V218" s="48">
        <v>0</v>
      </c>
      <c r="W218" s="47">
        <v>3467.44</v>
      </c>
      <c r="X218" s="48">
        <v>0.314660007041972</v>
      </c>
      <c r="Y218" s="46">
        <v>-1155.08</v>
      </c>
      <c r="Z218" s="51">
        <v>-0.104820121165483</v>
      </c>
      <c r="AA218" s="47">
        <v>-257.37</v>
      </c>
      <c r="AB218" s="48">
        <v>-2.33555724143438E-2</v>
      </c>
      <c r="AC218" s="47">
        <v>-897.71</v>
      </c>
      <c r="AD218" s="48">
        <v>-8.1464548751138899E-2</v>
      </c>
      <c r="AE218" s="46">
        <v>0</v>
      </c>
      <c r="AF218" s="51">
        <v>0</v>
      </c>
      <c r="AG218" s="52">
        <v>2312.36</v>
      </c>
      <c r="AH218" s="53">
        <v>0.20983988587649</v>
      </c>
      <c r="AI218" s="46">
        <v>2312.36</v>
      </c>
      <c r="AJ218" s="51">
        <v>0.20983988587649</v>
      </c>
      <c r="AK218" s="54">
        <v>44197</v>
      </c>
      <c r="AL218" s="47">
        <v>30</v>
      </c>
      <c r="AM218" s="47" t="s">
        <v>40</v>
      </c>
      <c r="AN218" s="52">
        <v>2368.4899999999998</v>
      </c>
      <c r="AO218" s="46">
        <v>2368.4899999999998</v>
      </c>
    </row>
    <row r="219" spans="1:41">
      <c r="A219" s="39" t="s">
        <v>256</v>
      </c>
      <c r="B219" s="45">
        <v>1179.252</v>
      </c>
      <c r="C219" s="46">
        <v>35377.56</v>
      </c>
      <c r="D219" s="47">
        <v>-23065.4</v>
      </c>
      <c r="E219" s="47">
        <v>12312.16</v>
      </c>
      <c r="F219" s="48">
        <v>0.34802174033483402</v>
      </c>
      <c r="G219" s="47">
        <v>15974.04</v>
      </c>
      <c r="H219" s="48">
        <v>0.45153029208345602</v>
      </c>
      <c r="I219" s="47">
        <v>-2241.66</v>
      </c>
      <c r="J219" s="47">
        <v>-1420.22</v>
      </c>
      <c r="K219" s="47">
        <v>34.01</v>
      </c>
      <c r="L219" s="48">
        <v>9.6134385751872099E-4</v>
      </c>
      <c r="M219" s="47">
        <v>-186.44</v>
      </c>
      <c r="N219" s="48">
        <v>-5.2700073153716699E-3</v>
      </c>
      <c r="O219" s="47">
        <v>0</v>
      </c>
      <c r="P219" s="48">
        <v>0</v>
      </c>
      <c r="Q219" s="47">
        <v>-660.95</v>
      </c>
      <c r="R219" s="48">
        <v>-1.8682746916406898E-2</v>
      </c>
      <c r="S219" s="49">
        <v>11498.78</v>
      </c>
      <c r="T219" s="50">
        <v>0.32503032996057402</v>
      </c>
      <c r="U219" s="47">
        <v>0</v>
      </c>
      <c r="V219" s="48">
        <v>0</v>
      </c>
      <c r="W219" s="47">
        <v>11498.78</v>
      </c>
      <c r="X219" s="48">
        <v>0.32503032996057402</v>
      </c>
      <c r="Y219" s="46">
        <v>-2016.42</v>
      </c>
      <c r="Z219" s="51">
        <v>-5.6997147344248697E-2</v>
      </c>
      <c r="AA219" s="47">
        <v>-1437.27</v>
      </c>
      <c r="AB219" s="48">
        <v>-4.0626600590883001E-2</v>
      </c>
      <c r="AC219" s="47">
        <v>-579.15</v>
      </c>
      <c r="AD219" s="48">
        <v>-1.6370546753365699E-2</v>
      </c>
      <c r="AE219" s="46">
        <v>0</v>
      </c>
      <c r="AF219" s="51">
        <v>0</v>
      </c>
      <c r="AG219" s="52">
        <v>9482.36</v>
      </c>
      <c r="AH219" s="53">
        <v>0.26803318261632503</v>
      </c>
      <c r="AI219" s="46">
        <v>9482.36</v>
      </c>
      <c r="AJ219" s="51">
        <v>0.26803318261632503</v>
      </c>
      <c r="AK219" s="54">
        <v>44242</v>
      </c>
      <c r="AL219" s="47">
        <v>30</v>
      </c>
      <c r="AM219" s="47" t="s">
        <v>37</v>
      </c>
      <c r="AN219" s="52">
        <v>14986.48</v>
      </c>
      <c r="AO219" s="46">
        <v>14986.48</v>
      </c>
    </row>
    <row r="220" spans="1:41">
      <c r="A220" s="39" t="s">
        <v>257</v>
      </c>
      <c r="B220" s="45">
        <v>1917.8823333333301</v>
      </c>
      <c r="C220" s="46">
        <v>57536.47</v>
      </c>
      <c r="D220" s="47">
        <v>-32681.119999999999</v>
      </c>
      <c r="E220" s="47">
        <v>24855.35</v>
      </c>
      <c r="F220" s="48">
        <v>0.43199296029109902</v>
      </c>
      <c r="G220" s="47">
        <v>27277.74</v>
      </c>
      <c r="H220" s="48">
        <v>0.47409477849440501</v>
      </c>
      <c r="I220" s="47">
        <v>-1287.98</v>
      </c>
      <c r="J220" s="47">
        <v>-1134.4100000000001</v>
      </c>
      <c r="K220" s="47">
        <v>-610.41999999999996</v>
      </c>
      <c r="L220" s="48">
        <v>-1.0609270954578901E-2</v>
      </c>
      <c r="M220" s="47">
        <v>-15.11</v>
      </c>
      <c r="N220" s="48">
        <v>-2.6261604161673498E-4</v>
      </c>
      <c r="O220" s="47">
        <v>0</v>
      </c>
      <c r="P220" s="48">
        <v>0</v>
      </c>
      <c r="Q220" s="47">
        <v>0</v>
      </c>
      <c r="R220" s="48">
        <v>0</v>
      </c>
      <c r="S220" s="49">
        <v>24229.82</v>
      </c>
      <c r="T220" s="50">
        <v>0.421121073294903</v>
      </c>
      <c r="U220" s="47">
        <v>0</v>
      </c>
      <c r="V220" s="48">
        <v>0</v>
      </c>
      <c r="W220" s="47">
        <v>24229.82</v>
      </c>
      <c r="X220" s="48">
        <v>0.421121073294903</v>
      </c>
      <c r="Y220" s="46">
        <v>-13524.33</v>
      </c>
      <c r="Z220" s="51">
        <v>-0.23505665189400701</v>
      </c>
      <c r="AA220" s="47">
        <v>-12371.94</v>
      </c>
      <c r="AB220" s="48">
        <v>-0.21502779019985099</v>
      </c>
      <c r="AC220" s="47">
        <v>-1152.3900000000001</v>
      </c>
      <c r="AD220" s="48">
        <v>-2.00288616941568E-2</v>
      </c>
      <c r="AE220" s="46">
        <v>0</v>
      </c>
      <c r="AF220" s="51">
        <v>0</v>
      </c>
      <c r="AG220" s="52">
        <v>10705.49</v>
      </c>
      <c r="AH220" s="53">
        <v>0.18606442140089599</v>
      </c>
      <c r="AI220" s="46">
        <v>10705.49</v>
      </c>
      <c r="AJ220" s="51">
        <v>0.18606442140089599</v>
      </c>
      <c r="AK220" s="54">
        <v>44085</v>
      </c>
      <c r="AL220" s="47">
        <v>30</v>
      </c>
      <c r="AM220" s="47" t="s">
        <v>42</v>
      </c>
      <c r="AN220" s="52">
        <v>9204.91</v>
      </c>
      <c r="AO220" s="46">
        <v>9204.91</v>
      </c>
    </row>
    <row r="221" spans="1:41">
      <c r="A221" s="39" t="s">
        <v>432</v>
      </c>
      <c r="B221" s="45">
        <v>1609.46033333333</v>
      </c>
      <c r="C221" s="46">
        <v>48283.81</v>
      </c>
      <c r="D221" s="47">
        <v>-26477.84</v>
      </c>
      <c r="E221" s="47">
        <v>21805.97</v>
      </c>
      <c r="F221" s="48">
        <v>0.45162073995403401</v>
      </c>
      <c r="G221" s="47">
        <v>23463.95</v>
      </c>
      <c r="H221" s="48">
        <v>0.48595895808553602</v>
      </c>
      <c r="I221" s="47">
        <v>-1657.98</v>
      </c>
      <c r="J221" s="47">
        <v>0</v>
      </c>
      <c r="K221" s="47">
        <v>3.81</v>
      </c>
      <c r="L221" s="48">
        <v>7.8908437424470002E-5</v>
      </c>
      <c r="M221" s="47">
        <v>-75.599999999999994</v>
      </c>
      <c r="N221" s="48">
        <v>-1.56574222291074E-3</v>
      </c>
      <c r="O221" s="47">
        <v>0</v>
      </c>
      <c r="P221" s="48">
        <v>0</v>
      </c>
      <c r="Q221" s="47">
        <v>-6525.8</v>
      </c>
      <c r="R221" s="48">
        <v>-0.135155034368663</v>
      </c>
      <c r="S221" s="49">
        <v>15208.38</v>
      </c>
      <c r="T221" s="50">
        <v>0.31497887179988499</v>
      </c>
      <c r="U221" s="47">
        <v>0</v>
      </c>
      <c r="V221" s="48">
        <v>0</v>
      </c>
      <c r="W221" s="47">
        <v>15208.38</v>
      </c>
      <c r="X221" s="48">
        <v>0.31497887179988499</v>
      </c>
      <c r="Y221" s="46">
        <v>-9777.51</v>
      </c>
      <c r="Z221" s="51">
        <v>-0.20250079685095301</v>
      </c>
      <c r="AA221" s="47">
        <v>-1105.1600000000001</v>
      </c>
      <c r="AB221" s="48">
        <v>-2.2888831680847099E-2</v>
      </c>
      <c r="AC221" s="47">
        <v>-8672.35</v>
      </c>
      <c r="AD221" s="48">
        <v>-0.179611965170106</v>
      </c>
      <c r="AE221" s="46">
        <v>0</v>
      </c>
      <c r="AF221" s="51">
        <v>0</v>
      </c>
      <c r="AG221" s="52">
        <v>5430.87</v>
      </c>
      <c r="AH221" s="53">
        <v>0.112478074948932</v>
      </c>
      <c r="AI221" s="46">
        <v>5430.87</v>
      </c>
      <c r="AJ221" s="51">
        <v>0.112478074948932</v>
      </c>
      <c r="AK221" s="54">
        <v>44285</v>
      </c>
      <c r="AL221" s="47">
        <v>30</v>
      </c>
      <c r="AM221" s="47" t="s">
        <v>31</v>
      </c>
      <c r="AN221" s="52">
        <v>3670.0699999999802</v>
      </c>
      <c r="AO221" s="46">
        <v>3670.0699999999802</v>
      </c>
    </row>
    <row r="222" spans="1:41">
      <c r="A222" s="39" t="s">
        <v>261</v>
      </c>
      <c r="B222" s="45">
        <v>407.29</v>
      </c>
      <c r="C222" s="46">
        <v>12218.7</v>
      </c>
      <c r="D222" s="47">
        <v>-9085.9500000000007</v>
      </c>
      <c r="E222" s="47">
        <v>3132.75</v>
      </c>
      <c r="F222" s="48">
        <v>0.256389795968474</v>
      </c>
      <c r="G222" s="47">
        <v>6445.03</v>
      </c>
      <c r="H222" s="48">
        <v>0.52747264438933805</v>
      </c>
      <c r="I222" s="47">
        <v>-779.81</v>
      </c>
      <c r="J222" s="47">
        <v>-2532.4699999999998</v>
      </c>
      <c r="K222" s="47">
        <v>-336.93</v>
      </c>
      <c r="L222" s="48">
        <v>-2.7574946598246899E-2</v>
      </c>
      <c r="M222" s="47">
        <v>-145.24</v>
      </c>
      <c r="N222" s="48">
        <v>-1.18866982575888E-2</v>
      </c>
      <c r="O222" s="47">
        <v>0</v>
      </c>
      <c r="P222" s="48">
        <v>0</v>
      </c>
      <c r="Q222" s="47">
        <v>-2582.37</v>
      </c>
      <c r="R222" s="48">
        <v>-0.211345724176876</v>
      </c>
      <c r="S222" s="49">
        <v>68.209999999999994</v>
      </c>
      <c r="T222" s="50">
        <v>5.5824269357623996E-3</v>
      </c>
      <c r="U222" s="47">
        <v>0</v>
      </c>
      <c r="V222" s="48">
        <v>0</v>
      </c>
      <c r="W222" s="47">
        <v>68.209999999999994</v>
      </c>
      <c r="X222" s="48">
        <v>5.5824269357623996E-3</v>
      </c>
      <c r="Y222" s="46">
        <v>-1564.89</v>
      </c>
      <c r="Z222" s="51">
        <v>-0.12807336296005301</v>
      </c>
      <c r="AA222" s="47">
        <v>-1337.75</v>
      </c>
      <c r="AB222" s="48">
        <v>-0.109483823974727</v>
      </c>
      <c r="AC222" s="47">
        <v>-227.14000000000101</v>
      </c>
      <c r="AD222" s="48">
        <v>-1.85895389853259E-2</v>
      </c>
      <c r="AE222" s="46">
        <v>0</v>
      </c>
      <c r="AF222" s="51">
        <v>0</v>
      </c>
      <c r="AG222" s="52">
        <v>-1496.68</v>
      </c>
      <c r="AH222" s="53">
        <v>-0.12249093602429099</v>
      </c>
      <c r="AI222" s="46">
        <v>-1496.68</v>
      </c>
      <c r="AJ222" s="51">
        <v>-0.12249093602429099</v>
      </c>
      <c r="AK222" s="54">
        <v>44414</v>
      </c>
      <c r="AL222" s="47">
        <v>30</v>
      </c>
      <c r="AM222" s="47" t="s">
        <v>39</v>
      </c>
      <c r="AN222" s="52">
        <v>-944.05999999999904</v>
      </c>
      <c r="AO222" s="46">
        <v>-944.05999999999904</v>
      </c>
    </row>
    <row r="223" spans="1:41">
      <c r="A223" s="39" t="s">
        <v>262</v>
      </c>
      <c r="B223" s="45">
        <v>386.44833333333298</v>
      </c>
      <c r="C223" s="46">
        <v>11593.45</v>
      </c>
      <c r="D223" s="47">
        <v>-7331.46</v>
      </c>
      <c r="E223" s="47">
        <v>4261.99</v>
      </c>
      <c r="F223" s="48">
        <v>0.36762050985685901</v>
      </c>
      <c r="G223" s="47">
        <v>5408.07</v>
      </c>
      <c r="H223" s="48">
        <v>0.46647632930663402</v>
      </c>
      <c r="I223" s="47">
        <v>-650.30999999999995</v>
      </c>
      <c r="J223" s="47">
        <v>-495.77</v>
      </c>
      <c r="K223" s="47">
        <v>136.12</v>
      </c>
      <c r="L223" s="48">
        <v>1.1741112438489E-2</v>
      </c>
      <c r="M223" s="47">
        <v>0</v>
      </c>
      <c r="N223" s="48">
        <v>0</v>
      </c>
      <c r="O223" s="47">
        <v>0</v>
      </c>
      <c r="P223" s="48">
        <v>0</v>
      </c>
      <c r="Q223" s="47">
        <v>-1701.43</v>
      </c>
      <c r="R223" s="48">
        <v>-0.14675786758902701</v>
      </c>
      <c r="S223" s="49">
        <v>2696.68</v>
      </c>
      <c r="T223" s="50">
        <v>0.232603754706321</v>
      </c>
      <c r="U223" s="47">
        <v>0</v>
      </c>
      <c r="V223" s="48">
        <v>0</v>
      </c>
      <c r="W223" s="47">
        <v>2696.68</v>
      </c>
      <c r="X223" s="48">
        <v>0.232603754706321</v>
      </c>
      <c r="Y223" s="46">
        <v>-2214.2600000000002</v>
      </c>
      <c r="Z223" s="51">
        <v>-0.19099232756427101</v>
      </c>
      <c r="AA223" s="47">
        <v>-1398.76</v>
      </c>
      <c r="AB223" s="48">
        <v>-0.12065088476683</v>
      </c>
      <c r="AC223" s="47">
        <v>-815.5</v>
      </c>
      <c r="AD223" s="48">
        <v>-7.03414427974417E-2</v>
      </c>
      <c r="AE223" s="46">
        <v>0</v>
      </c>
      <c r="AF223" s="51">
        <v>0</v>
      </c>
      <c r="AG223" s="52">
        <v>482.41999999999899</v>
      </c>
      <c r="AH223" s="53">
        <v>4.1611427142050003E-2</v>
      </c>
      <c r="AI223" s="46">
        <v>482.41999999999899</v>
      </c>
      <c r="AJ223" s="51">
        <v>4.1611427142050003E-2</v>
      </c>
      <c r="AK223" s="54">
        <v>44498</v>
      </c>
      <c r="AL223" s="47">
        <v>30</v>
      </c>
      <c r="AM223" s="47" t="s">
        <v>39</v>
      </c>
      <c r="AN223" s="52">
        <v>-1023.81</v>
      </c>
      <c r="AO223" s="46">
        <v>-1023.81</v>
      </c>
    </row>
    <row r="224" spans="1:41">
      <c r="A224" s="39" t="s">
        <v>284</v>
      </c>
      <c r="B224" s="45">
        <v>2169.3486666666699</v>
      </c>
      <c r="C224" s="46">
        <v>65080.46</v>
      </c>
      <c r="D224" s="47">
        <v>-34205.660000000003</v>
      </c>
      <c r="E224" s="47">
        <v>30874.799999999999</v>
      </c>
      <c r="F224" s="48">
        <v>0.47440967688304603</v>
      </c>
      <c r="G224" s="47">
        <v>30366.06</v>
      </c>
      <c r="H224" s="48">
        <v>0.46659258401062298</v>
      </c>
      <c r="I224" s="47">
        <v>-2049.0300000000002</v>
      </c>
      <c r="J224" s="47">
        <v>2557.77</v>
      </c>
      <c r="K224" s="47">
        <v>-4643.3500000000004</v>
      </c>
      <c r="L224" s="48">
        <v>-7.1347836201526599E-2</v>
      </c>
      <c r="M224" s="47">
        <v>0</v>
      </c>
      <c r="N224" s="48">
        <v>0</v>
      </c>
      <c r="O224" s="47">
        <v>-21259</v>
      </c>
      <c r="P224" s="48">
        <v>-0.32665718711883701</v>
      </c>
      <c r="Q224" s="47">
        <v>-9015.2900000000009</v>
      </c>
      <c r="R224" s="48">
        <v>-0.13852529622562601</v>
      </c>
      <c r="S224" s="49">
        <v>-4042.8400000000101</v>
      </c>
      <c r="T224" s="50">
        <v>-6.2120642662943801E-2</v>
      </c>
      <c r="U224" s="47">
        <v>-4414.7</v>
      </c>
      <c r="V224" s="48">
        <v>-6.7834492872361402E-2</v>
      </c>
      <c r="W224" s="47">
        <v>-8457.54000000001</v>
      </c>
      <c r="X224" s="48">
        <v>-0.12995513553530499</v>
      </c>
      <c r="Y224" s="46">
        <v>-6233.7</v>
      </c>
      <c r="Z224" s="51">
        <v>-9.5784510435236697E-2</v>
      </c>
      <c r="AA224" s="47">
        <v>-1566</v>
      </c>
      <c r="AB224" s="48">
        <v>-2.4062521992008E-2</v>
      </c>
      <c r="AC224" s="47">
        <v>-4667.7</v>
      </c>
      <c r="AD224" s="48">
        <v>-7.1721988443228593E-2</v>
      </c>
      <c r="AE224" s="46">
        <v>0</v>
      </c>
      <c r="AF224" s="51">
        <v>0</v>
      </c>
      <c r="AG224" s="52">
        <v>-10276.540000000001</v>
      </c>
      <c r="AH224" s="53">
        <v>-0.15790515309818101</v>
      </c>
      <c r="AI224" s="46">
        <v>-14691.24</v>
      </c>
      <c r="AJ224" s="51">
        <v>-0.225739645970542</v>
      </c>
      <c r="AK224" s="54">
        <v>44281</v>
      </c>
      <c r="AL224" s="47">
        <v>30</v>
      </c>
      <c r="AM224" s="47" t="s">
        <v>31</v>
      </c>
      <c r="AN224" s="52">
        <v>-16929.48</v>
      </c>
      <c r="AO224" s="46">
        <v>-23132.89</v>
      </c>
    </row>
    <row r="225" spans="1:41">
      <c r="A225" s="39" t="s">
        <v>435</v>
      </c>
      <c r="B225" s="45">
        <v>4418.8739999999998</v>
      </c>
      <c r="C225" s="46">
        <v>132566.22</v>
      </c>
      <c r="D225" s="47">
        <v>-65607.149999999994</v>
      </c>
      <c r="E225" s="47">
        <v>66959.070000000007</v>
      </c>
      <c r="F225" s="48">
        <v>0.50509903654188804</v>
      </c>
      <c r="G225" s="47">
        <v>68587.17</v>
      </c>
      <c r="H225" s="48">
        <v>0.51738044578777298</v>
      </c>
      <c r="I225" s="47">
        <v>-2948.04</v>
      </c>
      <c r="J225" s="47">
        <v>1319.94</v>
      </c>
      <c r="K225" s="47">
        <v>-66.010000000000005</v>
      </c>
      <c r="L225" s="48">
        <v>-4.9793982207533703E-4</v>
      </c>
      <c r="M225" s="47">
        <v>-241.44</v>
      </c>
      <c r="N225" s="48">
        <v>-1.82127845238402E-3</v>
      </c>
      <c r="O225" s="47">
        <v>-53334</v>
      </c>
      <c r="P225" s="48">
        <v>-0.40231968596524798</v>
      </c>
      <c r="Q225" s="47">
        <v>-29.82</v>
      </c>
      <c r="R225" s="48">
        <v>-2.24944182613037E-4</v>
      </c>
      <c r="S225" s="49">
        <v>13287.8</v>
      </c>
      <c r="T225" s="50">
        <v>0.100235188119568</v>
      </c>
      <c r="U225" s="47">
        <v>-11775.82</v>
      </c>
      <c r="V225" s="48">
        <v>-8.8829718460705906E-2</v>
      </c>
      <c r="W225" s="47">
        <v>1511.98000000001</v>
      </c>
      <c r="X225" s="48">
        <v>1.14054696588619E-2</v>
      </c>
      <c r="Y225" s="46">
        <v>-9427.3499999999894</v>
      </c>
      <c r="Z225" s="51">
        <v>-7.1114270286955397E-2</v>
      </c>
      <c r="AA225" s="47">
        <v>-3338.55</v>
      </c>
      <c r="AB225" s="48">
        <v>-2.5184017466893201E-2</v>
      </c>
      <c r="AC225" s="47">
        <v>-6088.7999999999902</v>
      </c>
      <c r="AD225" s="48">
        <v>-4.5930252820062203E-2</v>
      </c>
      <c r="AE225" s="46">
        <v>0</v>
      </c>
      <c r="AF225" s="51">
        <v>0</v>
      </c>
      <c r="AG225" s="52">
        <v>3860.4500000000198</v>
      </c>
      <c r="AH225" s="53">
        <v>2.9120917832612399E-2</v>
      </c>
      <c r="AI225" s="46">
        <v>-7915.3699999999799</v>
      </c>
      <c r="AJ225" s="51">
        <v>-5.97088006280935E-2</v>
      </c>
      <c r="AK225" s="54">
        <v>42923</v>
      </c>
      <c r="AL225" s="47">
        <v>30</v>
      </c>
      <c r="AM225" s="47" t="s">
        <v>31</v>
      </c>
      <c r="AN225" s="52">
        <v>13899.56</v>
      </c>
      <c r="AO225" s="46">
        <v>6581.83</v>
      </c>
    </row>
    <row r="226" spans="1:41">
      <c r="A226" s="39" t="s">
        <v>267</v>
      </c>
      <c r="B226" s="45">
        <v>485.17166666666702</v>
      </c>
      <c r="C226" s="46">
        <v>14555.15</v>
      </c>
      <c r="D226" s="47">
        <v>-10947.6</v>
      </c>
      <c r="E226" s="47">
        <v>3607.55</v>
      </c>
      <c r="F226" s="48">
        <v>0.24785385241649899</v>
      </c>
      <c r="G226" s="47">
        <v>5679.18</v>
      </c>
      <c r="H226" s="48">
        <v>0.390183543281931</v>
      </c>
      <c r="I226" s="47">
        <v>-760.92</v>
      </c>
      <c r="J226" s="47">
        <v>-1310.71</v>
      </c>
      <c r="K226" s="47">
        <v>-286.23</v>
      </c>
      <c r="L226" s="48">
        <v>-1.9665204412184001E-2</v>
      </c>
      <c r="M226" s="47">
        <v>-260.95</v>
      </c>
      <c r="N226" s="48">
        <v>-1.7928362126120301E-2</v>
      </c>
      <c r="O226" s="47">
        <v>0</v>
      </c>
      <c r="P226" s="48">
        <v>0</v>
      </c>
      <c r="Q226" s="47">
        <v>-2802.21</v>
      </c>
      <c r="R226" s="48">
        <v>-0.192523608482221</v>
      </c>
      <c r="S226" s="49">
        <v>258.16000000000201</v>
      </c>
      <c r="T226" s="50">
        <v>1.7736677395973399E-2</v>
      </c>
      <c r="U226" s="47">
        <v>0</v>
      </c>
      <c r="V226" s="48">
        <v>0</v>
      </c>
      <c r="W226" s="47">
        <v>258.16000000000201</v>
      </c>
      <c r="X226" s="48">
        <v>1.7736677395973399E-2</v>
      </c>
      <c r="Y226" s="46">
        <v>-2468.98</v>
      </c>
      <c r="Z226" s="51">
        <v>-0.169629306465409</v>
      </c>
      <c r="AA226" s="47">
        <v>-567.75</v>
      </c>
      <c r="AB226" s="48">
        <v>-3.9006812021861702E-2</v>
      </c>
      <c r="AC226" s="47">
        <v>-1901.23</v>
      </c>
      <c r="AD226" s="48">
        <v>-0.13062249444354701</v>
      </c>
      <c r="AE226" s="46">
        <v>0</v>
      </c>
      <c r="AF226" s="51">
        <v>0</v>
      </c>
      <c r="AG226" s="52">
        <v>-2210.8200000000002</v>
      </c>
      <c r="AH226" s="53">
        <v>-0.15189262906943601</v>
      </c>
      <c r="AI226" s="46">
        <v>-2210.8200000000002</v>
      </c>
      <c r="AJ226" s="51">
        <v>-0.15189262906943601</v>
      </c>
      <c r="AK226" s="54">
        <v>44294</v>
      </c>
      <c r="AL226" s="47">
        <v>30</v>
      </c>
      <c r="AM226" s="47" t="s">
        <v>39</v>
      </c>
      <c r="AN226" s="52">
        <v>-3370.63</v>
      </c>
      <c r="AO226" s="46">
        <v>-3370.63</v>
      </c>
    </row>
    <row r="227" spans="1:41">
      <c r="A227" s="39" t="s">
        <v>268</v>
      </c>
      <c r="B227" s="45">
        <v>929.84366666666699</v>
      </c>
      <c r="C227" s="46">
        <v>27895.31</v>
      </c>
      <c r="D227" s="47">
        <v>-17266.64</v>
      </c>
      <c r="E227" s="47">
        <v>10628.67</v>
      </c>
      <c r="F227" s="48">
        <v>0.38101996357093698</v>
      </c>
      <c r="G227" s="47">
        <v>12229.45</v>
      </c>
      <c r="H227" s="48">
        <v>0.43840523729616199</v>
      </c>
      <c r="I227" s="47">
        <v>-1600.78</v>
      </c>
      <c r="J227" s="47">
        <v>0</v>
      </c>
      <c r="K227" s="47">
        <v>-417.3</v>
      </c>
      <c r="L227" s="48">
        <v>-1.49595039452869E-2</v>
      </c>
      <c r="M227" s="47">
        <v>0</v>
      </c>
      <c r="N227" s="48">
        <v>0</v>
      </c>
      <c r="O227" s="47">
        <v>0</v>
      </c>
      <c r="P227" s="48">
        <v>0</v>
      </c>
      <c r="Q227" s="47">
        <v>0</v>
      </c>
      <c r="R227" s="48">
        <v>0</v>
      </c>
      <c r="S227" s="49">
        <v>10211.370000000001</v>
      </c>
      <c r="T227" s="50">
        <v>0.36606045962564998</v>
      </c>
      <c r="U227" s="47">
        <v>0</v>
      </c>
      <c r="V227" s="48">
        <v>0</v>
      </c>
      <c r="W227" s="47">
        <v>10211.370000000001</v>
      </c>
      <c r="X227" s="48">
        <v>0.36606045962564998</v>
      </c>
      <c r="Y227" s="46">
        <v>-7474.05</v>
      </c>
      <c r="Z227" s="51">
        <v>-0.26793213626233198</v>
      </c>
      <c r="AA227" s="47">
        <v>-6025.94</v>
      </c>
      <c r="AB227" s="48">
        <v>-0.21601982555490501</v>
      </c>
      <c r="AC227" s="47">
        <v>-1448.11</v>
      </c>
      <c r="AD227" s="48">
        <v>-5.1912310707427203E-2</v>
      </c>
      <c r="AE227" s="46">
        <v>0</v>
      </c>
      <c r="AF227" s="51">
        <v>0</v>
      </c>
      <c r="AG227" s="52">
        <v>2737.32</v>
      </c>
      <c r="AH227" s="53">
        <v>9.8128323363318101E-2</v>
      </c>
      <c r="AI227" s="46">
        <v>2737.32</v>
      </c>
      <c r="AJ227" s="51">
        <v>9.8128323363318101E-2</v>
      </c>
      <c r="AK227" s="54">
        <v>44491</v>
      </c>
      <c r="AL227" s="47">
        <v>30</v>
      </c>
      <c r="AM227" s="47" t="s">
        <v>42</v>
      </c>
      <c r="AN227" s="52">
        <v>-939.22</v>
      </c>
      <c r="AO227" s="46">
        <v>-939.22</v>
      </c>
    </row>
    <row r="228" spans="1:41">
      <c r="A228" s="39" t="s">
        <v>269</v>
      </c>
      <c r="B228" s="45">
        <v>2761.6210000000001</v>
      </c>
      <c r="C228" s="46">
        <v>82848.63</v>
      </c>
      <c r="D228" s="47">
        <v>-51869.06</v>
      </c>
      <c r="E228" s="47">
        <v>30979.57</v>
      </c>
      <c r="F228" s="48">
        <v>0.37392978013034101</v>
      </c>
      <c r="G228" s="47">
        <v>34920.620000000003</v>
      </c>
      <c r="H228" s="48">
        <v>0.42149906401590498</v>
      </c>
      <c r="I228" s="47">
        <v>-3941.05</v>
      </c>
      <c r="J228" s="47">
        <v>0</v>
      </c>
      <c r="K228" s="47">
        <v>40.840000000000003</v>
      </c>
      <c r="L228" s="48">
        <v>4.92947197799167E-4</v>
      </c>
      <c r="M228" s="47">
        <v>-558.9</v>
      </c>
      <c r="N228" s="48">
        <v>-6.7460379248274801E-3</v>
      </c>
      <c r="O228" s="47">
        <v>0</v>
      </c>
      <c r="P228" s="48">
        <v>0</v>
      </c>
      <c r="Q228" s="47">
        <v>0</v>
      </c>
      <c r="R228" s="48">
        <v>0</v>
      </c>
      <c r="S228" s="49">
        <v>30461.51</v>
      </c>
      <c r="T228" s="50">
        <v>0.367676689403313</v>
      </c>
      <c r="U228" s="47">
        <v>0</v>
      </c>
      <c r="V228" s="48">
        <v>0</v>
      </c>
      <c r="W228" s="47">
        <v>30461.51</v>
      </c>
      <c r="X228" s="48">
        <v>0.367676689403313</v>
      </c>
      <c r="Y228" s="46">
        <v>-20666.46</v>
      </c>
      <c r="Z228" s="51">
        <v>-0.24944842177836901</v>
      </c>
      <c r="AA228" s="47">
        <v>-19064.36</v>
      </c>
      <c r="AB228" s="48">
        <v>-0.23011074534364701</v>
      </c>
      <c r="AC228" s="47">
        <v>-1602.0999999999899</v>
      </c>
      <c r="AD228" s="48">
        <v>-1.9337676434721899E-2</v>
      </c>
      <c r="AE228" s="46">
        <v>0</v>
      </c>
      <c r="AF228" s="51">
        <v>0</v>
      </c>
      <c r="AG228" s="52">
        <v>9795.0500000000102</v>
      </c>
      <c r="AH228" s="53">
        <v>0.118228267624945</v>
      </c>
      <c r="AI228" s="46">
        <v>9795.0500000000102</v>
      </c>
      <c r="AJ228" s="51">
        <v>0.118228267624945</v>
      </c>
      <c r="AK228" s="54">
        <v>44550</v>
      </c>
      <c r="AL228" s="47">
        <v>30</v>
      </c>
      <c r="AM228" s="47" t="s">
        <v>42</v>
      </c>
      <c r="AN228" s="52">
        <v>9677.77</v>
      </c>
      <c r="AO228" s="46">
        <v>9677.77</v>
      </c>
    </row>
    <row r="229" spans="1:41">
      <c r="A229" s="39" t="s">
        <v>270</v>
      </c>
      <c r="B229" s="45">
        <v>263.987666666667</v>
      </c>
      <c r="C229" s="46">
        <v>7919.63</v>
      </c>
      <c r="D229" s="47">
        <v>-5472.45</v>
      </c>
      <c r="E229" s="47">
        <v>2447.1799999999998</v>
      </c>
      <c r="F229" s="48">
        <v>0.30900180942796601</v>
      </c>
      <c r="G229" s="47">
        <v>2447.1799999999998</v>
      </c>
      <c r="H229" s="48">
        <v>0.30900180942796601</v>
      </c>
      <c r="I229" s="47">
        <v>0</v>
      </c>
      <c r="J229" s="47">
        <v>0</v>
      </c>
      <c r="K229" s="47">
        <v>-122.84</v>
      </c>
      <c r="L229" s="48">
        <v>-1.5510825632005501E-2</v>
      </c>
      <c r="M229" s="47">
        <v>-1071.25</v>
      </c>
      <c r="N229" s="48">
        <v>-0.135265157589433</v>
      </c>
      <c r="O229" s="47">
        <v>0</v>
      </c>
      <c r="P229" s="48">
        <v>0</v>
      </c>
      <c r="Q229" s="47">
        <v>-389.98</v>
      </c>
      <c r="R229" s="48">
        <v>-4.9242199446186199E-2</v>
      </c>
      <c r="S229" s="49">
        <v>863.11</v>
      </c>
      <c r="T229" s="50">
        <v>0.108983626760341</v>
      </c>
      <c r="U229" s="47">
        <v>0</v>
      </c>
      <c r="V229" s="48">
        <v>0</v>
      </c>
      <c r="W229" s="47">
        <v>863.11</v>
      </c>
      <c r="X229" s="48">
        <v>0.108983626760341</v>
      </c>
      <c r="Y229" s="46">
        <v>-454.39999999999901</v>
      </c>
      <c r="Z229" s="51">
        <v>-5.73764178377019E-2</v>
      </c>
      <c r="AA229" s="47">
        <v>-183.58</v>
      </c>
      <c r="AB229" s="48">
        <v>-2.3180375850891999E-2</v>
      </c>
      <c r="AC229" s="47">
        <v>-270.81999999999903</v>
      </c>
      <c r="AD229" s="48">
        <v>-3.4196041986809901E-2</v>
      </c>
      <c r="AE229" s="46">
        <v>0</v>
      </c>
      <c r="AF229" s="51">
        <v>0</v>
      </c>
      <c r="AG229" s="52">
        <v>408.710000000001</v>
      </c>
      <c r="AH229" s="53">
        <v>5.1607208922639099E-2</v>
      </c>
      <c r="AI229" s="46">
        <v>408.710000000001</v>
      </c>
      <c r="AJ229" s="51">
        <v>5.1607208922639099E-2</v>
      </c>
      <c r="AK229" s="54">
        <v>44414</v>
      </c>
      <c r="AL229" s="47">
        <v>30</v>
      </c>
      <c r="AM229" s="47" t="s">
        <v>41</v>
      </c>
      <c r="AN229" s="52">
        <v>534.08999999999901</v>
      </c>
      <c r="AO229" s="46">
        <v>534.08999999999901</v>
      </c>
    </row>
    <row r="230" spans="1:41">
      <c r="A230" s="39" t="s">
        <v>272</v>
      </c>
      <c r="B230" s="45">
        <v>634.67200000000003</v>
      </c>
      <c r="C230" s="46">
        <v>19040.16</v>
      </c>
      <c r="D230" s="47">
        <v>-13137.06</v>
      </c>
      <c r="E230" s="47">
        <v>5903.1</v>
      </c>
      <c r="F230" s="48">
        <v>0.310034159376812</v>
      </c>
      <c r="G230" s="47">
        <v>8613.16</v>
      </c>
      <c r="H230" s="48">
        <v>0.45236804732733299</v>
      </c>
      <c r="I230" s="47">
        <v>-1397.31</v>
      </c>
      <c r="J230" s="47">
        <v>-1312.75</v>
      </c>
      <c r="K230" s="47">
        <v>-720.84</v>
      </c>
      <c r="L230" s="48">
        <v>-3.7858925555247398E-2</v>
      </c>
      <c r="M230" s="47">
        <v>-96.64</v>
      </c>
      <c r="N230" s="48">
        <v>-5.0755876001042002E-3</v>
      </c>
      <c r="O230" s="47">
        <v>0</v>
      </c>
      <c r="P230" s="48">
        <v>0</v>
      </c>
      <c r="Q230" s="47">
        <v>-1701.43</v>
      </c>
      <c r="R230" s="48">
        <v>-8.9360068402786499E-2</v>
      </c>
      <c r="S230" s="49">
        <v>3384.19</v>
      </c>
      <c r="T230" s="50">
        <v>0.177739577818674</v>
      </c>
      <c r="U230" s="47">
        <v>0</v>
      </c>
      <c r="V230" s="48">
        <v>0</v>
      </c>
      <c r="W230" s="47">
        <v>3384.19</v>
      </c>
      <c r="X230" s="48">
        <v>0.177739577818674</v>
      </c>
      <c r="Y230" s="46">
        <v>-1591.72</v>
      </c>
      <c r="Z230" s="51">
        <v>-8.3598036991285901E-2</v>
      </c>
      <c r="AA230" s="47">
        <v>-459.32</v>
      </c>
      <c r="AB230" s="48">
        <v>-2.4123746859270101E-2</v>
      </c>
      <c r="AC230" s="47">
        <v>-1132.4000000000001</v>
      </c>
      <c r="AD230" s="48">
        <v>-5.94742901320158E-2</v>
      </c>
      <c r="AE230" s="46">
        <v>0</v>
      </c>
      <c r="AF230" s="51">
        <v>0</v>
      </c>
      <c r="AG230" s="52">
        <v>1792.47</v>
      </c>
      <c r="AH230" s="53">
        <v>9.4141540827388001E-2</v>
      </c>
      <c r="AI230" s="46">
        <v>1792.47</v>
      </c>
      <c r="AJ230" s="51">
        <v>9.4141540827388001E-2</v>
      </c>
      <c r="AK230" s="54">
        <v>45238</v>
      </c>
      <c r="AL230" s="47">
        <v>30</v>
      </c>
      <c r="AM230" s="47" t="s">
        <v>39</v>
      </c>
      <c r="AN230" s="52">
        <v>2796.02</v>
      </c>
      <c r="AO230" s="46">
        <v>2796.02</v>
      </c>
    </row>
    <row r="231" spans="1:41">
      <c r="A231" s="39" t="s">
        <v>253</v>
      </c>
      <c r="B231" s="45">
        <v>315.48233333333297</v>
      </c>
      <c r="C231" s="46">
        <v>9464.4699999999993</v>
      </c>
      <c r="D231" s="47">
        <v>-6522.48</v>
      </c>
      <c r="E231" s="47">
        <v>2941.99</v>
      </c>
      <c r="F231" s="48">
        <v>0.31084572089086898</v>
      </c>
      <c r="G231" s="47">
        <v>3853.95</v>
      </c>
      <c r="H231" s="48">
        <v>0.40720188240862898</v>
      </c>
      <c r="I231" s="47">
        <v>-911.96</v>
      </c>
      <c r="J231" s="47">
        <v>0</v>
      </c>
      <c r="K231" s="47">
        <v>-119.5</v>
      </c>
      <c r="L231" s="48">
        <v>-1.26261692413838E-2</v>
      </c>
      <c r="M231" s="47">
        <v>-99.5</v>
      </c>
      <c r="N231" s="48">
        <v>-1.05130028411522E-2</v>
      </c>
      <c r="O231" s="47">
        <v>0</v>
      </c>
      <c r="P231" s="48">
        <v>0</v>
      </c>
      <c r="Q231" s="47">
        <v>-2135.84</v>
      </c>
      <c r="R231" s="48">
        <v>-0.225669266213533</v>
      </c>
      <c r="S231" s="49">
        <v>587.150000000001</v>
      </c>
      <c r="T231" s="50">
        <v>6.2037282594799403E-2</v>
      </c>
      <c r="U231" s="47">
        <v>0</v>
      </c>
      <c r="V231" s="48">
        <v>0</v>
      </c>
      <c r="W231" s="47">
        <v>587.150000000001</v>
      </c>
      <c r="X231" s="48">
        <v>6.2037282594799403E-2</v>
      </c>
      <c r="Y231" s="46">
        <v>-3393.99</v>
      </c>
      <c r="Z231" s="51">
        <v>-0.35860328153610299</v>
      </c>
      <c r="AA231" s="47">
        <v>-1130.77</v>
      </c>
      <c r="AB231" s="48">
        <v>-0.119475258519494</v>
      </c>
      <c r="AC231" s="47">
        <v>-2263.2199999999998</v>
      </c>
      <c r="AD231" s="48">
        <v>-0.23912802301660899</v>
      </c>
      <c r="AE231" s="46">
        <v>0</v>
      </c>
      <c r="AF231" s="51">
        <v>0</v>
      </c>
      <c r="AG231" s="52">
        <v>-2806.84</v>
      </c>
      <c r="AH231" s="53">
        <v>-0.29656599894130398</v>
      </c>
      <c r="AI231" s="46">
        <v>-2806.84</v>
      </c>
      <c r="AJ231" s="51">
        <v>-0.29656599894130398</v>
      </c>
      <c r="AK231" s="54">
        <v>44647</v>
      </c>
      <c r="AL231" s="47">
        <v>30</v>
      </c>
      <c r="AM231" s="47" t="s">
        <v>39</v>
      </c>
      <c r="AN231" s="52">
        <v>-3260.69</v>
      </c>
      <c r="AO231" s="46">
        <v>-3260.69</v>
      </c>
    </row>
    <row r="232" spans="1:41">
      <c r="A232" s="39" t="s">
        <v>274</v>
      </c>
      <c r="B232" s="45">
        <v>653.39533333333304</v>
      </c>
      <c r="C232" s="46">
        <v>19601.86</v>
      </c>
      <c r="D232" s="47">
        <v>-14183.63</v>
      </c>
      <c r="E232" s="47">
        <v>5418.23</v>
      </c>
      <c r="F232" s="48">
        <v>0.27641407499084297</v>
      </c>
      <c r="G232" s="47">
        <v>7914.74</v>
      </c>
      <c r="H232" s="48">
        <v>0.40377494788759799</v>
      </c>
      <c r="I232" s="47">
        <v>-1859.58</v>
      </c>
      <c r="J232" s="47">
        <v>-636.92999999999995</v>
      </c>
      <c r="K232" s="47">
        <v>-1.3400000000000301</v>
      </c>
      <c r="L232" s="48">
        <v>-6.8360859632709894E-5</v>
      </c>
      <c r="M232" s="47">
        <v>-588.25</v>
      </c>
      <c r="N232" s="48">
        <v>-3.0009907223090101E-2</v>
      </c>
      <c r="O232" s="47">
        <v>0</v>
      </c>
      <c r="P232" s="48">
        <v>0</v>
      </c>
      <c r="Q232" s="47">
        <v>-2295.5</v>
      </c>
      <c r="R232" s="48">
        <v>-0.117106233796181</v>
      </c>
      <c r="S232" s="49">
        <v>2533.14</v>
      </c>
      <c r="T232" s="50">
        <v>0.129229573111939</v>
      </c>
      <c r="U232" s="47">
        <v>0</v>
      </c>
      <c r="V232" s="48">
        <v>0</v>
      </c>
      <c r="W232" s="47">
        <v>2533.14</v>
      </c>
      <c r="X232" s="48">
        <v>0.129229573111939</v>
      </c>
      <c r="Y232" s="46">
        <v>-1707.27</v>
      </c>
      <c r="Z232" s="51">
        <v>-8.7097346884428203E-2</v>
      </c>
      <c r="AA232" s="47">
        <v>-252.56</v>
      </c>
      <c r="AB232" s="48">
        <v>-1.2884491573758801E-2</v>
      </c>
      <c r="AC232" s="47">
        <v>-1454.71</v>
      </c>
      <c r="AD232" s="48">
        <v>-7.4212855310669401E-2</v>
      </c>
      <c r="AE232" s="46">
        <v>0</v>
      </c>
      <c r="AF232" s="51">
        <v>0</v>
      </c>
      <c r="AG232" s="52">
        <v>825.86999999999898</v>
      </c>
      <c r="AH232" s="53">
        <v>4.2132226227510998E-2</v>
      </c>
      <c r="AI232" s="46">
        <v>825.86999999999898</v>
      </c>
      <c r="AJ232" s="51">
        <v>4.2132226227510998E-2</v>
      </c>
      <c r="AK232" s="54">
        <v>44762</v>
      </c>
      <c r="AL232" s="47">
        <v>30</v>
      </c>
      <c r="AM232" s="47" t="s">
        <v>39</v>
      </c>
      <c r="AN232" s="52">
        <v>2194.59</v>
      </c>
      <c r="AO232" s="46">
        <v>2194.59</v>
      </c>
    </row>
    <row r="233" spans="1:41">
      <c r="A233" s="39" t="s">
        <v>275</v>
      </c>
      <c r="B233" s="45">
        <v>510.81</v>
      </c>
      <c r="C233" s="46">
        <v>15324.3</v>
      </c>
      <c r="D233" s="47">
        <v>-11052.55</v>
      </c>
      <c r="E233" s="47">
        <v>4271.75</v>
      </c>
      <c r="F233" s="48">
        <v>0.27875661531032397</v>
      </c>
      <c r="G233" s="47">
        <v>7891.19</v>
      </c>
      <c r="H233" s="48">
        <v>0.51494619656362794</v>
      </c>
      <c r="I233" s="47">
        <v>-2182.5300000000002</v>
      </c>
      <c r="J233" s="47">
        <v>-1436.91</v>
      </c>
      <c r="K233" s="47">
        <v>-33.67</v>
      </c>
      <c r="L233" s="48">
        <v>-2.1971639813890402E-3</v>
      </c>
      <c r="M233" s="47">
        <v>-12.6</v>
      </c>
      <c r="N233" s="48">
        <v>-8.2222352733893203E-4</v>
      </c>
      <c r="O233" s="47">
        <v>0</v>
      </c>
      <c r="P233" s="48">
        <v>0</v>
      </c>
      <c r="Q233" s="47">
        <v>-2574.5</v>
      </c>
      <c r="R233" s="48">
        <v>-0.16800114850270501</v>
      </c>
      <c r="S233" s="49">
        <v>1650.98</v>
      </c>
      <c r="T233" s="50">
        <v>0.10773607929889099</v>
      </c>
      <c r="U233" s="47">
        <v>0</v>
      </c>
      <c r="V233" s="48">
        <v>0</v>
      </c>
      <c r="W233" s="47">
        <v>1650.98</v>
      </c>
      <c r="X233" s="48">
        <v>0.10773607929889099</v>
      </c>
      <c r="Y233" s="46">
        <v>-4360.5200000000004</v>
      </c>
      <c r="Z233" s="51">
        <v>-0.28454937582793299</v>
      </c>
      <c r="AA233" s="47">
        <v>-1924.24</v>
      </c>
      <c r="AB233" s="48">
        <v>-0.12556788890846601</v>
      </c>
      <c r="AC233" s="47">
        <v>-2436.2800000000002</v>
      </c>
      <c r="AD233" s="48">
        <v>-0.15898148691946801</v>
      </c>
      <c r="AE233" s="46">
        <v>0</v>
      </c>
      <c r="AF233" s="51">
        <v>0</v>
      </c>
      <c r="AG233" s="52">
        <v>-2709.54</v>
      </c>
      <c r="AH233" s="53">
        <v>-0.17681329652904201</v>
      </c>
      <c r="AI233" s="46">
        <v>-2709.54</v>
      </c>
      <c r="AJ233" s="51">
        <v>-0.17681329652904201</v>
      </c>
      <c r="AK233" s="54">
        <v>44717</v>
      </c>
      <c r="AL233" s="47">
        <v>30</v>
      </c>
      <c r="AM233" s="47" t="s">
        <v>39</v>
      </c>
      <c r="AN233" s="52">
        <v>-2196.81</v>
      </c>
      <c r="AO233" s="46">
        <v>-2196.81</v>
      </c>
    </row>
    <row r="234" spans="1:41">
      <c r="A234" s="39" t="s">
        <v>276</v>
      </c>
      <c r="B234" s="45">
        <v>215.04666666666699</v>
      </c>
      <c r="C234" s="46">
        <v>6451.4</v>
      </c>
      <c r="D234" s="47">
        <v>-6298.31</v>
      </c>
      <c r="E234" s="47">
        <v>153.08999999999901</v>
      </c>
      <c r="F234" s="48">
        <v>2.3729733081191601E-2</v>
      </c>
      <c r="G234" s="47">
        <v>2795.51</v>
      </c>
      <c r="H234" s="48">
        <v>0.433318349505534</v>
      </c>
      <c r="I234" s="47">
        <v>-1313.74</v>
      </c>
      <c r="J234" s="47">
        <v>-1328.68</v>
      </c>
      <c r="K234" s="47">
        <v>-109.13</v>
      </c>
      <c r="L234" s="48">
        <v>-1.6915708218371201E-2</v>
      </c>
      <c r="M234" s="47">
        <v>-78.5</v>
      </c>
      <c r="N234" s="48">
        <v>-1.21679015407508E-2</v>
      </c>
      <c r="O234" s="47">
        <v>0</v>
      </c>
      <c r="P234" s="48">
        <v>0</v>
      </c>
      <c r="Q234" s="47">
        <v>-1701.43</v>
      </c>
      <c r="R234" s="48">
        <v>-0.26373035310165199</v>
      </c>
      <c r="S234" s="49">
        <v>-1735.97</v>
      </c>
      <c r="T234" s="50">
        <v>-0.26908422977958302</v>
      </c>
      <c r="U234" s="47">
        <v>0</v>
      </c>
      <c r="V234" s="48">
        <v>0</v>
      </c>
      <c r="W234" s="47">
        <v>-1735.97</v>
      </c>
      <c r="X234" s="48">
        <v>-0.26908422977958302</v>
      </c>
      <c r="Y234" s="46">
        <v>-2319.8200000000002</v>
      </c>
      <c r="Z234" s="51">
        <v>-0.35958396627088701</v>
      </c>
      <c r="AA234" s="47">
        <v>-912.46</v>
      </c>
      <c r="AB234" s="48">
        <v>-0.14143596738692399</v>
      </c>
      <c r="AC234" s="47">
        <v>-1407.36</v>
      </c>
      <c r="AD234" s="48">
        <v>-0.218147998883963</v>
      </c>
      <c r="AE234" s="46">
        <v>0</v>
      </c>
      <c r="AF234" s="51">
        <v>0</v>
      </c>
      <c r="AG234" s="52">
        <v>-4055.79</v>
      </c>
      <c r="AH234" s="53">
        <v>-0.62866819605046997</v>
      </c>
      <c r="AI234" s="46">
        <v>-4055.79</v>
      </c>
      <c r="AJ234" s="51">
        <v>-0.62866819605046997</v>
      </c>
      <c r="AK234" s="54">
        <v>44499</v>
      </c>
      <c r="AL234" s="47">
        <v>30</v>
      </c>
      <c r="AM234" s="47" t="s">
        <v>39</v>
      </c>
      <c r="AN234" s="52">
        <v>-3669.94</v>
      </c>
      <c r="AO234" s="46">
        <v>-3669.94</v>
      </c>
    </row>
    <row r="235" spans="1:41">
      <c r="A235" s="39" t="s">
        <v>277</v>
      </c>
      <c r="B235" s="45">
        <v>351.93233333333302</v>
      </c>
      <c r="C235" s="46">
        <v>10557.97</v>
      </c>
      <c r="D235" s="47">
        <v>-8792.5</v>
      </c>
      <c r="E235" s="47">
        <v>1765.47</v>
      </c>
      <c r="F235" s="48">
        <v>0.16721680398788799</v>
      </c>
      <c r="G235" s="47">
        <v>5048.6099999999997</v>
      </c>
      <c r="H235" s="48">
        <v>0.47817999103994402</v>
      </c>
      <c r="I235" s="47">
        <v>-1830.66</v>
      </c>
      <c r="J235" s="47">
        <v>-1452.48</v>
      </c>
      <c r="K235" s="47">
        <v>-120.81</v>
      </c>
      <c r="L235" s="48">
        <v>-1.1442540564142499E-2</v>
      </c>
      <c r="M235" s="47">
        <v>-470.91</v>
      </c>
      <c r="N235" s="48">
        <v>-4.4602324121019499E-2</v>
      </c>
      <c r="O235" s="47">
        <v>0</v>
      </c>
      <c r="P235" s="48">
        <v>0</v>
      </c>
      <c r="Q235" s="47">
        <v>-2295.5</v>
      </c>
      <c r="R235" s="48">
        <v>-0.21741868938820599</v>
      </c>
      <c r="S235" s="49">
        <v>-1121.75</v>
      </c>
      <c r="T235" s="50">
        <v>-0.106246750085481</v>
      </c>
      <c r="U235" s="47">
        <v>0</v>
      </c>
      <c r="V235" s="48">
        <v>0</v>
      </c>
      <c r="W235" s="47">
        <v>-1121.75</v>
      </c>
      <c r="X235" s="48">
        <v>-0.106246750085481</v>
      </c>
      <c r="Y235" s="46">
        <v>-579.9</v>
      </c>
      <c r="Z235" s="51">
        <v>-5.4925331290011203E-2</v>
      </c>
      <c r="AA235" s="47">
        <v>-241.34</v>
      </c>
      <c r="AB235" s="48">
        <v>-2.2858560878653799E-2</v>
      </c>
      <c r="AC235" s="47">
        <v>-338.55999999999898</v>
      </c>
      <c r="AD235" s="48">
        <v>-3.2066770411357401E-2</v>
      </c>
      <c r="AE235" s="46">
        <v>0</v>
      </c>
      <c r="AF235" s="51">
        <v>0</v>
      </c>
      <c r="AG235" s="52">
        <v>-1701.65</v>
      </c>
      <c r="AH235" s="53">
        <v>-0.16117208137549199</v>
      </c>
      <c r="AI235" s="46">
        <v>-1701.65</v>
      </c>
      <c r="AJ235" s="51">
        <v>-0.16117208137549199</v>
      </c>
      <c r="AK235" s="54">
        <v>44537</v>
      </c>
      <c r="AL235" s="47">
        <v>30</v>
      </c>
      <c r="AM235" s="47" t="s">
        <v>39</v>
      </c>
      <c r="AN235" s="52">
        <v>-1022.77</v>
      </c>
      <c r="AO235" s="46">
        <v>-1022.77</v>
      </c>
    </row>
    <row r="236" spans="1:41">
      <c r="A236" s="39" t="s">
        <v>386</v>
      </c>
      <c r="B236" s="45">
        <v>1744.981</v>
      </c>
      <c r="C236" s="46">
        <v>52349.43</v>
      </c>
      <c r="D236" s="47">
        <v>-30792.43</v>
      </c>
      <c r="E236" s="47">
        <v>21557</v>
      </c>
      <c r="F236" s="55">
        <v>0.41179053907559299</v>
      </c>
      <c r="G236" s="47">
        <v>24172.95</v>
      </c>
      <c r="H236" s="48">
        <v>0.46176147476677398</v>
      </c>
      <c r="I236" s="47">
        <v>-2615.9499999999998</v>
      </c>
      <c r="J236" s="47">
        <v>0</v>
      </c>
      <c r="K236" s="47">
        <v>-118.48</v>
      </c>
      <c r="L236" s="48">
        <v>-2.2632529141196002E-3</v>
      </c>
      <c r="M236" s="47">
        <v>-489.86</v>
      </c>
      <c r="N236" s="48">
        <v>-9.3575039881045492E-3</v>
      </c>
      <c r="O236" s="47">
        <v>0</v>
      </c>
      <c r="P236" s="48">
        <v>0</v>
      </c>
      <c r="Q236" s="47">
        <v>-5878.32</v>
      </c>
      <c r="R236" s="48">
        <v>-0.11229004785725499</v>
      </c>
      <c r="S236" s="49">
        <v>15070.34</v>
      </c>
      <c r="T236" s="50">
        <v>0.28787973431611402</v>
      </c>
      <c r="U236" s="47">
        <v>0</v>
      </c>
      <c r="V236" s="48">
        <v>0</v>
      </c>
      <c r="W236" s="47">
        <v>15070.34</v>
      </c>
      <c r="X236" s="48">
        <v>0.28787973431611402</v>
      </c>
      <c r="Y236" s="46">
        <v>-7477.82</v>
      </c>
      <c r="Z236" s="51">
        <v>-0.14284434424596401</v>
      </c>
      <c r="AA236" s="47">
        <v>-1421.13</v>
      </c>
      <c r="AB236" s="48">
        <v>-2.71470004544462E-2</v>
      </c>
      <c r="AC236" s="47">
        <v>-6056.69</v>
      </c>
      <c r="AD236" s="48">
        <v>-0.115697343791518</v>
      </c>
      <c r="AE236" s="46">
        <v>0</v>
      </c>
      <c r="AF236" s="51">
        <v>0</v>
      </c>
      <c r="AG236" s="52">
        <v>7592.52</v>
      </c>
      <c r="AH236" s="53">
        <v>0.14503539007015001</v>
      </c>
      <c r="AI236" s="46">
        <v>7592.52</v>
      </c>
      <c r="AJ236" s="51">
        <v>0.14503539007015001</v>
      </c>
      <c r="AK236" s="54">
        <v>44285</v>
      </c>
      <c r="AL236" s="47">
        <v>30</v>
      </c>
      <c r="AM236" s="47" t="s">
        <v>32</v>
      </c>
      <c r="AN236" s="52">
        <v>7566.2300000000096</v>
      </c>
      <c r="AO236" s="46">
        <v>7566.2300000000096</v>
      </c>
    </row>
    <row r="237" spans="1:41">
      <c r="A237" s="39" t="s">
        <v>288</v>
      </c>
      <c r="B237" s="45">
        <v>6786.7323333333297</v>
      </c>
      <c r="C237" s="46">
        <v>203601.97</v>
      </c>
      <c r="D237" s="47">
        <v>-100042.46</v>
      </c>
      <c r="E237" s="47">
        <v>103559.51</v>
      </c>
      <c r="F237" s="48">
        <v>0.50863707261771596</v>
      </c>
      <c r="G237" s="47">
        <v>106416.02</v>
      </c>
      <c r="H237" s="48">
        <v>0.52266694669015201</v>
      </c>
      <c r="I237" s="47">
        <v>-1437.54</v>
      </c>
      <c r="J237" s="47">
        <v>-1418.97</v>
      </c>
      <c r="K237" s="47">
        <v>116.46</v>
      </c>
      <c r="L237" s="48">
        <v>5.7199839471101398E-4</v>
      </c>
      <c r="M237" s="47">
        <v>-230</v>
      </c>
      <c r="N237" s="48">
        <v>-1.12965508143168E-3</v>
      </c>
      <c r="O237" s="47">
        <v>-64983</v>
      </c>
      <c r="P237" s="48">
        <v>-0.31916685285510699</v>
      </c>
      <c r="Q237" s="47">
        <v>-389.98</v>
      </c>
      <c r="R237" s="48">
        <v>-1.91540386372489E-3</v>
      </c>
      <c r="S237" s="49">
        <v>38072.99</v>
      </c>
      <c r="T237" s="50">
        <v>0.18699715921216301</v>
      </c>
      <c r="U237" s="47">
        <v>-8524.66</v>
      </c>
      <c r="V237" s="48">
        <v>-4.1869241245553801E-2</v>
      </c>
      <c r="W237" s="47">
        <v>29548.33</v>
      </c>
      <c r="X237" s="48">
        <v>0.14512791796660901</v>
      </c>
      <c r="Y237" s="46">
        <v>-10634.53</v>
      </c>
      <c r="Z237" s="51">
        <v>-5.2231960231033298E-2</v>
      </c>
      <c r="AA237" s="47">
        <v>-7719.8</v>
      </c>
      <c r="AB237" s="48">
        <v>-3.7916136076679402E-2</v>
      </c>
      <c r="AC237" s="47">
        <v>-2914.73000000004</v>
      </c>
      <c r="AD237" s="48">
        <v>-1.4315824154353901E-2</v>
      </c>
      <c r="AE237" s="46">
        <v>0</v>
      </c>
      <c r="AF237" s="51">
        <v>0</v>
      </c>
      <c r="AG237" s="52">
        <v>27438.46</v>
      </c>
      <c r="AH237" s="53">
        <v>0.13476519898113001</v>
      </c>
      <c r="AI237" s="46">
        <v>18913.8</v>
      </c>
      <c r="AJ237" s="51">
        <v>9.2895957735575796E-2</v>
      </c>
      <c r="AK237" s="54">
        <v>41303</v>
      </c>
      <c r="AL237" s="47">
        <v>30</v>
      </c>
      <c r="AM237" s="47" t="s">
        <v>31</v>
      </c>
      <c r="AN237" s="52">
        <v>13275.21</v>
      </c>
      <c r="AO237" s="46">
        <v>4920.5600000000104</v>
      </c>
    </row>
    <row r="238" spans="1:41">
      <c r="A238" s="39" t="s">
        <v>265</v>
      </c>
      <c r="B238" s="45">
        <v>4405.9783333333298</v>
      </c>
      <c r="C238" s="46">
        <v>132179.35</v>
      </c>
      <c r="D238" s="47">
        <v>-71886.78</v>
      </c>
      <c r="E238" s="47">
        <v>60292.57</v>
      </c>
      <c r="F238" s="48">
        <v>0.45614212810094801</v>
      </c>
      <c r="G238" s="47">
        <v>64657.440000000002</v>
      </c>
      <c r="H238" s="48">
        <v>0.48916445723178398</v>
      </c>
      <c r="I238" s="47">
        <v>-4147.53</v>
      </c>
      <c r="J238" s="47">
        <v>-217.34</v>
      </c>
      <c r="K238" s="47">
        <v>-957.27</v>
      </c>
      <c r="L238" s="48">
        <v>-7.2422053823081997E-3</v>
      </c>
      <c r="M238" s="47">
        <v>-156.72</v>
      </c>
      <c r="N238" s="48">
        <v>-1.18566175427554E-3</v>
      </c>
      <c r="O238" s="47">
        <v>-32257</v>
      </c>
      <c r="P238" s="48">
        <v>-0.24403963251445901</v>
      </c>
      <c r="Q238" s="47">
        <v>-389.98</v>
      </c>
      <c r="R238" s="48">
        <v>-2.9503852152397499E-3</v>
      </c>
      <c r="S238" s="49">
        <v>26531.599999999999</v>
      </c>
      <c r="T238" s="50">
        <v>0.20072424323466601</v>
      </c>
      <c r="U238" s="47">
        <v>-4350.6499999999996</v>
      </c>
      <c r="V238" s="48">
        <v>-3.2914748029854897E-2</v>
      </c>
      <c r="W238" s="47">
        <v>22180.95</v>
      </c>
      <c r="X238" s="48">
        <v>0.167809495204811</v>
      </c>
      <c r="Y238" s="46">
        <v>-8828.96000000001</v>
      </c>
      <c r="Z238" s="51">
        <v>-6.6795305015496104E-2</v>
      </c>
      <c r="AA238" s="47">
        <v>-4006.91</v>
      </c>
      <c r="AB238" s="48">
        <v>-3.0314190529761299E-2</v>
      </c>
      <c r="AC238" s="47">
        <v>-4822.0500000000102</v>
      </c>
      <c r="AD238" s="48">
        <v>-3.6481114485734802E-2</v>
      </c>
      <c r="AE238" s="46">
        <v>0</v>
      </c>
      <c r="AF238" s="51">
        <v>0</v>
      </c>
      <c r="AG238" s="52">
        <v>17702.64</v>
      </c>
      <c r="AH238" s="53">
        <v>0.13392893821917001</v>
      </c>
      <c r="AI238" s="46">
        <v>13351.99</v>
      </c>
      <c r="AJ238" s="51">
        <v>0.101014190189315</v>
      </c>
      <c r="AK238" s="54">
        <v>41211</v>
      </c>
      <c r="AL238" s="47">
        <v>30</v>
      </c>
      <c r="AM238" s="47" t="s">
        <v>31</v>
      </c>
      <c r="AN238" s="52">
        <v>24942.13</v>
      </c>
      <c r="AO238" s="46">
        <v>18834.61</v>
      </c>
    </row>
    <row r="239" spans="1:41">
      <c r="A239" s="39" t="s">
        <v>281</v>
      </c>
      <c r="B239" s="45">
        <v>1277.92433333333</v>
      </c>
      <c r="C239" s="46">
        <v>38337.730000000003</v>
      </c>
      <c r="D239" s="47">
        <v>-22317.66</v>
      </c>
      <c r="E239" s="47">
        <v>16020.07</v>
      </c>
      <c r="F239" s="48">
        <v>0.417866942043778</v>
      </c>
      <c r="G239" s="47">
        <v>17232.55</v>
      </c>
      <c r="H239" s="48">
        <v>0.44949322768979799</v>
      </c>
      <c r="I239" s="47">
        <v>-1275.1199999999999</v>
      </c>
      <c r="J239" s="47">
        <v>62.64</v>
      </c>
      <c r="K239" s="47">
        <v>123.23</v>
      </c>
      <c r="L239" s="48">
        <v>3.2143269828443198E-3</v>
      </c>
      <c r="M239" s="47">
        <v>-59.5</v>
      </c>
      <c r="N239" s="48">
        <v>-1.55199590586088E-3</v>
      </c>
      <c r="O239" s="47">
        <v>0</v>
      </c>
      <c r="P239" s="48">
        <v>0</v>
      </c>
      <c r="Q239" s="47">
        <v>0</v>
      </c>
      <c r="R239" s="48">
        <v>0</v>
      </c>
      <c r="S239" s="49">
        <v>16083.8</v>
      </c>
      <c r="T239" s="50">
        <v>0.41952927312076099</v>
      </c>
      <c r="U239" s="47">
        <v>0</v>
      </c>
      <c r="V239" s="48">
        <v>0</v>
      </c>
      <c r="W239" s="47">
        <v>16083.8</v>
      </c>
      <c r="X239" s="48">
        <v>0.41952927312076099</v>
      </c>
      <c r="Y239" s="46">
        <v>-10350.32</v>
      </c>
      <c r="Z239" s="51">
        <v>-0.26997738259411802</v>
      </c>
      <c r="AA239" s="47">
        <v>-9172.33</v>
      </c>
      <c r="AB239" s="48">
        <v>-0.23925073289420101</v>
      </c>
      <c r="AC239" s="47">
        <v>-1177.99</v>
      </c>
      <c r="AD239" s="48">
        <v>-3.0726649699917001E-2</v>
      </c>
      <c r="AE239" s="46">
        <v>0</v>
      </c>
      <c r="AF239" s="51">
        <v>0</v>
      </c>
      <c r="AG239" s="52">
        <v>5733.4800000000096</v>
      </c>
      <c r="AH239" s="53">
        <v>0.149551890526643</v>
      </c>
      <c r="AI239" s="46">
        <v>5733.4800000000096</v>
      </c>
      <c r="AJ239" s="51">
        <v>0.149551890526643</v>
      </c>
      <c r="AK239" s="54">
        <v>44548</v>
      </c>
      <c r="AL239" s="47">
        <v>30</v>
      </c>
      <c r="AM239" s="47" t="s">
        <v>42</v>
      </c>
      <c r="AN239" s="52">
        <v>6303.75</v>
      </c>
      <c r="AO239" s="46">
        <v>6303.75</v>
      </c>
    </row>
    <row r="240" spans="1:41">
      <c r="A240" s="39" t="s">
        <v>282</v>
      </c>
      <c r="B240" s="45">
        <v>211.04366666666701</v>
      </c>
      <c r="C240" s="46">
        <v>6331.31</v>
      </c>
      <c r="D240" s="47">
        <v>-5541.62</v>
      </c>
      <c r="E240" s="47">
        <v>789.68999999999903</v>
      </c>
      <c r="F240" s="48">
        <v>0.124727741968092</v>
      </c>
      <c r="G240" s="47">
        <v>2357.62</v>
      </c>
      <c r="H240" s="48">
        <v>0.37237475340806198</v>
      </c>
      <c r="I240" s="47">
        <v>-285.2</v>
      </c>
      <c r="J240" s="47">
        <v>-1282.73</v>
      </c>
      <c r="K240" s="47">
        <v>213.54</v>
      </c>
      <c r="L240" s="48">
        <v>3.3727617191386901E-2</v>
      </c>
      <c r="M240" s="47">
        <v>0</v>
      </c>
      <c r="N240" s="48">
        <v>0</v>
      </c>
      <c r="O240" s="47">
        <v>0</v>
      </c>
      <c r="P240" s="48">
        <v>0</v>
      </c>
      <c r="Q240" s="47">
        <v>-2582.37</v>
      </c>
      <c r="R240" s="48">
        <v>-0.40787293624858101</v>
      </c>
      <c r="S240" s="49">
        <v>-1579.14</v>
      </c>
      <c r="T240" s="50">
        <v>-0.249417577089102</v>
      </c>
      <c r="U240" s="47">
        <v>0</v>
      </c>
      <c r="V240" s="48">
        <v>0</v>
      </c>
      <c r="W240" s="47">
        <v>-1579.14</v>
      </c>
      <c r="X240" s="48">
        <v>-0.249417577089102</v>
      </c>
      <c r="Y240" s="46">
        <v>-2523.34</v>
      </c>
      <c r="Z240" s="51">
        <v>-0.39854943131832099</v>
      </c>
      <c r="AA240" s="47">
        <v>-737.17</v>
      </c>
      <c r="AB240" s="48">
        <v>-0.116432460264937</v>
      </c>
      <c r="AC240" s="47">
        <v>-1786.17</v>
      </c>
      <c r="AD240" s="48">
        <v>-0.28211697105338401</v>
      </c>
      <c r="AE240" s="46">
        <v>0</v>
      </c>
      <c r="AF240" s="51">
        <v>0</v>
      </c>
      <c r="AG240" s="52">
        <v>-4102.4799999999996</v>
      </c>
      <c r="AH240" s="53">
        <v>-0.64796700840742305</v>
      </c>
      <c r="AI240" s="46">
        <v>-4102.4799999999996</v>
      </c>
      <c r="AJ240" s="51">
        <v>-0.64796700840742305</v>
      </c>
      <c r="AK240" s="54">
        <v>44718</v>
      </c>
      <c r="AL240" s="47">
        <v>30</v>
      </c>
      <c r="AM240" s="47" t="s">
        <v>39</v>
      </c>
      <c r="AN240" s="52">
        <v>-1970.3</v>
      </c>
      <c r="AO240" s="46">
        <v>-1970.3</v>
      </c>
    </row>
    <row r="241" spans="1:41">
      <c r="A241" s="39" t="s">
        <v>285</v>
      </c>
      <c r="B241" s="45">
        <v>1119.84533333333</v>
      </c>
      <c r="C241" s="46">
        <v>33595.360000000001</v>
      </c>
      <c r="D241" s="47">
        <v>-21837.39</v>
      </c>
      <c r="E241" s="47">
        <v>11757.97</v>
      </c>
      <c r="F241" s="48">
        <v>0.34998791499778498</v>
      </c>
      <c r="G241" s="47">
        <v>13340.26</v>
      </c>
      <c r="H241" s="48">
        <v>0.39708638335770202</v>
      </c>
      <c r="I241" s="47">
        <v>-18.5</v>
      </c>
      <c r="J241" s="47">
        <v>-1563.79</v>
      </c>
      <c r="K241" s="47">
        <v>-601.27</v>
      </c>
      <c r="L241" s="48">
        <v>-1.78974120235652E-2</v>
      </c>
      <c r="M241" s="47">
        <v>0</v>
      </c>
      <c r="N241" s="48">
        <v>0</v>
      </c>
      <c r="O241" s="47">
        <v>0</v>
      </c>
      <c r="P241" s="48">
        <v>0</v>
      </c>
      <c r="Q241" s="47">
        <v>-2135.84</v>
      </c>
      <c r="R241" s="48">
        <v>-6.3575446133037394E-2</v>
      </c>
      <c r="S241" s="49">
        <v>9020.86</v>
      </c>
      <c r="T241" s="50">
        <v>0.26851505684118299</v>
      </c>
      <c r="U241" s="47">
        <v>0</v>
      </c>
      <c r="V241" s="48">
        <v>0</v>
      </c>
      <c r="W241" s="47">
        <v>9020.86</v>
      </c>
      <c r="X241" s="48">
        <v>0.26851505684118299</v>
      </c>
      <c r="Y241" s="46">
        <v>-5106.63</v>
      </c>
      <c r="Z241" s="51">
        <v>-0.152004026746551</v>
      </c>
      <c r="AA241" s="47">
        <v>-4505.8</v>
      </c>
      <c r="AB241" s="48">
        <v>-0.13411971176972101</v>
      </c>
      <c r="AC241" s="47">
        <v>-600.83000000000095</v>
      </c>
      <c r="AD241" s="48">
        <v>-1.7884314976830198E-2</v>
      </c>
      <c r="AE241" s="46">
        <v>0</v>
      </c>
      <c r="AF241" s="51">
        <v>0</v>
      </c>
      <c r="AG241" s="52">
        <v>3914.23</v>
      </c>
      <c r="AH241" s="53">
        <v>0.116511030094632</v>
      </c>
      <c r="AI241" s="46">
        <v>3914.23</v>
      </c>
      <c r="AJ241" s="51">
        <v>0.116511030094632</v>
      </c>
      <c r="AK241" s="54">
        <v>44594</v>
      </c>
      <c r="AL241" s="47">
        <v>30</v>
      </c>
      <c r="AM241" s="47" t="s">
        <v>39</v>
      </c>
      <c r="AN241" s="52">
        <v>3243.36</v>
      </c>
      <c r="AO241" s="46">
        <v>3243.36</v>
      </c>
    </row>
    <row r="242" spans="1:41">
      <c r="A242" s="39" t="s">
        <v>264</v>
      </c>
      <c r="B242" s="45">
        <v>430.43633333333298</v>
      </c>
      <c r="C242" s="46">
        <v>12913.09</v>
      </c>
      <c r="D242" s="47">
        <v>-10133.06</v>
      </c>
      <c r="E242" s="47">
        <v>2780.03</v>
      </c>
      <c r="F242" s="48">
        <v>0.21528774290274399</v>
      </c>
      <c r="G242" s="47">
        <v>4920.43</v>
      </c>
      <c r="H242" s="48">
        <v>0.381042027895724</v>
      </c>
      <c r="I242" s="47">
        <v>-2140.4</v>
      </c>
      <c r="J242" s="47">
        <v>0</v>
      </c>
      <c r="K242" s="47">
        <v>55.59</v>
      </c>
      <c r="L242" s="48">
        <v>4.3049339855913598E-3</v>
      </c>
      <c r="M242" s="47">
        <v>-30.22</v>
      </c>
      <c r="N242" s="48">
        <v>-2.3402609290262802E-3</v>
      </c>
      <c r="O242" s="47">
        <v>0</v>
      </c>
      <c r="P242" s="48">
        <v>0</v>
      </c>
      <c r="Q242" s="47">
        <v>-2147.96</v>
      </c>
      <c r="R242" s="48">
        <v>-0.166339737429229</v>
      </c>
      <c r="S242" s="49">
        <v>657.43999999999903</v>
      </c>
      <c r="T242" s="50">
        <v>5.09126785300806E-2</v>
      </c>
      <c r="U242" s="47">
        <v>0</v>
      </c>
      <c r="V242" s="48">
        <v>0</v>
      </c>
      <c r="W242" s="47">
        <v>657.43999999999903</v>
      </c>
      <c r="X242" s="48">
        <v>5.09126785300806E-2</v>
      </c>
      <c r="Y242" s="46">
        <v>-751.72000000000105</v>
      </c>
      <c r="Z242" s="51">
        <v>-5.8213797007532798E-2</v>
      </c>
      <c r="AA242" s="47">
        <v>-471.83</v>
      </c>
      <c r="AB242" s="48">
        <v>-3.65388919305914E-2</v>
      </c>
      <c r="AC242" s="47">
        <v>-279.89000000000101</v>
      </c>
      <c r="AD242" s="48">
        <v>-2.1674905076941399E-2</v>
      </c>
      <c r="AE242" s="46">
        <v>0</v>
      </c>
      <c r="AF242" s="51">
        <v>0</v>
      </c>
      <c r="AG242" s="52">
        <v>-94.280000000002602</v>
      </c>
      <c r="AH242" s="53">
        <v>-7.3011184774521504E-3</v>
      </c>
      <c r="AI242" s="46">
        <v>-94.280000000002602</v>
      </c>
      <c r="AJ242" s="51">
        <v>-7.3011184774521504E-3</v>
      </c>
      <c r="AK242" s="54">
        <v>44391</v>
      </c>
      <c r="AL242" s="47">
        <v>30</v>
      </c>
      <c r="AM242" s="47" t="s">
        <v>39</v>
      </c>
      <c r="AN242" s="52">
        <v>-609.22000000000196</v>
      </c>
      <c r="AO242" s="46">
        <v>-609.22000000000196</v>
      </c>
    </row>
    <row r="243" spans="1:41">
      <c r="A243" s="39" t="s">
        <v>223</v>
      </c>
      <c r="B243" s="45">
        <v>3763.9816666666702</v>
      </c>
      <c r="C243" s="46">
        <v>112919.45</v>
      </c>
      <c r="D243" s="47">
        <v>-64091.44</v>
      </c>
      <c r="E243" s="47">
        <v>48828.01</v>
      </c>
      <c r="F243" s="55">
        <v>0.43241452203318398</v>
      </c>
      <c r="G243" s="47">
        <v>53440.53</v>
      </c>
      <c r="H243" s="48">
        <v>0.47326240076443898</v>
      </c>
      <c r="I243" s="47">
        <v>-2666.58</v>
      </c>
      <c r="J243" s="47">
        <v>-1945.94</v>
      </c>
      <c r="K243" s="47">
        <v>-553.9</v>
      </c>
      <c r="L243" s="48">
        <v>-4.9052665417693804E-3</v>
      </c>
      <c r="M243" s="47">
        <v>-218.58</v>
      </c>
      <c r="N243" s="48">
        <v>-1.93571612330737E-3</v>
      </c>
      <c r="O243" s="47">
        <v>-16511</v>
      </c>
      <c r="P243" s="48">
        <v>-0.14621927400461099</v>
      </c>
      <c r="Q243" s="47">
        <v>-6573.6</v>
      </c>
      <c r="R243" s="48">
        <v>-5.8214948797572101E-2</v>
      </c>
      <c r="S243" s="49">
        <v>24970.93</v>
      </c>
      <c r="T243" s="50">
        <v>0.221139316565924</v>
      </c>
      <c r="U243" s="47">
        <v>0</v>
      </c>
      <c r="V243" s="48">
        <v>0</v>
      </c>
      <c r="W243" s="47">
        <v>24970.93</v>
      </c>
      <c r="X243" s="48">
        <v>0.221139316565924</v>
      </c>
      <c r="Y243" s="46">
        <v>-5760.0499999999902</v>
      </c>
      <c r="Z243" s="51">
        <v>-5.10102555405645E-2</v>
      </c>
      <c r="AA243" s="47">
        <v>-2677.96</v>
      </c>
      <c r="AB243" s="48">
        <v>-2.3715666344460599E-2</v>
      </c>
      <c r="AC243" s="47">
        <v>-3082.0899999999901</v>
      </c>
      <c r="AD243" s="48">
        <v>-2.7294589196103902E-2</v>
      </c>
      <c r="AE243" s="46">
        <v>0</v>
      </c>
      <c r="AF243" s="51">
        <v>0</v>
      </c>
      <c r="AG243" s="52">
        <v>19210.88</v>
      </c>
      <c r="AH243" s="53">
        <v>0.17012906102535899</v>
      </c>
      <c r="AI243" s="46">
        <v>19210.88</v>
      </c>
      <c r="AJ243" s="51">
        <v>0.17012906102535899</v>
      </c>
      <c r="AK243" s="54">
        <v>44190</v>
      </c>
      <c r="AL243" s="47">
        <v>30</v>
      </c>
      <c r="AM243" s="47" t="s">
        <v>32</v>
      </c>
      <c r="AN243" s="52">
        <v>21409.85</v>
      </c>
      <c r="AO243" s="46">
        <v>21409.85</v>
      </c>
    </row>
    <row r="244" spans="1:41">
      <c r="A244" s="39" t="s">
        <v>289</v>
      </c>
      <c r="B244" s="45">
        <v>292.11799999999999</v>
      </c>
      <c r="C244" s="46">
        <v>8763.5400000000009</v>
      </c>
      <c r="D244" s="47">
        <v>-6867.38</v>
      </c>
      <c r="E244" s="47">
        <v>1896.16</v>
      </c>
      <c r="F244" s="48">
        <v>0.21636918414248099</v>
      </c>
      <c r="G244" s="47">
        <v>3973.43</v>
      </c>
      <c r="H244" s="48">
        <v>0.45340467436675103</v>
      </c>
      <c r="I244" s="47">
        <v>-1345.42</v>
      </c>
      <c r="J244" s="47">
        <v>-731.85</v>
      </c>
      <c r="K244" s="47">
        <v>-40.799999999999997</v>
      </c>
      <c r="L244" s="48">
        <v>-4.6556528526143504E-3</v>
      </c>
      <c r="M244" s="47">
        <v>-53.22</v>
      </c>
      <c r="N244" s="48">
        <v>-6.0728883533366597E-3</v>
      </c>
      <c r="O244" s="47">
        <v>0</v>
      </c>
      <c r="P244" s="48">
        <v>0</v>
      </c>
      <c r="Q244" s="47">
        <v>-2295.5</v>
      </c>
      <c r="R244" s="48">
        <v>-0.26193752752882998</v>
      </c>
      <c r="S244" s="49">
        <v>-493.35999999999899</v>
      </c>
      <c r="T244" s="50">
        <v>-5.6296884592299298E-2</v>
      </c>
      <c r="U244" s="47">
        <v>0</v>
      </c>
      <c r="V244" s="48">
        <v>0</v>
      </c>
      <c r="W244" s="47">
        <v>-493.35999999999899</v>
      </c>
      <c r="X244" s="48">
        <v>-5.6296884592299298E-2</v>
      </c>
      <c r="Y244" s="46">
        <v>-2244.63</v>
      </c>
      <c r="Z244" s="51">
        <v>-0.256132795651073</v>
      </c>
      <c r="AA244" s="47">
        <v>-216.19</v>
      </c>
      <c r="AB244" s="48">
        <v>-2.4669254661928899E-2</v>
      </c>
      <c r="AC244" s="47">
        <v>-2028.44</v>
      </c>
      <c r="AD244" s="48">
        <v>-0.23146354098914401</v>
      </c>
      <c r="AE244" s="46">
        <v>0</v>
      </c>
      <c r="AF244" s="51">
        <v>0</v>
      </c>
      <c r="AG244" s="52">
        <v>-2737.99</v>
      </c>
      <c r="AH244" s="53">
        <v>-0.31242968024337198</v>
      </c>
      <c r="AI244" s="46">
        <v>-2737.99</v>
      </c>
      <c r="AJ244" s="51">
        <v>-0.31242968024337198</v>
      </c>
      <c r="AK244" s="54">
        <v>44767</v>
      </c>
      <c r="AL244" s="47">
        <v>30</v>
      </c>
      <c r="AM244" s="47" t="s">
        <v>39</v>
      </c>
      <c r="AN244" s="52">
        <v>-3211.96</v>
      </c>
      <c r="AO244" s="46">
        <v>-3211.96</v>
      </c>
    </row>
    <row r="245" spans="1:41">
      <c r="A245" s="39" t="s">
        <v>290</v>
      </c>
      <c r="B245" s="45">
        <v>604.00266666666698</v>
      </c>
      <c r="C245" s="46">
        <v>18120.080000000002</v>
      </c>
      <c r="D245" s="47">
        <v>-15459.5</v>
      </c>
      <c r="E245" s="47">
        <v>2660.58</v>
      </c>
      <c r="F245" s="48">
        <v>0.14683047756963599</v>
      </c>
      <c r="G245" s="47">
        <v>7302.79</v>
      </c>
      <c r="H245" s="48">
        <v>0.40302195133796298</v>
      </c>
      <c r="I245" s="47">
        <v>-1160.93</v>
      </c>
      <c r="J245" s="47">
        <v>-3481.28</v>
      </c>
      <c r="K245" s="47">
        <v>53.1</v>
      </c>
      <c r="L245" s="48">
        <v>2.9304506381870299E-3</v>
      </c>
      <c r="M245" s="47">
        <v>-36.35</v>
      </c>
      <c r="N245" s="48">
        <v>-2.00606178339168E-3</v>
      </c>
      <c r="O245" s="47">
        <v>0</v>
      </c>
      <c r="P245" s="48">
        <v>0</v>
      </c>
      <c r="Q245" s="47">
        <v>-2295.5</v>
      </c>
      <c r="R245" s="48">
        <v>-0.12668266365269901</v>
      </c>
      <c r="S245" s="49">
        <v>381.83000000000197</v>
      </c>
      <c r="T245" s="50">
        <v>2.1072202771731802E-2</v>
      </c>
      <c r="U245" s="47">
        <v>0</v>
      </c>
      <c r="V245" s="48">
        <v>0</v>
      </c>
      <c r="W245" s="47">
        <v>381.83000000000197</v>
      </c>
      <c r="X245" s="48">
        <v>2.1072202771731802E-2</v>
      </c>
      <c r="Y245" s="46">
        <v>-2044.51</v>
      </c>
      <c r="Z245" s="51">
        <v>-0.112831179553291</v>
      </c>
      <c r="AA245" s="47">
        <v>-498.76</v>
      </c>
      <c r="AB245" s="48">
        <v>-2.75252647891179E-2</v>
      </c>
      <c r="AC245" s="47">
        <v>-1545.75</v>
      </c>
      <c r="AD245" s="48">
        <v>-8.5305914764173194E-2</v>
      </c>
      <c r="AE245" s="46">
        <v>0</v>
      </c>
      <c r="AF245" s="51">
        <v>0</v>
      </c>
      <c r="AG245" s="52">
        <v>-1662.68</v>
      </c>
      <c r="AH245" s="53">
        <v>-9.1758976781559295E-2</v>
      </c>
      <c r="AI245" s="46">
        <v>-1662.68</v>
      </c>
      <c r="AJ245" s="51">
        <v>-9.1758976781559295E-2</v>
      </c>
      <c r="AK245" s="54">
        <v>44768</v>
      </c>
      <c r="AL245" s="47">
        <v>30</v>
      </c>
      <c r="AM245" s="47" t="s">
        <v>39</v>
      </c>
      <c r="AN245" s="52">
        <v>1014.48</v>
      </c>
      <c r="AO245" s="46">
        <v>1014.48</v>
      </c>
    </row>
    <row r="246" spans="1:41">
      <c r="A246" s="39" t="s">
        <v>291</v>
      </c>
      <c r="B246" s="45">
        <v>669.87599999999998</v>
      </c>
      <c r="C246" s="46">
        <v>20096.28</v>
      </c>
      <c r="D246" s="47">
        <v>-15846.98</v>
      </c>
      <c r="E246" s="47">
        <v>4249.3</v>
      </c>
      <c r="F246" s="48">
        <v>0.211447093690972</v>
      </c>
      <c r="G246" s="47">
        <v>8880.43</v>
      </c>
      <c r="H246" s="48">
        <v>0.44189422121905098</v>
      </c>
      <c r="I246" s="47">
        <v>-1948.66</v>
      </c>
      <c r="J246" s="47">
        <v>-2682.47</v>
      </c>
      <c r="K246" s="47">
        <v>314.35000000000002</v>
      </c>
      <c r="L246" s="48">
        <v>1.5642198456629799E-2</v>
      </c>
      <c r="M246" s="47">
        <v>0</v>
      </c>
      <c r="N246" s="48">
        <v>0</v>
      </c>
      <c r="O246" s="47">
        <v>0</v>
      </c>
      <c r="P246" s="48">
        <v>0</v>
      </c>
      <c r="Q246" s="47">
        <v>-2582.37</v>
      </c>
      <c r="R246" s="48">
        <v>-0.12849990147430301</v>
      </c>
      <c r="S246" s="49">
        <v>1981.28</v>
      </c>
      <c r="T246" s="50">
        <v>9.8589390673298694E-2</v>
      </c>
      <c r="U246" s="47">
        <v>0</v>
      </c>
      <c r="V246" s="48">
        <v>0</v>
      </c>
      <c r="W246" s="47">
        <v>1981.28</v>
      </c>
      <c r="X246" s="48">
        <v>9.8589390673298694E-2</v>
      </c>
      <c r="Y246" s="46">
        <v>-828.74000000000103</v>
      </c>
      <c r="Z246" s="51">
        <v>-4.1238477967066603E-2</v>
      </c>
      <c r="AA246" s="47">
        <v>-593.37</v>
      </c>
      <c r="AB246" s="48">
        <v>-2.95263601024667E-2</v>
      </c>
      <c r="AC246" s="47">
        <v>-235.370000000001</v>
      </c>
      <c r="AD246" s="48">
        <v>-1.17121178645999E-2</v>
      </c>
      <c r="AE246" s="46">
        <v>0</v>
      </c>
      <c r="AF246" s="51">
        <v>0</v>
      </c>
      <c r="AG246" s="52">
        <v>1152.54</v>
      </c>
      <c r="AH246" s="53">
        <v>5.7350912706232202E-2</v>
      </c>
      <c r="AI246" s="46">
        <v>1152.54</v>
      </c>
      <c r="AJ246" s="51">
        <v>5.7350912706232202E-2</v>
      </c>
      <c r="AK246" s="54">
        <v>44414</v>
      </c>
      <c r="AL246" s="47">
        <v>30</v>
      </c>
      <c r="AM246" s="47" t="s">
        <v>39</v>
      </c>
      <c r="AN246" s="52">
        <v>2313.44</v>
      </c>
      <c r="AO246" s="46">
        <v>2313.44</v>
      </c>
    </row>
    <row r="247" spans="1:41">
      <c r="A247" s="39" t="s">
        <v>293</v>
      </c>
      <c r="B247" s="45">
        <v>690.779</v>
      </c>
      <c r="C247" s="46">
        <v>20723.37</v>
      </c>
      <c r="D247" s="47">
        <v>-15089.12</v>
      </c>
      <c r="E247" s="47">
        <v>5634.24999999999</v>
      </c>
      <c r="F247" s="48">
        <v>0.27187904283907499</v>
      </c>
      <c r="G247" s="47">
        <v>7826.2599999999902</v>
      </c>
      <c r="H247" s="48">
        <v>0.377653827538668</v>
      </c>
      <c r="I247" s="47">
        <v>-818.9</v>
      </c>
      <c r="J247" s="47">
        <v>-1373.11</v>
      </c>
      <c r="K247" s="47">
        <v>267.33</v>
      </c>
      <c r="L247" s="48">
        <v>1.28999289208271E-2</v>
      </c>
      <c r="M247" s="47">
        <v>-82</v>
      </c>
      <c r="N247" s="48">
        <v>-3.9568853907448499E-3</v>
      </c>
      <c r="O247" s="47">
        <v>0</v>
      </c>
      <c r="P247" s="48">
        <v>0</v>
      </c>
      <c r="Q247" s="47">
        <v>-854.21</v>
      </c>
      <c r="R247" s="48">
        <v>-4.1219647190587301E-2</v>
      </c>
      <c r="S247" s="49">
        <v>4965.37</v>
      </c>
      <c r="T247" s="50">
        <v>0.23960243917856999</v>
      </c>
      <c r="U247" s="47">
        <v>0</v>
      </c>
      <c r="V247" s="48">
        <v>0</v>
      </c>
      <c r="W247" s="47">
        <v>4965.37</v>
      </c>
      <c r="X247" s="48">
        <v>0.23960243917856999</v>
      </c>
      <c r="Y247" s="46">
        <v>-2897.46</v>
      </c>
      <c r="Z247" s="51">
        <v>-0.13981606273496999</v>
      </c>
      <c r="AA247" s="47">
        <v>-527.97</v>
      </c>
      <c r="AB247" s="48">
        <v>-2.54770338994092E-2</v>
      </c>
      <c r="AC247" s="47">
        <v>-2369.4899999999998</v>
      </c>
      <c r="AD247" s="48">
        <v>-0.114339028835561</v>
      </c>
      <c r="AE247" s="46">
        <v>0</v>
      </c>
      <c r="AF247" s="51">
        <v>0</v>
      </c>
      <c r="AG247" s="52">
        <v>2067.9099999999899</v>
      </c>
      <c r="AH247" s="53">
        <v>9.9786376443599403E-2</v>
      </c>
      <c r="AI247" s="46">
        <v>2067.9099999999899</v>
      </c>
      <c r="AJ247" s="51">
        <v>9.9786376443599403E-2</v>
      </c>
      <c r="AK247" s="54">
        <v>44844</v>
      </c>
      <c r="AL247" s="47">
        <v>30</v>
      </c>
      <c r="AM247" s="47" t="s">
        <v>39</v>
      </c>
      <c r="AN247" s="52">
        <v>-2218.9499999999998</v>
      </c>
      <c r="AO247" s="46">
        <v>-2218.9499999999998</v>
      </c>
    </row>
    <row r="248" spans="1:41">
      <c r="A248" s="39" t="s">
        <v>294</v>
      </c>
      <c r="B248" s="45">
        <v>543.48933333333298</v>
      </c>
      <c r="C248" s="46">
        <v>16304.68</v>
      </c>
      <c r="D248" s="47">
        <v>-10508.52</v>
      </c>
      <c r="E248" s="47">
        <v>5796.16</v>
      </c>
      <c r="F248" s="48">
        <v>0.355490570805437</v>
      </c>
      <c r="G248" s="47">
        <v>8033.14</v>
      </c>
      <c r="H248" s="48">
        <v>0.49268921561171403</v>
      </c>
      <c r="I248" s="47">
        <v>-846.99</v>
      </c>
      <c r="J248" s="47">
        <v>-1389.99</v>
      </c>
      <c r="K248" s="47">
        <v>184.35</v>
      </c>
      <c r="L248" s="48">
        <v>1.13065696474877E-2</v>
      </c>
      <c r="M248" s="47">
        <v>-21.2</v>
      </c>
      <c r="N248" s="48">
        <v>-1.3002401764401401E-3</v>
      </c>
      <c r="O248" s="47">
        <v>0</v>
      </c>
      <c r="P248" s="48">
        <v>0</v>
      </c>
      <c r="Q248" s="47">
        <v>-3401.36</v>
      </c>
      <c r="R248" s="48">
        <v>-0.20861249653473701</v>
      </c>
      <c r="S248" s="49">
        <v>2557.9499999999998</v>
      </c>
      <c r="T248" s="50">
        <v>0.156884403741748</v>
      </c>
      <c r="U248" s="47">
        <v>0</v>
      </c>
      <c r="V248" s="48">
        <v>0</v>
      </c>
      <c r="W248" s="47">
        <v>2557.9499999999998</v>
      </c>
      <c r="X248" s="48">
        <v>0.156884403741748</v>
      </c>
      <c r="Y248" s="46">
        <v>-3025.15</v>
      </c>
      <c r="Z248" s="51">
        <v>-0.18553875329046601</v>
      </c>
      <c r="AA248" s="47">
        <v>-1846.5</v>
      </c>
      <c r="AB248" s="48">
        <v>-0.11324969272626</v>
      </c>
      <c r="AC248" s="47">
        <v>-1178.6500000000001</v>
      </c>
      <c r="AD248" s="48">
        <v>-7.2289060564206198E-2</v>
      </c>
      <c r="AE248" s="46">
        <v>0</v>
      </c>
      <c r="AF248" s="51">
        <v>0</v>
      </c>
      <c r="AG248" s="52">
        <v>-467.20000000000101</v>
      </c>
      <c r="AH248" s="53">
        <v>-2.8654349548718601E-2</v>
      </c>
      <c r="AI248" s="46">
        <v>-467.20000000000101</v>
      </c>
      <c r="AJ248" s="51">
        <v>-2.8654349548718601E-2</v>
      </c>
      <c r="AK248" s="54">
        <v>44813</v>
      </c>
      <c r="AL248" s="47">
        <v>30</v>
      </c>
      <c r="AM248" s="47" t="s">
        <v>39</v>
      </c>
      <c r="AN248" s="52">
        <v>-2644.74</v>
      </c>
      <c r="AO248" s="46">
        <v>-2644.74</v>
      </c>
    </row>
    <row r="249" spans="1:41">
      <c r="A249" s="39" t="s">
        <v>204</v>
      </c>
      <c r="B249" s="45">
        <v>5557.0843333333296</v>
      </c>
      <c r="C249" s="46">
        <v>166712.53</v>
      </c>
      <c r="D249" s="47">
        <v>-82639.740000000005</v>
      </c>
      <c r="E249" s="47">
        <v>84072.79</v>
      </c>
      <c r="F249" s="48">
        <v>0.50429796728536203</v>
      </c>
      <c r="G249" s="47">
        <v>85945.5</v>
      </c>
      <c r="H249" s="48">
        <v>0.515531136141956</v>
      </c>
      <c r="I249" s="47">
        <v>-2873.65</v>
      </c>
      <c r="J249" s="47">
        <v>1000.94</v>
      </c>
      <c r="K249" s="47">
        <v>230.2</v>
      </c>
      <c r="L249" s="48">
        <v>1.3808200259452601E-3</v>
      </c>
      <c r="M249" s="47">
        <v>-89.4</v>
      </c>
      <c r="N249" s="48">
        <v>-5.3625243405519703E-4</v>
      </c>
      <c r="O249" s="47">
        <v>-45904</v>
      </c>
      <c r="P249" s="48">
        <v>-0.27534822967415801</v>
      </c>
      <c r="Q249" s="47">
        <v>-4374.4399999999996</v>
      </c>
      <c r="R249" s="48">
        <v>-2.62394194365595E-2</v>
      </c>
      <c r="S249" s="49">
        <v>33935.15</v>
      </c>
      <c r="T249" s="50">
        <v>0.20355488576653499</v>
      </c>
      <c r="U249" s="47">
        <v>-4125.7299999999996</v>
      </c>
      <c r="V249" s="48">
        <v>-2.47475699636974E-2</v>
      </c>
      <c r="W249" s="47">
        <v>29809.42</v>
      </c>
      <c r="X249" s="48">
        <v>0.17880731580283701</v>
      </c>
      <c r="Y249" s="46">
        <v>-8185.6</v>
      </c>
      <c r="Z249" s="51">
        <v>-4.9100088637608702E-2</v>
      </c>
      <c r="AA249" s="47">
        <v>-4171.55</v>
      </c>
      <c r="AB249" s="48">
        <v>-2.5022414332024099E-2</v>
      </c>
      <c r="AC249" s="47">
        <v>-4014.05</v>
      </c>
      <c r="AD249" s="48">
        <v>-2.40776743055846E-2</v>
      </c>
      <c r="AE249" s="46">
        <v>0</v>
      </c>
      <c r="AF249" s="51">
        <v>0</v>
      </c>
      <c r="AG249" s="52">
        <v>25749.55</v>
      </c>
      <c r="AH249" s="53">
        <v>0.15445479712892601</v>
      </c>
      <c r="AI249" s="46">
        <v>21623.82</v>
      </c>
      <c r="AJ249" s="51">
        <v>0.12970722716522901</v>
      </c>
      <c r="AK249" s="54">
        <v>44872</v>
      </c>
      <c r="AL249" s="47">
        <v>30</v>
      </c>
      <c r="AM249" s="47" t="s">
        <v>33</v>
      </c>
      <c r="AN249" s="52">
        <v>33235.64</v>
      </c>
      <c r="AO249" s="46">
        <v>30625.1</v>
      </c>
    </row>
    <row r="250" spans="1:41">
      <c r="A250" s="39" t="s">
        <v>296</v>
      </c>
      <c r="B250" s="45">
        <v>670.85633333333305</v>
      </c>
      <c r="C250" s="46">
        <v>20125.689999999999</v>
      </c>
      <c r="D250" s="47">
        <v>-13277.83</v>
      </c>
      <c r="E250" s="47">
        <v>6847.86</v>
      </c>
      <c r="F250" s="48">
        <v>0.34025466952934302</v>
      </c>
      <c r="G250" s="47">
        <v>8973.1200000000008</v>
      </c>
      <c r="H250" s="48">
        <v>0.44585403034628901</v>
      </c>
      <c r="I250" s="47">
        <v>-867.48</v>
      </c>
      <c r="J250" s="47">
        <v>-1257.78</v>
      </c>
      <c r="K250" s="47">
        <v>-550.96</v>
      </c>
      <c r="L250" s="48">
        <v>-2.7375955805738799E-2</v>
      </c>
      <c r="M250" s="47">
        <v>-50.4</v>
      </c>
      <c r="N250" s="48">
        <v>-2.5042619656766999E-3</v>
      </c>
      <c r="O250" s="47">
        <v>0</v>
      </c>
      <c r="P250" s="48">
        <v>0</v>
      </c>
      <c r="Q250" s="47">
        <v>-1340.79</v>
      </c>
      <c r="R250" s="48">
        <v>-6.6620821447612499E-2</v>
      </c>
      <c r="S250" s="49">
        <v>4905.71</v>
      </c>
      <c r="T250" s="50">
        <v>0.24375363031031499</v>
      </c>
      <c r="U250" s="47">
        <v>0</v>
      </c>
      <c r="V250" s="48">
        <v>0</v>
      </c>
      <c r="W250" s="47">
        <v>4905.71</v>
      </c>
      <c r="X250" s="48">
        <v>0.24375363031031499</v>
      </c>
      <c r="Y250" s="46">
        <v>-1211.02</v>
      </c>
      <c r="Z250" s="51">
        <v>-6.0172843763369101E-2</v>
      </c>
      <c r="AA250" s="47">
        <v>-259.52</v>
      </c>
      <c r="AB250" s="48">
        <v>-1.2894961613738499E-2</v>
      </c>
      <c r="AC250" s="47">
        <v>-951.5</v>
      </c>
      <c r="AD250" s="48">
        <v>-4.72778821496306E-2</v>
      </c>
      <c r="AE250" s="46">
        <v>0</v>
      </c>
      <c r="AF250" s="51">
        <v>0</v>
      </c>
      <c r="AG250" s="52">
        <v>3694.69</v>
      </c>
      <c r="AH250" s="53">
        <v>0.18358078654694601</v>
      </c>
      <c r="AI250" s="46">
        <v>3694.69</v>
      </c>
      <c r="AJ250" s="51">
        <v>0.18358078654694601</v>
      </c>
      <c r="AK250" s="54">
        <v>45210</v>
      </c>
      <c r="AL250" s="47">
        <v>30</v>
      </c>
      <c r="AM250" s="47" t="s">
        <v>39</v>
      </c>
      <c r="AN250" s="52">
        <v>-72.970000000000496</v>
      </c>
      <c r="AO250" s="46">
        <v>-72.970000000000496</v>
      </c>
    </row>
    <row r="251" spans="1:41">
      <c r="A251" s="39" t="s">
        <v>85</v>
      </c>
      <c r="B251" s="45">
        <v>3849.1596666666701</v>
      </c>
      <c r="C251" s="46">
        <v>115474.79</v>
      </c>
      <c r="D251" s="47">
        <v>-57595.66</v>
      </c>
      <c r="E251" s="47">
        <v>57879.13</v>
      </c>
      <c r="F251" s="48">
        <v>0.50122741076212396</v>
      </c>
      <c r="G251" s="47">
        <v>57889.89</v>
      </c>
      <c r="H251" s="48">
        <v>0.50132059127364503</v>
      </c>
      <c r="I251" s="47">
        <v>-10.76</v>
      </c>
      <c r="J251" s="47">
        <v>0</v>
      </c>
      <c r="K251" s="47">
        <v>199.42</v>
      </c>
      <c r="L251" s="48">
        <v>1.72695702672419E-3</v>
      </c>
      <c r="M251" s="47">
        <v>-1708</v>
      </c>
      <c r="N251" s="48">
        <v>-1.4791107219160099E-2</v>
      </c>
      <c r="O251" s="47">
        <v>0</v>
      </c>
      <c r="P251" s="48">
        <v>0</v>
      </c>
      <c r="Q251" s="47">
        <v>-847.51</v>
      </c>
      <c r="R251" s="48">
        <v>-7.3393508661067901E-3</v>
      </c>
      <c r="S251" s="49">
        <v>55523.040000000001</v>
      </c>
      <c r="T251" s="50">
        <v>0.48082390970358102</v>
      </c>
      <c r="U251" s="47">
        <v>0</v>
      </c>
      <c r="V251" s="48">
        <v>0</v>
      </c>
      <c r="W251" s="47">
        <v>55523.040000000001</v>
      </c>
      <c r="X251" s="48">
        <v>0.48082390970358102</v>
      </c>
      <c r="Y251" s="46">
        <v>-16032.33</v>
      </c>
      <c r="Z251" s="51">
        <v>-0.13883835597362901</v>
      </c>
      <c r="AA251" s="47">
        <v>-13202.61</v>
      </c>
      <c r="AB251" s="48">
        <v>-0.11433326702737499</v>
      </c>
      <c r="AC251" s="47">
        <v>-2829.72</v>
      </c>
      <c r="AD251" s="48">
        <v>-2.4505088946254E-2</v>
      </c>
      <c r="AE251" s="46">
        <v>0</v>
      </c>
      <c r="AF251" s="51">
        <v>0</v>
      </c>
      <c r="AG251" s="52">
        <v>39490.71</v>
      </c>
      <c r="AH251" s="53">
        <v>0.34198555372995298</v>
      </c>
      <c r="AI251" s="46">
        <v>39490.71</v>
      </c>
      <c r="AJ251" s="51">
        <v>0.34198555372995298</v>
      </c>
      <c r="AK251" s="54">
        <v>41015</v>
      </c>
      <c r="AL251" s="47">
        <v>30</v>
      </c>
      <c r="AM251" s="47" t="s">
        <v>35</v>
      </c>
      <c r="AN251" s="52">
        <v>43647.13</v>
      </c>
      <c r="AO251" s="46">
        <v>43647.13</v>
      </c>
    </row>
    <row r="252" spans="1:41">
      <c r="A252" s="39" t="s">
        <v>304</v>
      </c>
      <c r="B252" s="45">
        <v>6769.0963333333302</v>
      </c>
      <c r="C252" s="46">
        <v>203072.89</v>
      </c>
      <c r="D252" s="47">
        <v>-109428.03</v>
      </c>
      <c r="E252" s="47">
        <v>93644.86</v>
      </c>
      <c r="F252" s="48">
        <v>0.461139150577903</v>
      </c>
      <c r="G252" s="47">
        <v>101487.65</v>
      </c>
      <c r="H252" s="48">
        <v>0.49975971681892201</v>
      </c>
      <c r="I252" s="47">
        <v>-6205.72</v>
      </c>
      <c r="J252" s="47">
        <v>-1637.07</v>
      </c>
      <c r="K252" s="47">
        <v>1000.76</v>
      </c>
      <c r="L252" s="48">
        <v>4.9280827194609798E-3</v>
      </c>
      <c r="M252" s="47">
        <v>-359.65</v>
      </c>
      <c r="N252" s="48">
        <v>-1.7710389604442E-3</v>
      </c>
      <c r="O252" s="47">
        <v>-60373</v>
      </c>
      <c r="P252" s="48">
        <v>-0.297297192155979</v>
      </c>
      <c r="Q252" s="47">
        <v>-385.23</v>
      </c>
      <c r="R252" s="48">
        <v>-1.89700358329465E-3</v>
      </c>
      <c r="S252" s="49">
        <v>33527.74</v>
      </c>
      <c r="T252" s="50">
        <v>0.16510199859764599</v>
      </c>
      <c r="U252" s="47">
        <v>-13004.4</v>
      </c>
      <c r="V252" s="48">
        <v>-6.4038089968582207E-2</v>
      </c>
      <c r="W252" s="47">
        <v>20523.34</v>
      </c>
      <c r="X252" s="48">
        <v>0.101063908629064</v>
      </c>
      <c r="Y252" s="46">
        <v>-7333.4699999999903</v>
      </c>
      <c r="Z252" s="51">
        <v>-3.6112501279712897E-2</v>
      </c>
      <c r="AA252" s="47">
        <v>-2742.99</v>
      </c>
      <c r="AB252" s="48">
        <v>-1.35074159825076E-2</v>
      </c>
      <c r="AC252" s="47">
        <v>-4590.4799999999896</v>
      </c>
      <c r="AD252" s="48">
        <v>-2.2605085297205299E-2</v>
      </c>
      <c r="AE252" s="46">
        <v>0</v>
      </c>
      <c r="AF252" s="51">
        <v>0</v>
      </c>
      <c r="AG252" s="52">
        <v>26194.27</v>
      </c>
      <c r="AH252" s="53">
        <v>0.12898949731793399</v>
      </c>
      <c r="AI252" s="46">
        <v>13189.87</v>
      </c>
      <c r="AJ252" s="51">
        <v>6.4951407349351301E-2</v>
      </c>
      <c r="AK252" s="54">
        <v>41128</v>
      </c>
      <c r="AL252" s="47">
        <v>30</v>
      </c>
      <c r="AM252" s="47" t="s">
        <v>31</v>
      </c>
      <c r="AN252" s="52">
        <v>28472.02</v>
      </c>
      <c r="AO252" s="46">
        <v>13794.78</v>
      </c>
    </row>
    <row r="253" spans="1:41">
      <c r="A253" s="39" t="s">
        <v>402</v>
      </c>
      <c r="B253" s="45">
        <v>2578.8166666666698</v>
      </c>
      <c r="C253" s="46">
        <v>77364.5</v>
      </c>
      <c r="D253" s="47">
        <v>-37956.33</v>
      </c>
      <c r="E253" s="47">
        <v>39408.17</v>
      </c>
      <c r="F253" s="48">
        <v>0.50938311499460298</v>
      </c>
      <c r="G253" s="47">
        <v>39418.35</v>
      </c>
      <c r="H253" s="48">
        <v>0.50951469989465403</v>
      </c>
      <c r="I253" s="47">
        <v>-869.96</v>
      </c>
      <c r="J253" s="47">
        <v>859.78</v>
      </c>
      <c r="K253" s="47">
        <v>271.70999999999998</v>
      </c>
      <c r="L253" s="48">
        <v>3.5120759521485999E-3</v>
      </c>
      <c r="M253" s="47">
        <v>-40.880000000000003</v>
      </c>
      <c r="N253" s="48">
        <v>-5.2840773222860603E-4</v>
      </c>
      <c r="O253" s="47">
        <v>-13852</v>
      </c>
      <c r="P253" s="48">
        <v>-0.179048530010535</v>
      </c>
      <c r="Q253" s="47">
        <v>-69.69</v>
      </c>
      <c r="R253" s="48">
        <v>-9.00800754868189E-4</v>
      </c>
      <c r="S253" s="49">
        <v>25717.31</v>
      </c>
      <c r="T253" s="50">
        <v>0.33241745244912102</v>
      </c>
      <c r="U253" s="47">
        <v>-2956.27</v>
      </c>
      <c r="V253" s="48">
        <v>-3.8212229123176601E-2</v>
      </c>
      <c r="W253" s="47">
        <v>22761.040000000001</v>
      </c>
      <c r="X253" s="48">
        <v>0.29420522332594401</v>
      </c>
      <c r="Y253" s="46">
        <v>-7448.1999999999898</v>
      </c>
      <c r="Z253" s="51">
        <v>-9.6274130899831195E-2</v>
      </c>
      <c r="AA253" s="47">
        <v>-1048.1199999999999</v>
      </c>
      <c r="AB253" s="48">
        <v>-1.3547815858694899E-2</v>
      </c>
      <c r="AC253" s="47">
        <v>-6400.0799999999899</v>
      </c>
      <c r="AD253" s="48">
        <v>-8.2726315041136395E-2</v>
      </c>
      <c r="AE253" s="46">
        <v>0</v>
      </c>
      <c r="AF253" s="51">
        <v>0</v>
      </c>
      <c r="AG253" s="52">
        <v>18269.11</v>
      </c>
      <c r="AH253" s="53">
        <v>0.23614332154928899</v>
      </c>
      <c r="AI253" s="46">
        <v>15312.84</v>
      </c>
      <c r="AJ253" s="51">
        <v>0.19793109242611301</v>
      </c>
      <c r="AK253" s="54">
        <v>41206</v>
      </c>
      <c r="AL253" s="47">
        <v>30</v>
      </c>
      <c r="AM253" s="47" t="s">
        <v>36</v>
      </c>
      <c r="AN253" s="52">
        <v>16315.13</v>
      </c>
      <c r="AO253" s="46">
        <v>16315.13</v>
      </c>
    </row>
    <row r="254" spans="1:41">
      <c r="A254" s="39" t="s">
        <v>286</v>
      </c>
      <c r="B254" s="45">
        <v>5226.9366666666701</v>
      </c>
      <c r="C254" s="46">
        <v>156808.1</v>
      </c>
      <c r="D254" s="47">
        <v>-83384.399999999994</v>
      </c>
      <c r="E254" s="47">
        <v>73423.7</v>
      </c>
      <c r="F254" s="48">
        <v>0.468239204479871</v>
      </c>
      <c r="G254" s="47">
        <v>77665.62</v>
      </c>
      <c r="H254" s="48">
        <v>0.495290868265096</v>
      </c>
      <c r="I254" s="47">
        <v>-4482.6000000000004</v>
      </c>
      <c r="J254" s="47">
        <v>240.68</v>
      </c>
      <c r="K254" s="47">
        <v>4356.3999999999996</v>
      </c>
      <c r="L254" s="48">
        <v>2.7781728112259499E-2</v>
      </c>
      <c r="M254" s="47">
        <v>-239.12</v>
      </c>
      <c r="N254" s="48">
        <v>-1.52492122537037E-3</v>
      </c>
      <c r="O254" s="47">
        <v>-60044</v>
      </c>
      <c r="P254" s="48">
        <v>-0.38291389284099497</v>
      </c>
      <c r="Q254" s="47">
        <v>-2081.91</v>
      </c>
      <c r="R254" s="48">
        <v>-1.32768013897241E-2</v>
      </c>
      <c r="S254" s="49">
        <v>15415.07</v>
      </c>
      <c r="T254" s="50">
        <v>9.8305317136040807E-2</v>
      </c>
      <c r="U254" s="47">
        <v>-12056.67</v>
      </c>
      <c r="V254" s="48">
        <v>-7.6888056165465901E-2</v>
      </c>
      <c r="W254" s="47">
        <v>3358.4</v>
      </c>
      <c r="X254" s="48">
        <v>2.1417260970574802E-2</v>
      </c>
      <c r="Y254" s="46">
        <v>-8786.4300000000094</v>
      </c>
      <c r="Z254" s="51">
        <v>-5.6033011049811898E-2</v>
      </c>
      <c r="AA254" s="47">
        <v>-4213.91</v>
      </c>
      <c r="AB254" s="48">
        <v>-2.68730378086336E-2</v>
      </c>
      <c r="AC254" s="47">
        <v>-4572.5200000000104</v>
      </c>
      <c r="AD254" s="48">
        <v>-2.9159973241178298E-2</v>
      </c>
      <c r="AE254" s="46">
        <v>0</v>
      </c>
      <c r="AF254" s="51">
        <v>0</v>
      </c>
      <c r="AG254" s="52">
        <v>6628.6399999999903</v>
      </c>
      <c r="AH254" s="53">
        <v>4.2272306086228902E-2</v>
      </c>
      <c r="AI254" s="46">
        <v>-5428.0300000000097</v>
      </c>
      <c r="AJ254" s="51">
        <v>-3.4615750079237097E-2</v>
      </c>
      <c r="AK254" s="54">
        <v>41291</v>
      </c>
      <c r="AL254" s="47">
        <v>30</v>
      </c>
      <c r="AM254" s="47" t="s">
        <v>32</v>
      </c>
      <c r="AN254" s="52">
        <v>21068.54</v>
      </c>
      <c r="AO254" s="46">
        <v>9738.5599999999704</v>
      </c>
    </row>
    <row r="255" spans="1:41">
      <c r="A255" s="39" t="s">
        <v>303</v>
      </c>
      <c r="B255" s="45">
        <v>222.99066666666701</v>
      </c>
      <c r="C255" s="46">
        <v>6689.72</v>
      </c>
      <c r="D255" s="47">
        <v>-7594.24</v>
      </c>
      <c r="E255" s="47">
        <v>-904.51999999999896</v>
      </c>
      <c r="F255" s="48">
        <v>-0.13521044229055901</v>
      </c>
      <c r="G255" s="47">
        <v>2550.19</v>
      </c>
      <c r="H255" s="48">
        <v>0.38121027486950099</v>
      </c>
      <c r="I255" s="47">
        <v>-1919.69</v>
      </c>
      <c r="J255" s="47">
        <v>-1535.02</v>
      </c>
      <c r="K255" s="47">
        <v>-342.06</v>
      </c>
      <c r="L255" s="48">
        <v>-5.1132184904599899E-2</v>
      </c>
      <c r="M255" s="47">
        <v>-45.33</v>
      </c>
      <c r="N255" s="48">
        <v>-6.7760683556262399E-3</v>
      </c>
      <c r="O255" s="47">
        <v>0</v>
      </c>
      <c r="P255" s="48">
        <v>0</v>
      </c>
      <c r="Q255" s="47">
        <v>-2958.76</v>
      </c>
      <c r="R255" s="48">
        <v>-0.44228457992262699</v>
      </c>
      <c r="S255" s="49">
        <v>-4250.67</v>
      </c>
      <c r="T255" s="50">
        <v>-0.63540327547341302</v>
      </c>
      <c r="U255" s="47">
        <v>0</v>
      </c>
      <c r="V255" s="48">
        <v>0</v>
      </c>
      <c r="W255" s="47">
        <v>-4250.67</v>
      </c>
      <c r="X255" s="48">
        <v>-0.63540327547341302</v>
      </c>
      <c r="Y255" s="46">
        <v>-2566.4499999999998</v>
      </c>
      <c r="Z255" s="51">
        <v>-0.38364086987198298</v>
      </c>
      <c r="AA255" s="47">
        <v>-227.82</v>
      </c>
      <c r="AB255" s="48">
        <v>-3.4055236990486903E-2</v>
      </c>
      <c r="AC255" s="47">
        <v>-2338.63</v>
      </c>
      <c r="AD255" s="48">
        <v>-0.34958563288149602</v>
      </c>
      <c r="AE255" s="46">
        <v>0</v>
      </c>
      <c r="AF255" s="51">
        <v>0</v>
      </c>
      <c r="AG255" s="52">
        <v>-6817.12</v>
      </c>
      <c r="AH255" s="53">
        <v>-1.0190441453454</v>
      </c>
      <c r="AI255" s="46">
        <v>-6817.12</v>
      </c>
      <c r="AJ255" s="51">
        <v>-1.0190441453454</v>
      </c>
      <c r="AK255" s="54">
        <v>44531</v>
      </c>
      <c r="AL255" s="47">
        <v>30</v>
      </c>
      <c r="AM255" s="47" t="s">
        <v>39</v>
      </c>
      <c r="AN255" s="52">
        <v>-6174.05</v>
      </c>
      <c r="AO255" s="46">
        <v>-6174.05</v>
      </c>
    </row>
    <row r="256" spans="1:41">
      <c r="A256" s="39" t="s">
        <v>237</v>
      </c>
      <c r="B256" s="45">
        <v>3875.8719999999998</v>
      </c>
      <c r="C256" s="46">
        <v>116276.16</v>
      </c>
      <c r="D256" s="47">
        <v>-54747.47</v>
      </c>
      <c r="E256" s="47">
        <v>61528.69</v>
      </c>
      <c r="F256" s="48">
        <v>0.52915997569923201</v>
      </c>
      <c r="G256" s="47">
        <v>61326.31</v>
      </c>
      <c r="H256" s="48">
        <v>0.527419464144671</v>
      </c>
      <c r="I256" s="47">
        <v>-24.21</v>
      </c>
      <c r="J256" s="47">
        <v>226.59</v>
      </c>
      <c r="K256" s="47">
        <v>173.72</v>
      </c>
      <c r="L256" s="48">
        <v>1.49402938659137E-3</v>
      </c>
      <c r="M256" s="47">
        <v>-82.2</v>
      </c>
      <c r="N256" s="48">
        <v>-7.0693769040876503E-4</v>
      </c>
      <c r="O256" s="47">
        <v>-8078</v>
      </c>
      <c r="P256" s="48">
        <v>-6.9472538480802898E-2</v>
      </c>
      <c r="Q256" s="47">
        <v>-443.31</v>
      </c>
      <c r="R256" s="48">
        <v>-3.8125614055366098E-3</v>
      </c>
      <c r="S256" s="49">
        <v>53098.9</v>
      </c>
      <c r="T256" s="50">
        <v>0.45666196750907501</v>
      </c>
      <c r="U256" s="47">
        <v>0</v>
      </c>
      <c r="V256" s="48">
        <v>0</v>
      </c>
      <c r="W256" s="47">
        <v>53098.9</v>
      </c>
      <c r="X256" s="48">
        <v>0.45666196750907501</v>
      </c>
      <c r="Y256" s="46">
        <v>-13269.95</v>
      </c>
      <c r="Z256" s="51">
        <v>-0.114124425849633</v>
      </c>
      <c r="AA256" s="47">
        <v>-9345.92</v>
      </c>
      <c r="AB256" s="48">
        <v>-8.0376923352129995E-2</v>
      </c>
      <c r="AC256" s="47">
        <v>-3924.03</v>
      </c>
      <c r="AD256" s="48">
        <v>-3.3747502497502503E-2</v>
      </c>
      <c r="AE256" s="46">
        <v>0</v>
      </c>
      <c r="AF256" s="51">
        <v>0</v>
      </c>
      <c r="AG256" s="52">
        <v>39828.949999999997</v>
      </c>
      <c r="AH256" s="53">
        <v>0.342537541659442</v>
      </c>
      <c r="AI256" s="46">
        <v>39828.949999999997</v>
      </c>
      <c r="AJ256" s="51">
        <v>0.342537541659442</v>
      </c>
      <c r="AK256" s="54">
        <v>41442</v>
      </c>
      <c r="AL256" s="47">
        <v>30</v>
      </c>
      <c r="AM256" s="47" t="s">
        <v>35</v>
      </c>
      <c r="AN256" s="52">
        <v>46937.05</v>
      </c>
      <c r="AO256" s="46">
        <v>46937.05</v>
      </c>
    </row>
    <row r="257" spans="1:41">
      <c r="A257" s="39" t="s">
        <v>305</v>
      </c>
      <c r="B257" s="45">
        <v>11110.240666666699</v>
      </c>
      <c r="C257" s="46">
        <v>333307.21999999997</v>
      </c>
      <c r="D257" s="47">
        <v>-148414.43</v>
      </c>
      <c r="E257" s="47">
        <v>184892.79</v>
      </c>
      <c r="F257" s="48">
        <v>0.55472182690792005</v>
      </c>
      <c r="G257" s="47">
        <v>189842.38</v>
      </c>
      <c r="H257" s="48">
        <v>0.56957176025169798</v>
      </c>
      <c r="I257" s="47">
        <v>-6029.66</v>
      </c>
      <c r="J257" s="47">
        <v>1080.07</v>
      </c>
      <c r="K257" s="47">
        <v>-358.55</v>
      </c>
      <c r="L257" s="48">
        <v>-1.07573427302295E-3</v>
      </c>
      <c r="M257" s="47">
        <v>-284.97000000000003</v>
      </c>
      <c r="N257" s="48">
        <v>-8.5497697889652701E-4</v>
      </c>
      <c r="O257" s="47">
        <v>-123477</v>
      </c>
      <c r="P257" s="48">
        <v>-0.370460021838111</v>
      </c>
      <c r="Q257" s="47">
        <v>-2044.87</v>
      </c>
      <c r="R257" s="48">
        <v>-6.13509062299941E-3</v>
      </c>
      <c r="S257" s="49">
        <v>58727.4</v>
      </c>
      <c r="T257" s="50">
        <v>0.17619600319489001</v>
      </c>
      <c r="U257" s="47">
        <v>-24357.23</v>
      </c>
      <c r="V257" s="48">
        <v>-7.3077414884682099E-2</v>
      </c>
      <c r="W257" s="47">
        <v>34370.17</v>
      </c>
      <c r="X257" s="48">
        <v>0.103118588310208</v>
      </c>
      <c r="Y257" s="46">
        <v>-9516.4900000000307</v>
      </c>
      <c r="Z257" s="51">
        <v>-2.85517067407061E-2</v>
      </c>
      <c r="AA257" s="47">
        <v>-6331.34</v>
      </c>
      <c r="AB257" s="48">
        <v>-1.89955081081052E-2</v>
      </c>
      <c r="AC257" s="47">
        <v>-3185.1500000000301</v>
      </c>
      <c r="AD257" s="48">
        <v>-9.5561986326009596E-3</v>
      </c>
      <c r="AE257" s="46">
        <v>0</v>
      </c>
      <c r="AF257" s="51">
        <v>0</v>
      </c>
      <c r="AG257" s="52">
        <v>49210.91</v>
      </c>
      <c r="AH257" s="53">
        <v>0.147644296454184</v>
      </c>
      <c r="AI257" s="46">
        <v>24853.68</v>
      </c>
      <c r="AJ257" s="51">
        <v>7.4566881569502003E-2</v>
      </c>
      <c r="AK257" s="54">
        <v>41404</v>
      </c>
      <c r="AL257" s="47">
        <v>30</v>
      </c>
      <c r="AM257" s="47" t="s">
        <v>31</v>
      </c>
      <c r="AN257" s="52">
        <v>36597.460000000101</v>
      </c>
      <c r="AO257" s="46">
        <v>8028.4900000001098</v>
      </c>
    </row>
    <row r="258" spans="1:41">
      <c r="A258" s="39" t="s">
        <v>263</v>
      </c>
      <c r="B258" s="45">
        <v>623.02233333333299</v>
      </c>
      <c r="C258" s="46">
        <v>18690.669999999998</v>
      </c>
      <c r="D258" s="47">
        <v>-10668.13</v>
      </c>
      <c r="E258" s="47">
        <v>8022.54</v>
      </c>
      <c r="F258" s="48">
        <v>0.42922698865262698</v>
      </c>
      <c r="G258" s="47">
        <v>9336.7900000000009</v>
      </c>
      <c r="H258" s="48">
        <v>0.49954282002731798</v>
      </c>
      <c r="I258" s="47">
        <v>-1314.25</v>
      </c>
      <c r="J258" s="47">
        <v>0</v>
      </c>
      <c r="K258" s="47">
        <v>-1103.5899999999999</v>
      </c>
      <c r="L258" s="48">
        <v>-5.9044967355370397E-2</v>
      </c>
      <c r="M258" s="47">
        <v>-52.5</v>
      </c>
      <c r="N258" s="48">
        <v>-2.8088880708931202E-3</v>
      </c>
      <c r="O258" s="47">
        <v>0</v>
      </c>
      <c r="P258" s="48">
        <v>0</v>
      </c>
      <c r="Q258" s="47">
        <v>-1779.28</v>
      </c>
      <c r="R258" s="48">
        <v>-9.5196159367213706E-2</v>
      </c>
      <c r="S258" s="49">
        <v>5087.17</v>
      </c>
      <c r="T258" s="50">
        <v>0.27217697385915002</v>
      </c>
      <c r="U258" s="47">
        <v>0</v>
      </c>
      <c r="V258" s="48">
        <v>0</v>
      </c>
      <c r="W258" s="47">
        <v>5087.17</v>
      </c>
      <c r="X258" s="48">
        <v>0.27217697385915002</v>
      </c>
      <c r="Y258" s="46">
        <v>-2137.85</v>
      </c>
      <c r="Z258" s="51">
        <v>-0.114380597378264</v>
      </c>
      <c r="AA258" s="47">
        <v>-293.82</v>
      </c>
      <c r="AB258" s="48">
        <v>-1.5720142723615601E-2</v>
      </c>
      <c r="AC258" s="47">
        <v>-1844.03</v>
      </c>
      <c r="AD258" s="48">
        <v>-9.8660454654648594E-2</v>
      </c>
      <c r="AE258" s="46">
        <v>0</v>
      </c>
      <c r="AF258" s="51">
        <v>0</v>
      </c>
      <c r="AG258" s="52">
        <v>2949.3199999999902</v>
      </c>
      <c r="AH258" s="53">
        <v>0.15779637648088601</v>
      </c>
      <c r="AI258" s="46">
        <v>2949.3199999999902</v>
      </c>
      <c r="AJ258" s="51">
        <v>0.15779637648088601</v>
      </c>
      <c r="AK258" s="54">
        <v>44493</v>
      </c>
      <c r="AL258" s="47">
        <v>30</v>
      </c>
      <c r="AM258" s="47" t="s">
        <v>39</v>
      </c>
      <c r="AN258" s="52">
        <v>-313.95999999999998</v>
      </c>
      <c r="AO258" s="46">
        <v>-313.95999999999998</v>
      </c>
    </row>
    <row r="259" spans="1:41">
      <c r="A259" s="39" t="s">
        <v>306</v>
      </c>
      <c r="B259" s="45">
        <v>258.27066666666701</v>
      </c>
      <c r="C259" s="46">
        <v>7748.12</v>
      </c>
      <c r="D259" s="47">
        <v>-7577.82</v>
      </c>
      <c r="E259" s="47">
        <v>170.3</v>
      </c>
      <c r="F259" s="48">
        <v>2.19795253558282E-2</v>
      </c>
      <c r="G259" s="47">
        <v>3414.33</v>
      </c>
      <c r="H259" s="48">
        <v>0.44066560662457499</v>
      </c>
      <c r="I259" s="47">
        <v>-1212.79</v>
      </c>
      <c r="J259" s="47">
        <v>-2031.24</v>
      </c>
      <c r="K259" s="47">
        <v>-371.49</v>
      </c>
      <c r="L259" s="48">
        <v>-4.7945824277373102E-2</v>
      </c>
      <c r="M259" s="47">
        <v>-610.05999999999995</v>
      </c>
      <c r="N259" s="48">
        <v>-7.8736519310490805E-2</v>
      </c>
      <c r="O259" s="47">
        <v>0</v>
      </c>
      <c r="P259" s="48">
        <v>0</v>
      </c>
      <c r="Q259" s="47">
        <v>-2130.9</v>
      </c>
      <c r="R259" s="48">
        <v>-0.275021553615587</v>
      </c>
      <c r="S259" s="49">
        <v>-2942.15</v>
      </c>
      <c r="T259" s="50">
        <v>-0.37972437184762198</v>
      </c>
      <c r="U259" s="47">
        <v>0</v>
      </c>
      <c r="V259" s="48">
        <v>0</v>
      </c>
      <c r="W259" s="47">
        <v>-2942.15</v>
      </c>
      <c r="X259" s="48">
        <v>-0.37972437184762198</v>
      </c>
      <c r="Y259" s="46">
        <v>-2599.69</v>
      </c>
      <c r="Z259" s="51">
        <v>-0.33552526290248502</v>
      </c>
      <c r="AA259" s="47">
        <v>-619.78</v>
      </c>
      <c r="AB259" s="48">
        <v>-7.9991017175779403E-2</v>
      </c>
      <c r="AC259" s="47">
        <v>-1979.91</v>
      </c>
      <c r="AD259" s="48">
        <v>-0.25553424572670502</v>
      </c>
      <c r="AE259" s="46">
        <v>0</v>
      </c>
      <c r="AF259" s="51">
        <v>0</v>
      </c>
      <c r="AG259" s="52">
        <v>-5541.84</v>
      </c>
      <c r="AH259" s="53">
        <v>-0.71524963475010706</v>
      </c>
      <c r="AI259" s="46">
        <v>-5541.84</v>
      </c>
      <c r="AJ259" s="51">
        <v>-0.71524963475010706</v>
      </c>
      <c r="AK259" s="54">
        <v>44378</v>
      </c>
      <c r="AL259" s="47">
        <v>30</v>
      </c>
      <c r="AM259" s="47" t="s">
        <v>39</v>
      </c>
      <c r="AN259" s="52">
        <v>-3329.36</v>
      </c>
      <c r="AO259" s="46">
        <v>-3329.36</v>
      </c>
    </row>
    <row r="260" spans="1:41">
      <c r="A260" s="39" t="s">
        <v>307</v>
      </c>
      <c r="B260" s="45">
        <v>370.60666666666702</v>
      </c>
      <c r="C260" s="46">
        <v>11118.2</v>
      </c>
      <c r="D260" s="47">
        <v>-9044.91</v>
      </c>
      <c r="E260" s="47">
        <v>2073.29</v>
      </c>
      <c r="F260" s="48">
        <v>0.18647712759259599</v>
      </c>
      <c r="G260" s="47">
        <v>4620.41</v>
      </c>
      <c r="H260" s="48">
        <v>0.41557176521379402</v>
      </c>
      <c r="I260" s="47">
        <v>-863.09</v>
      </c>
      <c r="J260" s="47">
        <v>-1684.03</v>
      </c>
      <c r="K260" s="47">
        <v>-40.909999999999997</v>
      </c>
      <c r="L260" s="48">
        <v>-3.6795524455397501E-3</v>
      </c>
      <c r="M260" s="47">
        <v>-163.35</v>
      </c>
      <c r="N260" s="48">
        <v>-1.46921264233419E-2</v>
      </c>
      <c r="O260" s="47">
        <v>0</v>
      </c>
      <c r="P260" s="48">
        <v>0</v>
      </c>
      <c r="Q260" s="47">
        <v>-2209.61</v>
      </c>
      <c r="R260" s="48">
        <v>-0.19873810508895301</v>
      </c>
      <c r="S260" s="49">
        <v>-340.57999999999902</v>
      </c>
      <c r="T260" s="50">
        <v>-3.0632656365238899E-2</v>
      </c>
      <c r="U260" s="47">
        <v>0</v>
      </c>
      <c r="V260" s="48">
        <v>0</v>
      </c>
      <c r="W260" s="47">
        <v>-340.57999999999902</v>
      </c>
      <c r="X260" s="48">
        <v>-3.0632656365238899E-2</v>
      </c>
      <c r="Y260" s="46">
        <v>-2761.6</v>
      </c>
      <c r="Z260" s="51">
        <v>-0.24838553003184</v>
      </c>
      <c r="AA260" s="47">
        <v>-1109.33</v>
      </c>
      <c r="AB260" s="48">
        <v>-9.9776042884639607E-2</v>
      </c>
      <c r="AC260" s="47">
        <v>-1652.27</v>
      </c>
      <c r="AD260" s="48">
        <v>-0.14860948714719999</v>
      </c>
      <c r="AE260" s="46">
        <v>0</v>
      </c>
      <c r="AF260" s="51">
        <v>0</v>
      </c>
      <c r="AG260" s="52">
        <v>-3102.18</v>
      </c>
      <c r="AH260" s="53">
        <v>-0.27901818639707898</v>
      </c>
      <c r="AI260" s="46">
        <v>-3102.18</v>
      </c>
      <c r="AJ260" s="51">
        <v>-0.27901818639707898</v>
      </c>
      <c r="AK260" s="54">
        <v>44757</v>
      </c>
      <c r="AL260" s="47">
        <v>30</v>
      </c>
      <c r="AM260" s="47" t="s">
        <v>39</v>
      </c>
      <c r="AN260" s="52">
        <v>-2423.41</v>
      </c>
      <c r="AO260" s="46">
        <v>-2423.41</v>
      </c>
    </row>
    <row r="261" spans="1:41">
      <c r="A261" s="39" t="s">
        <v>308</v>
      </c>
      <c r="B261" s="45">
        <v>250.74799999999999</v>
      </c>
      <c r="C261" s="46">
        <v>7522.44</v>
      </c>
      <c r="D261" s="47">
        <v>-5556.8</v>
      </c>
      <c r="E261" s="47">
        <v>1965.64</v>
      </c>
      <c r="F261" s="48">
        <v>0.26130351322177398</v>
      </c>
      <c r="G261" s="47">
        <v>3311.13</v>
      </c>
      <c r="H261" s="48">
        <v>0.440167020275336</v>
      </c>
      <c r="I261" s="47">
        <v>-957.79</v>
      </c>
      <c r="J261" s="47">
        <v>-387.7</v>
      </c>
      <c r="K261" s="47">
        <v>4.7699999999999996</v>
      </c>
      <c r="L261" s="48">
        <v>6.3410276452853097E-4</v>
      </c>
      <c r="M261" s="47">
        <v>0</v>
      </c>
      <c r="N261" s="48">
        <v>0</v>
      </c>
      <c r="O261" s="47">
        <v>0</v>
      </c>
      <c r="P261" s="48">
        <v>0</v>
      </c>
      <c r="Q261" s="47">
        <v>-2135.84</v>
      </c>
      <c r="R261" s="48">
        <v>-0.28392915064792801</v>
      </c>
      <c r="S261" s="49">
        <v>-165.430000000001</v>
      </c>
      <c r="T261" s="50">
        <v>-2.19915346616259E-2</v>
      </c>
      <c r="U261" s="47">
        <v>0</v>
      </c>
      <c r="V261" s="48">
        <v>0</v>
      </c>
      <c r="W261" s="47">
        <v>-165.430000000001</v>
      </c>
      <c r="X261" s="48">
        <v>-2.19915346616259E-2</v>
      </c>
      <c r="Y261" s="46">
        <v>-2234.63</v>
      </c>
      <c r="Z261" s="51">
        <v>-0.29706185758876102</v>
      </c>
      <c r="AA261" s="47">
        <v>-739.94</v>
      </c>
      <c r="AB261" s="48">
        <v>-9.8364360500050499E-2</v>
      </c>
      <c r="AC261" s="47">
        <v>-1494.69</v>
      </c>
      <c r="AD261" s="48">
        <v>-0.19869749708871101</v>
      </c>
      <c r="AE261" s="46">
        <v>0</v>
      </c>
      <c r="AF261" s="51">
        <v>0</v>
      </c>
      <c r="AG261" s="52">
        <v>-2400.06</v>
      </c>
      <c r="AH261" s="53">
        <v>-0.31905339225038698</v>
      </c>
      <c r="AI261" s="46">
        <v>-2400.06</v>
      </c>
      <c r="AJ261" s="51">
        <v>-0.31905339225038698</v>
      </c>
      <c r="AK261" s="54">
        <v>44518</v>
      </c>
      <c r="AL261" s="47">
        <v>30</v>
      </c>
      <c r="AM261" s="47" t="s">
        <v>39</v>
      </c>
      <c r="AN261" s="52">
        <v>-3461.05</v>
      </c>
      <c r="AO261" s="46">
        <v>-3461.05</v>
      </c>
    </row>
    <row r="262" spans="1:41">
      <c r="A262" s="39" t="s">
        <v>309</v>
      </c>
      <c r="B262" s="45">
        <v>537.756666666667</v>
      </c>
      <c r="C262" s="46">
        <v>16132.7</v>
      </c>
      <c r="D262" s="47">
        <v>-11461.3</v>
      </c>
      <c r="E262" s="47">
        <v>4671.3999999999996</v>
      </c>
      <c r="F262" s="48">
        <v>0.28956095383909702</v>
      </c>
      <c r="G262" s="47">
        <v>7204.92</v>
      </c>
      <c r="H262" s="48">
        <v>0.44660348236810998</v>
      </c>
      <c r="I262" s="47">
        <v>-1160.92</v>
      </c>
      <c r="J262" s="47">
        <v>-1372.6</v>
      </c>
      <c r="K262" s="47">
        <v>-570.79999999999995</v>
      </c>
      <c r="L262" s="48">
        <v>-3.5381554234567097E-2</v>
      </c>
      <c r="M262" s="47">
        <v>-119.37</v>
      </c>
      <c r="N262" s="48">
        <v>-7.3992574088652197E-3</v>
      </c>
      <c r="O262" s="47">
        <v>0</v>
      </c>
      <c r="P262" s="48">
        <v>0</v>
      </c>
      <c r="Q262" s="47">
        <v>-1701.43</v>
      </c>
      <c r="R262" s="48">
        <v>-0.105464677332375</v>
      </c>
      <c r="S262" s="49">
        <v>2279.8000000000002</v>
      </c>
      <c r="T262" s="50">
        <v>0.14131546486329</v>
      </c>
      <c r="U262" s="47">
        <v>0</v>
      </c>
      <c r="V262" s="48">
        <v>0</v>
      </c>
      <c r="W262" s="47">
        <v>2279.8000000000002</v>
      </c>
      <c r="X262" s="48">
        <v>0.14131546486329</v>
      </c>
      <c r="Y262" s="46">
        <v>-1646.73</v>
      </c>
      <c r="Z262" s="51">
        <v>-0.10207404836140301</v>
      </c>
      <c r="AA262" s="47">
        <v>-435.78</v>
      </c>
      <c r="AB262" s="48">
        <v>-2.70122174217583E-2</v>
      </c>
      <c r="AC262" s="47">
        <v>-1210.95</v>
      </c>
      <c r="AD262" s="48">
        <v>-7.5061830939644303E-2</v>
      </c>
      <c r="AE262" s="46">
        <v>0</v>
      </c>
      <c r="AF262" s="51">
        <v>0</v>
      </c>
      <c r="AG262" s="52">
        <v>633.07000000000301</v>
      </c>
      <c r="AH262" s="53">
        <v>3.9241416501887699E-2</v>
      </c>
      <c r="AI262" s="46">
        <v>633.07000000000301</v>
      </c>
      <c r="AJ262" s="51">
        <v>3.9241416501887699E-2</v>
      </c>
      <c r="AK262" s="54">
        <v>44489</v>
      </c>
      <c r="AL262" s="47">
        <v>30</v>
      </c>
      <c r="AM262" s="47" t="s">
        <v>39</v>
      </c>
      <c r="AN262" s="52">
        <v>-793.47000000000105</v>
      </c>
      <c r="AO262" s="46">
        <v>-793.47000000000105</v>
      </c>
    </row>
    <row r="263" spans="1:41">
      <c r="A263" s="39" t="s">
        <v>311</v>
      </c>
      <c r="B263" s="45">
        <v>813.30200000000002</v>
      </c>
      <c r="C263" s="46">
        <v>24399.06</v>
      </c>
      <c r="D263" s="47">
        <v>-16471.57</v>
      </c>
      <c r="E263" s="47">
        <v>7927.49</v>
      </c>
      <c r="F263" s="48">
        <v>0.32490964815857698</v>
      </c>
      <c r="G263" s="47">
        <v>10437.48</v>
      </c>
      <c r="H263" s="48">
        <v>0.42778205389879798</v>
      </c>
      <c r="I263" s="47">
        <v>-1919.58</v>
      </c>
      <c r="J263" s="47">
        <v>-590.41</v>
      </c>
      <c r="K263" s="47">
        <v>-44.7</v>
      </c>
      <c r="L263" s="48">
        <v>-1.8320377916198399E-3</v>
      </c>
      <c r="M263" s="47">
        <v>-36.99</v>
      </c>
      <c r="N263" s="48">
        <v>-1.51604201145454E-3</v>
      </c>
      <c r="O263" s="47">
        <v>0</v>
      </c>
      <c r="P263" s="48">
        <v>0</v>
      </c>
      <c r="Q263" s="47">
        <v>-1701.43</v>
      </c>
      <c r="R263" s="48">
        <v>-6.9733424156504395E-2</v>
      </c>
      <c r="S263" s="49">
        <v>6144.37</v>
      </c>
      <c r="T263" s="50">
        <v>0.25182814419899802</v>
      </c>
      <c r="U263" s="47">
        <v>0</v>
      </c>
      <c r="V263" s="48">
        <v>0</v>
      </c>
      <c r="W263" s="47">
        <v>6144.37</v>
      </c>
      <c r="X263" s="48">
        <v>0.25182814419899802</v>
      </c>
      <c r="Y263" s="46">
        <v>-4386.49</v>
      </c>
      <c r="Z263" s="51">
        <v>-0.179781106321309</v>
      </c>
      <c r="AA263" s="47">
        <v>-3059.13</v>
      </c>
      <c r="AB263" s="48">
        <v>-0.12537901050286401</v>
      </c>
      <c r="AC263" s="47">
        <v>-1327.36</v>
      </c>
      <c r="AD263" s="48">
        <v>-5.4402095818445503E-2</v>
      </c>
      <c r="AE263" s="46">
        <v>0</v>
      </c>
      <c r="AF263" s="51">
        <v>0</v>
      </c>
      <c r="AG263" s="52">
        <v>1757.88</v>
      </c>
      <c r="AH263" s="53">
        <v>7.2047037877688805E-2</v>
      </c>
      <c r="AI263" s="46">
        <v>1757.88</v>
      </c>
      <c r="AJ263" s="51">
        <v>7.2047037877688805E-2</v>
      </c>
      <c r="AK263" s="54">
        <v>44491</v>
      </c>
      <c r="AL263" s="47">
        <v>30</v>
      </c>
      <c r="AM263" s="47" t="s">
        <v>39</v>
      </c>
      <c r="AN263" s="52">
        <v>1585.14</v>
      </c>
      <c r="AO263" s="46">
        <v>1585.14</v>
      </c>
    </row>
    <row r="264" spans="1:41">
      <c r="A264" s="39" t="s">
        <v>312</v>
      </c>
      <c r="B264" s="45">
        <v>2585.8243333333298</v>
      </c>
      <c r="C264" s="46">
        <v>77574.73</v>
      </c>
      <c r="D264" s="47">
        <v>-42615.01</v>
      </c>
      <c r="E264" s="47">
        <v>34959.72</v>
      </c>
      <c r="F264" s="48">
        <v>0.45065861009119901</v>
      </c>
      <c r="G264" s="47">
        <v>37877.24</v>
      </c>
      <c r="H264" s="48">
        <v>0.48826776451558401</v>
      </c>
      <c r="I264" s="47">
        <v>-1601.88</v>
      </c>
      <c r="J264" s="47">
        <v>-1315.64</v>
      </c>
      <c r="K264" s="47">
        <v>-4.67</v>
      </c>
      <c r="L264" s="48">
        <v>-6.0200016165057899E-5</v>
      </c>
      <c r="M264" s="47">
        <v>-52.91</v>
      </c>
      <c r="N264" s="48">
        <v>-6.8205200327477796E-4</v>
      </c>
      <c r="O264" s="47">
        <v>-27303</v>
      </c>
      <c r="P264" s="48">
        <v>-0.35195739643566898</v>
      </c>
      <c r="Q264" s="47">
        <v>-7960.12</v>
      </c>
      <c r="R264" s="48">
        <v>-0.102612281086895</v>
      </c>
      <c r="S264" s="49">
        <v>-360.98</v>
      </c>
      <c r="T264" s="50">
        <v>-4.6533194508056996E-3</v>
      </c>
      <c r="U264" s="47">
        <v>-5296.66</v>
      </c>
      <c r="V264" s="48">
        <v>-6.8278162231437997E-2</v>
      </c>
      <c r="W264" s="47">
        <v>-5657.64</v>
      </c>
      <c r="X264" s="48">
        <v>-7.2931481682243698E-2</v>
      </c>
      <c r="Y264" s="46">
        <v>-4715.99</v>
      </c>
      <c r="Z264" s="51">
        <v>-6.0792863861724E-2</v>
      </c>
      <c r="AA264" s="47">
        <v>-2297.9899999999998</v>
      </c>
      <c r="AB264" s="48">
        <v>-2.9622919731721899E-2</v>
      </c>
      <c r="AC264" s="47">
        <v>-2418</v>
      </c>
      <c r="AD264" s="48">
        <v>-3.1169944130002101E-2</v>
      </c>
      <c r="AE264" s="46">
        <v>0</v>
      </c>
      <c r="AF264" s="51">
        <v>0</v>
      </c>
      <c r="AG264" s="52">
        <v>-5076.97</v>
      </c>
      <c r="AH264" s="53">
        <v>-6.5446183312529702E-2</v>
      </c>
      <c r="AI264" s="46">
        <v>-10373.629999999999</v>
      </c>
      <c r="AJ264" s="51">
        <v>-0.133724345543968</v>
      </c>
      <c r="AK264" s="54">
        <v>44294</v>
      </c>
      <c r="AL264" s="47">
        <v>30</v>
      </c>
      <c r="AM264" s="47" t="s">
        <v>32</v>
      </c>
      <c r="AN264" s="52">
        <v>-15678.71</v>
      </c>
      <c r="AO264" s="46">
        <v>-25813.54</v>
      </c>
    </row>
    <row r="265" spans="1:41">
      <c r="A265" s="39" t="s">
        <v>271</v>
      </c>
      <c r="B265" s="45">
        <v>331.43200000000002</v>
      </c>
      <c r="C265" s="46">
        <v>9942.9599999999991</v>
      </c>
      <c r="D265" s="47">
        <v>-6605.58</v>
      </c>
      <c r="E265" s="47">
        <v>3337.38</v>
      </c>
      <c r="F265" s="48">
        <v>0.335652562214874</v>
      </c>
      <c r="G265" s="47">
        <v>4880</v>
      </c>
      <c r="H265" s="48">
        <v>0.49079952046473102</v>
      </c>
      <c r="I265" s="47">
        <v>-1542.62</v>
      </c>
      <c r="J265" s="47">
        <v>0</v>
      </c>
      <c r="K265" s="47">
        <v>-172.46</v>
      </c>
      <c r="L265" s="48">
        <v>-1.7344935512161399E-2</v>
      </c>
      <c r="M265" s="47">
        <v>-94.9</v>
      </c>
      <c r="N265" s="48">
        <v>-9.5444414942833893E-3</v>
      </c>
      <c r="O265" s="47">
        <v>0</v>
      </c>
      <c r="P265" s="48">
        <v>0</v>
      </c>
      <c r="Q265" s="47">
        <v>-1701.43</v>
      </c>
      <c r="R265" s="48">
        <v>-0.17111906313612801</v>
      </c>
      <c r="S265" s="49">
        <v>1368.59</v>
      </c>
      <c r="T265" s="50">
        <v>0.13764412207230001</v>
      </c>
      <c r="U265" s="47">
        <v>0</v>
      </c>
      <c r="V265" s="48">
        <v>0</v>
      </c>
      <c r="W265" s="47">
        <v>1368.59</v>
      </c>
      <c r="X265" s="48">
        <v>0.13764412207230001</v>
      </c>
      <c r="Y265" s="46">
        <v>-2978.03</v>
      </c>
      <c r="Z265" s="51">
        <v>-0.29951141310032398</v>
      </c>
      <c r="AA265" s="47">
        <v>-1424.32</v>
      </c>
      <c r="AB265" s="48">
        <v>-0.14324909282547699</v>
      </c>
      <c r="AC265" s="47">
        <v>-1553.71</v>
      </c>
      <c r="AD265" s="48">
        <v>-0.15626232027484799</v>
      </c>
      <c r="AE265" s="46">
        <v>0</v>
      </c>
      <c r="AF265" s="51">
        <v>0</v>
      </c>
      <c r="AG265" s="52">
        <v>-1609.44</v>
      </c>
      <c r="AH265" s="53">
        <v>-0.161867291028024</v>
      </c>
      <c r="AI265" s="46">
        <v>-1609.44</v>
      </c>
      <c r="AJ265" s="51">
        <v>-0.161867291028024</v>
      </c>
      <c r="AK265" s="54">
        <v>44550</v>
      </c>
      <c r="AL265" s="47">
        <v>30</v>
      </c>
      <c r="AM265" s="47" t="s">
        <v>39</v>
      </c>
      <c r="AN265" s="52">
        <v>-3003.68</v>
      </c>
      <c r="AO265" s="46">
        <v>-3003.68</v>
      </c>
    </row>
    <row r="266" spans="1:41">
      <c r="A266" s="39" t="s">
        <v>313</v>
      </c>
      <c r="B266" s="45">
        <v>677.80399999999997</v>
      </c>
      <c r="C266" s="46">
        <v>20334.12</v>
      </c>
      <c r="D266" s="47">
        <v>-13519.17</v>
      </c>
      <c r="E266" s="47">
        <v>6814.95</v>
      </c>
      <c r="F266" s="48">
        <v>0.33514850900850401</v>
      </c>
      <c r="G266" s="47">
        <v>8423.2199999999993</v>
      </c>
      <c r="H266" s="48">
        <v>0.41424069495016302</v>
      </c>
      <c r="I266" s="47">
        <v>-1608.27</v>
      </c>
      <c r="J266" s="47">
        <v>0</v>
      </c>
      <c r="K266" s="47">
        <v>-12.26</v>
      </c>
      <c r="L266" s="48">
        <v>-6.0292749329698102E-4</v>
      </c>
      <c r="M266" s="47">
        <v>0</v>
      </c>
      <c r="N266" s="48">
        <v>0</v>
      </c>
      <c r="O266" s="47">
        <v>0</v>
      </c>
      <c r="P266" s="48">
        <v>0</v>
      </c>
      <c r="Q266" s="47">
        <v>-1311.45</v>
      </c>
      <c r="R266" s="48">
        <v>-6.4495045765442502E-2</v>
      </c>
      <c r="S266" s="49">
        <v>5491.24</v>
      </c>
      <c r="T266" s="50">
        <v>0.27005053574976401</v>
      </c>
      <c r="U266" s="47">
        <v>0</v>
      </c>
      <c r="V266" s="48">
        <v>0</v>
      </c>
      <c r="W266" s="47">
        <v>5491.24</v>
      </c>
      <c r="X266" s="48">
        <v>0.27005053574976401</v>
      </c>
      <c r="Y266" s="46">
        <v>-708.5</v>
      </c>
      <c r="Z266" s="51">
        <v>-3.48429142741363E-2</v>
      </c>
      <c r="AA266" s="47">
        <v>-306.5</v>
      </c>
      <c r="AB266" s="48">
        <v>-1.5073187332424499E-2</v>
      </c>
      <c r="AC266" s="47">
        <v>-402</v>
      </c>
      <c r="AD266" s="48">
        <v>-1.97697269417118E-2</v>
      </c>
      <c r="AE266" s="46">
        <v>0</v>
      </c>
      <c r="AF266" s="51">
        <v>0</v>
      </c>
      <c r="AG266" s="52">
        <v>4782.74</v>
      </c>
      <c r="AH266" s="53">
        <v>0.23520762147562799</v>
      </c>
      <c r="AI266" s="46">
        <v>4782.74</v>
      </c>
      <c r="AJ266" s="51">
        <v>0.23520762147562799</v>
      </c>
      <c r="AK266" s="54">
        <v>44207</v>
      </c>
      <c r="AL266" s="47">
        <v>30</v>
      </c>
      <c r="AM266" s="47" t="s">
        <v>39</v>
      </c>
      <c r="AN266" s="52">
        <v>235.68</v>
      </c>
      <c r="AO266" s="46">
        <v>235.68</v>
      </c>
    </row>
    <row r="267" spans="1:41">
      <c r="A267" s="39" t="s">
        <v>314</v>
      </c>
      <c r="B267" s="45">
        <v>187.04</v>
      </c>
      <c r="C267" s="46">
        <v>5611.2</v>
      </c>
      <c r="D267" s="47">
        <v>-5525.09</v>
      </c>
      <c r="E267" s="47">
        <v>86.110000000000596</v>
      </c>
      <c r="F267" s="48">
        <v>1.53460935272313E-2</v>
      </c>
      <c r="G267" s="47">
        <v>1634.48</v>
      </c>
      <c r="H267" s="48">
        <v>0.29128885086968898</v>
      </c>
      <c r="I267" s="47">
        <v>-677.97</v>
      </c>
      <c r="J267" s="47">
        <v>-870.4</v>
      </c>
      <c r="K267" s="47">
        <v>-91.37</v>
      </c>
      <c r="L267" s="48">
        <v>-1.6283504419732E-2</v>
      </c>
      <c r="M267" s="47">
        <v>0</v>
      </c>
      <c r="N267" s="48">
        <v>0</v>
      </c>
      <c r="O267" s="47">
        <v>0</v>
      </c>
      <c r="P267" s="48">
        <v>0</v>
      </c>
      <c r="Q267" s="47">
        <v>-1848.97</v>
      </c>
      <c r="R267" s="48">
        <v>-0.32951418591388698</v>
      </c>
      <c r="S267" s="49">
        <v>-1854.23</v>
      </c>
      <c r="T267" s="50">
        <v>-0.33045159680638703</v>
      </c>
      <c r="U267" s="47">
        <v>0</v>
      </c>
      <c r="V267" s="48">
        <v>0</v>
      </c>
      <c r="W267" s="47">
        <v>-1854.23</v>
      </c>
      <c r="X267" s="48">
        <v>-0.33045159680638703</v>
      </c>
      <c r="Y267" s="46">
        <v>-1336.87</v>
      </c>
      <c r="Z267" s="51">
        <v>-0.23825028514399799</v>
      </c>
      <c r="AA267" s="47">
        <v>-129.91</v>
      </c>
      <c r="AB267" s="48">
        <v>-2.3151910464784702E-2</v>
      </c>
      <c r="AC267" s="47">
        <v>-1206.96</v>
      </c>
      <c r="AD267" s="48">
        <v>-0.215098374679213</v>
      </c>
      <c r="AE267" s="46">
        <v>183.21</v>
      </c>
      <c r="AF267" s="51">
        <v>3.2650769888793799E-2</v>
      </c>
      <c r="AG267" s="52">
        <v>-3007.89</v>
      </c>
      <c r="AH267" s="53">
        <v>-0.53605111206159095</v>
      </c>
      <c r="AI267" s="46">
        <v>-3007.89</v>
      </c>
      <c r="AJ267" s="51">
        <v>-0.53605111206159095</v>
      </c>
      <c r="AK267" s="54">
        <v>44768</v>
      </c>
      <c r="AL267" s="47">
        <v>30</v>
      </c>
      <c r="AM267" s="47" t="s">
        <v>39</v>
      </c>
      <c r="AN267" s="52">
        <v>-1399.37</v>
      </c>
      <c r="AO267" s="46">
        <v>-1399.37</v>
      </c>
    </row>
    <row r="268" spans="1:41">
      <c r="A268" s="39" t="s">
        <v>68</v>
      </c>
      <c r="B268" s="45">
        <v>22535.539473684199</v>
      </c>
      <c r="C268" s="46">
        <v>428175.25</v>
      </c>
      <c r="D268" s="47">
        <v>-206179.55</v>
      </c>
      <c r="E268" s="47">
        <v>221995.7</v>
      </c>
      <c r="F268" s="48">
        <v>0.51846924828093199</v>
      </c>
      <c r="G268" s="47">
        <v>221087.63</v>
      </c>
      <c r="H268" s="48">
        <v>0.51634845778685201</v>
      </c>
      <c r="I268" s="47">
        <v>-4987.3100000000004</v>
      </c>
      <c r="J268" s="47">
        <v>5895.38</v>
      </c>
      <c r="K268" s="47">
        <v>1551.41</v>
      </c>
      <c r="L268" s="48">
        <v>3.6233061112243199E-3</v>
      </c>
      <c r="M268" s="47">
        <v>-2185.12</v>
      </c>
      <c r="N268" s="48">
        <v>-5.1033309375074802E-3</v>
      </c>
      <c r="O268" s="47">
        <v>-127758</v>
      </c>
      <c r="P268" s="48">
        <v>-0.29837782543479602</v>
      </c>
      <c r="Q268" s="47">
        <v>-7721.77</v>
      </c>
      <c r="R268" s="48">
        <v>-1.80341343877303E-2</v>
      </c>
      <c r="S268" s="49">
        <v>85882.22</v>
      </c>
      <c r="T268" s="50">
        <v>0.200577263632123</v>
      </c>
      <c r="U268" s="47">
        <v>-26421.200000000001</v>
      </c>
      <c r="V268" s="48">
        <v>-6.17065091922058E-2</v>
      </c>
      <c r="W268" s="47">
        <v>59461.02</v>
      </c>
      <c r="X268" s="48">
        <v>0.138870754439917</v>
      </c>
      <c r="Y268" s="46">
        <v>-10861.9000000001</v>
      </c>
      <c r="Z268" s="51">
        <v>-2.5367883827942101E-2</v>
      </c>
      <c r="AA268" s="47">
        <v>-10429.06</v>
      </c>
      <c r="AB268" s="48">
        <v>-2.4356989340229299E-2</v>
      </c>
      <c r="AC268" s="47">
        <v>-432.84000000005602</v>
      </c>
      <c r="AD268" s="48">
        <v>-1.0108944877128101E-3</v>
      </c>
      <c r="AE268" s="46">
        <v>0</v>
      </c>
      <c r="AF268" s="51">
        <v>0</v>
      </c>
      <c r="AG268" s="52">
        <v>75020.319999999905</v>
      </c>
      <c r="AH268" s="53">
        <v>0.17520937980418</v>
      </c>
      <c r="AI268" s="46">
        <v>48599.119999999901</v>
      </c>
      <c r="AJ268" s="51">
        <v>0.113502870611975</v>
      </c>
      <c r="AK268" s="54">
        <v>44529</v>
      </c>
      <c r="AL268" s="47">
        <v>19</v>
      </c>
      <c r="AM268" s="47" t="s">
        <v>35</v>
      </c>
      <c r="AN268" s="52">
        <v>82251.620000000097</v>
      </c>
      <c r="AO268" s="46">
        <v>52841.030000000101</v>
      </c>
    </row>
    <row r="269" spans="1:41">
      <c r="A269" s="39" t="s">
        <v>316</v>
      </c>
      <c r="B269" s="45">
        <v>580.125</v>
      </c>
      <c r="C269" s="46">
        <v>17403.75</v>
      </c>
      <c r="D269" s="47">
        <v>-12151.2</v>
      </c>
      <c r="E269" s="47">
        <v>5252.55</v>
      </c>
      <c r="F269" s="48">
        <v>0.30180564533505699</v>
      </c>
      <c r="G269" s="47">
        <v>7677.27</v>
      </c>
      <c r="H269" s="48">
        <v>0.44112734324498998</v>
      </c>
      <c r="I269" s="47">
        <v>-982.51</v>
      </c>
      <c r="J269" s="47">
        <v>-1442.21</v>
      </c>
      <c r="K269" s="47">
        <v>155.80000000000001</v>
      </c>
      <c r="L269" s="48">
        <v>8.95209365797601E-3</v>
      </c>
      <c r="M269" s="47">
        <v>-324.48</v>
      </c>
      <c r="N269" s="48">
        <v>-1.8644257703081198E-2</v>
      </c>
      <c r="O269" s="47">
        <v>0</v>
      </c>
      <c r="P269" s="48">
        <v>0</v>
      </c>
      <c r="Q269" s="47">
        <v>0</v>
      </c>
      <c r="R269" s="48">
        <v>0</v>
      </c>
      <c r="S269" s="49">
        <v>5083.87</v>
      </c>
      <c r="T269" s="50">
        <v>0.29211348128995202</v>
      </c>
      <c r="U269" s="47">
        <v>0</v>
      </c>
      <c r="V269" s="48">
        <v>0</v>
      </c>
      <c r="W269" s="47">
        <v>5083.87</v>
      </c>
      <c r="X269" s="48">
        <v>0.29211348128995202</v>
      </c>
      <c r="Y269" s="46">
        <v>-5152.75</v>
      </c>
      <c r="Z269" s="51">
        <v>-0.29607124901242499</v>
      </c>
      <c r="AA269" s="47">
        <v>-3605.87</v>
      </c>
      <c r="AB269" s="48">
        <v>-0.20718925518925499</v>
      </c>
      <c r="AC269" s="47">
        <v>-1546.88</v>
      </c>
      <c r="AD269" s="48">
        <v>-8.8881993823170302E-2</v>
      </c>
      <c r="AE269" s="46">
        <v>0</v>
      </c>
      <c r="AF269" s="51">
        <v>0</v>
      </c>
      <c r="AG269" s="52">
        <v>-68.8799999999992</v>
      </c>
      <c r="AH269" s="53">
        <v>-3.9577677224735602E-3</v>
      </c>
      <c r="AI269" s="46">
        <v>-68.8799999999992</v>
      </c>
      <c r="AJ269" s="51">
        <v>-3.9577677224735602E-3</v>
      </c>
      <c r="AK269" s="54">
        <v>44496</v>
      </c>
      <c r="AL269" s="47">
        <v>30</v>
      </c>
      <c r="AM269" s="47" t="s">
        <v>42</v>
      </c>
      <c r="AN269" s="52">
        <v>-480.71000000000299</v>
      </c>
      <c r="AO269" s="46">
        <v>-480.71000000000299</v>
      </c>
    </row>
    <row r="270" spans="1:41">
      <c r="A270" s="39" t="s">
        <v>318</v>
      </c>
      <c r="B270" s="45">
        <v>360.12433333333303</v>
      </c>
      <c r="C270" s="46">
        <v>10803.73</v>
      </c>
      <c r="D270" s="47">
        <v>-6152.36</v>
      </c>
      <c r="E270" s="47">
        <v>4651.37</v>
      </c>
      <c r="F270" s="48">
        <v>0.43053371381920902</v>
      </c>
      <c r="G270" s="47">
        <v>5113.83</v>
      </c>
      <c r="H270" s="48">
        <v>0.47333930040828498</v>
      </c>
      <c r="I270" s="47">
        <v>-462.46</v>
      </c>
      <c r="J270" s="47">
        <v>0</v>
      </c>
      <c r="K270" s="47">
        <v>-205.61</v>
      </c>
      <c r="L270" s="48">
        <v>-1.9031390084720701E-2</v>
      </c>
      <c r="M270" s="47">
        <v>0</v>
      </c>
      <c r="N270" s="48">
        <v>0</v>
      </c>
      <c r="O270" s="47">
        <v>0</v>
      </c>
      <c r="P270" s="48">
        <v>0</v>
      </c>
      <c r="Q270" s="47">
        <v>-4091.84</v>
      </c>
      <c r="R270" s="48">
        <v>-0.37874326737154701</v>
      </c>
      <c r="S270" s="49">
        <v>353.92</v>
      </c>
      <c r="T270" s="50">
        <v>3.2759056362941297E-2</v>
      </c>
      <c r="U270" s="47">
        <v>0</v>
      </c>
      <c r="V270" s="48">
        <v>0</v>
      </c>
      <c r="W270" s="47">
        <v>353.92</v>
      </c>
      <c r="X270" s="48">
        <v>3.2759056362941297E-2</v>
      </c>
      <c r="Y270" s="46">
        <v>-5783.83</v>
      </c>
      <c r="Z270" s="51">
        <v>-0.53535491908813004</v>
      </c>
      <c r="AA270" s="47">
        <v>-123.17</v>
      </c>
      <c r="AB270" s="48">
        <v>-1.1400692168353E-2</v>
      </c>
      <c r="AC270" s="47">
        <v>-5660.66</v>
      </c>
      <c r="AD270" s="48">
        <v>-0.523954226919777</v>
      </c>
      <c r="AE270" s="46">
        <v>0</v>
      </c>
      <c r="AF270" s="51">
        <v>0</v>
      </c>
      <c r="AG270" s="52">
        <v>-5429.91</v>
      </c>
      <c r="AH270" s="53">
        <v>-0.50259586272518797</v>
      </c>
      <c r="AI270" s="46">
        <v>-5429.91</v>
      </c>
      <c r="AJ270" s="51">
        <v>-0.50259586272518797</v>
      </c>
      <c r="AK270" s="54">
        <v>44281</v>
      </c>
      <c r="AL270" s="47">
        <v>30</v>
      </c>
      <c r="AM270" s="47" t="s">
        <v>38</v>
      </c>
      <c r="AN270" s="52">
        <v>-9574.4500000000007</v>
      </c>
      <c r="AO270" s="46">
        <v>-9574.4500000000007</v>
      </c>
    </row>
    <row r="271" spans="1:41">
      <c r="A271" s="39" t="s">
        <v>319</v>
      </c>
      <c r="B271" s="45">
        <v>4927.7753333333303</v>
      </c>
      <c r="C271" s="46">
        <v>147833.26</v>
      </c>
      <c r="D271" s="47">
        <v>-70330.12</v>
      </c>
      <c r="E271" s="47">
        <v>77503.14</v>
      </c>
      <c r="F271" s="48">
        <v>0.52426050808864</v>
      </c>
      <c r="G271" s="47">
        <v>81141.539999999994</v>
      </c>
      <c r="H271" s="48">
        <v>0.54887201973358402</v>
      </c>
      <c r="I271" s="47">
        <v>-2873.1</v>
      </c>
      <c r="J271" s="47">
        <v>-765.3</v>
      </c>
      <c r="K271" s="47">
        <v>-100.74</v>
      </c>
      <c r="L271" s="48">
        <v>-6.8144340454915199E-4</v>
      </c>
      <c r="M271" s="47">
        <v>-181.37</v>
      </c>
      <c r="N271" s="48">
        <v>-1.2268551745392099E-3</v>
      </c>
      <c r="O271" s="47">
        <v>-68445</v>
      </c>
      <c r="P271" s="48">
        <v>-0.46298782831414298</v>
      </c>
      <c r="Q271" s="47">
        <v>-1493.05</v>
      </c>
      <c r="R271" s="48">
        <v>-1.0099554051639001E-2</v>
      </c>
      <c r="S271" s="49">
        <v>7282.9800000000096</v>
      </c>
      <c r="T271" s="50">
        <v>4.926482714377E-2</v>
      </c>
      <c r="U271" s="47">
        <v>-12029.57</v>
      </c>
      <c r="V271" s="48">
        <v>-8.13725544576369E-2</v>
      </c>
      <c r="W271" s="47">
        <v>-4746.5899999999901</v>
      </c>
      <c r="X271" s="48">
        <v>-3.21077273138669E-2</v>
      </c>
      <c r="Y271" s="46">
        <v>-9804.8700000000208</v>
      </c>
      <c r="Z271" s="51">
        <v>-6.6323843497735402E-2</v>
      </c>
      <c r="AA271" s="47">
        <v>-4247.91</v>
      </c>
      <c r="AB271" s="48">
        <v>-2.87344674669286E-2</v>
      </c>
      <c r="AC271" s="47">
        <v>-5556.96000000002</v>
      </c>
      <c r="AD271" s="48">
        <v>-3.7589376030806698E-2</v>
      </c>
      <c r="AE271" s="46">
        <v>0</v>
      </c>
      <c r="AF271" s="51">
        <v>0</v>
      </c>
      <c r="AG271" s="52">
        <v>-2521.8900000000099</v>
      </c>
      <c r="AH271" s="53">
        <v>-1.7059016353965301E-2</v>
      </c>
      <c r="AI271" s="46">
        <v>-14551.46</v>
      </c>
      <c r="AJ271" s="51">
        <v>-9.8431570811602198E-2</v>
      </c>
      <c r="AK271" s="54">
        <v>42145</v>
      </c>
      <c r="AL271" s="47">
        <v>30</v>
      </c>
      <c r="AM271" s="47" t="s">
        <v>31</v>
      </c>
      <c r="AN271" s="52">
        <v>-4197.7199999999903</v>
      </c>
      <c r="AO271" s="46">
        <v>-24591.3</v>
      </c>
    </row>
    <row r="272" spans="1:41">
      <c r="A272" s="39" t="s">
        <v>320</v>
      </c>
      <c r="B272" s="45">
        <v>305.29700000000003</v>
      </c>
      <c r="C272" s="46">
        <v>9158.91</v>
      </c>
      <c r="D272" s="47">
        <v>-6539.51</v>
      </c>
      <c r="E272" s="47">
        <v>2619.4</v>
      </c>
      <c r="F272" s="48">
        <v>0.28599473081403798</v>
      </c>
      <c r="G272" s="47">
        <v>3653.93</v>
      </c>
      <c r="H272" s="48">
        <v>0.39894812810694702</v>
      </c>
      <c r="I272" s="47">
        <v>-1063.77</v>
      </c>
      <c r="J272" s="47">
        <v>29.24</v>
      </c>
      <c r="K272" s="47">
        <v>64.09</v>
      </c>
      <c r="L272" s="48">
        <v>6.9975575696234601E-3</v>
      </c>
      <c r="M272" s="47">
        <v>-1012.45</v>
      </c>
      <c r="N272" s="48">
        <v>-0.110542630072793</v>
      </c>
      <c r="O272" s="47">
        <v>0</v>
      </c>
      <c r="P272" s="48">
        <v>0</v>
      </c>
      <c r="Q272" s="47">
        <v>-3516.12</v>
      </c>
      <c r="R272" s="48">
        <v>-0.38390157780784001</v>
      </c>
      <c r="S272" s="49">
        <v>-1845.08</v>
      </c>
      <c r="T272" s="50">
        <v>-0.201451919496971</v>
      </c>
      <c r="U272" s="47">
        <v>0</v>
      </c>
      <c r="V272" s="48">
        <v>0</v>
      </c>
      <c r="W272" s="47">
        <v>-1845.08</v>
      </c>
      <c r="X272" s="48">
        <v>-0.201451919496971</v>
      </c>
      <c r="Y272" s="46">
        <v>-2401.79</v>
      </c>
      <c r="Z272" s="51">
        <v>-0.26223535333352999</v>
      </c>
      <c r="AA272" s="47">
        <v>-1165.67</v>
      </c>
      <c r="AB272" s="48">
        <v>-0.12727169499427299</v>
      </c>
      <c r="AC272" s="47">
        <v>-1236.1199999999999</v>
      </c>
      <c r="AD272" s="48">
        <v>-0.134963658339257</v>
      </c>
      <c r="AE272" s="46">
        <v>0</v>
      </c>
      <c r="AF272" s="51">
        <v>0</v>
      </c>
      <c r="AG272" s="52">
        <v>-4246.87</v>
      </c>
      <c r="AH272" s="53">
        <v>-0.46368727283050098</v>
      </c>
      <c r="AI272" s="46">
        <v>-4246.87</v>
      </c>
      <c r="AJ272" s="51">
        <v>-0.46368727283050098</v>
      </c>
      <c r="AK272" s="54">
        <v>44494</v>
      </c>
      <c r="AL272" s="47">
        <v>30</v>
      </c>
      <c r="AM272" s="47" t="s">
        <v>39</v>
      </c>
      <c r="AN272" s="52">
        <v>-4221.8999999999996</v>
      </c>
      <c r="AO272" s="46">
        <v>-4221.8999999999996</v>
      </c>
    </row>
    <row r="273" spans="1:41">
      <c r="A273" s="39" t="s">
        <v>321</v>
      </c>
      <c r="B273" s="45">
        <v>228.22433333333299</v>
      </c>
      <c r="C273" s="46">
        <v>6846.73</v>
      </c>
      <c r="D273" s="47">
        <v>-4661.8599999999997</v>
      </c>
      <c r="E273" s="47">
        <v>2184.87</v>
      </c>
      <c r="F273" s="48">
        <v>0.31911145904687299</v>
      </c>
      <c r="G273" s="47">
        <v>2184.87</v>
      </c>
      <c r="H273" s="48">
        <v>0.31911145904687299</v>
      </c>
      <c r="I273" s="47">
        <v>0</v>
      </c>
      <c r="J273" s="47">
        <v>0</v>
      </c>
      <c r="K273" s="47">
        <v>-125.98</v>
      </c>
      <c r="L273" s="48">
        <v>-1.84000245372609E-2</v>
      </c>
      <c r="M273" s="47">
        <v>-1039.8399999999999</v>
      </c>
      <c r="N273" s="48">
        <v>-0.15187396027008501</v>
      </c>
      <c r="O273" s="47">
        <v>0</v>
      </c>
      <c r="P273" s="48">
        <v>0</v>
      </c>
      <c r="Q273" s="47">
        <v>-389.98</v>
      </c>
      <c r="R273" s="48">
        <v>-5.6958577306246899E-2</v>
      </c>
      <c r="S273" s="49">
        <v>629.07000000000005</v>
      </c>
      <c r="T273" s="50">
        <v>9.1878896933280593E-2</v>
      </c>
      <c r="U273" s="47">
        <v>0</v>
      </c>
      <c r="V273" s="48">
        <v>0</v>
      </c>
      <c r="W273" s="47">
        <v>629.07000000000005</v>
      </c>
      <c r="X273" s="48">
        <v>9.1878896933280593E-2</v>
      </c>
      <c r="Y273" s="46">
        <v>-1122.67</v>
      </c>
      <c r="Z273" s="51">
        <v>-0.16397170620135501</v>
      </c>
      <c r="AA273" s="47">
        <v>-826.34</v>
      </c>
      <c r="AB273" s="48">
        <v>-0.120691191269409</v>
      </c>
      <c r="AC273" s="47">
        <v>-296.33</v>
      </c>
      <c r="AD273" s="48">
        <v>-4.32805149319457E-2</v>
      </c>
      <c r="AE273" s="46">
        <v>0</v>
      </c>
      <c r="AF273" s="51">
        <v>0</v>
      </c>
      <c r="AG273" s="52">
        <v>-493.6</v>
      </c>
      <c r="AH273" s="53">
        <v>-7.2092809268074001E-2</v>
      </c>
      <c r="AI273" s="46">
        <v>-493.6</v>
      </c>
      <c r="AJ273" s="51">
        <v>-7.2092809268074001E-2</v>
      </c>
      <c r="AK273" s="54">
        <v>44546</v>
      </c>
      <c r="AL273" s="47">
        <v>30</v>
      </c>
      <c r="AM273" s="47" t="s">
        <v>41</v>
      </c>
      <c r="AN273" s="52">
        <v>-1347.14</v>
      </c>
      <c r="AO273" s="46">
        <v>-1347.14</v>
      </c>
    </row>
    <row r="274" spans="1:41">
      <c r="A274" s="39" t="s">
        <v>322</v>
      </c>
      <c r="B274" s="45">
        <v>372.49200000000002</v>
      </c>
      <c r="C274" s="46">
        <v>11174.76</v>
      </c>
      <c r="D274" s="47">
        <v>-8889.2199999999993</v>
      </c>
      <c r="E274" s="47">
        <v>2285.54</v>
      </c>
      <c r="F274" s="48">
        <v>0.20452698760420801</v>
      </c>
      <c r="G274" s="47">
        <v>5204.42</v>
      </c>
      <c r="H274" s="48">
        <v>0.46572991276770098</v>
      </c>
      <c r="I274" s="47">
        <v>-2621.39</v>
      </c>
      <c r="J274" s="47">
        <v>-297.49</v>
      </c>
      <c r="K274" s="47">
        <v>-116.92</v>
      </c>
      <c r="L274" s="48">
        <v>-1.04628645268444E-2</v>
      </c>
      <c r="M274" s="47">
        <v>-25.2</v>
      </c>
      <c r="N274" s="48">
        <v>-2.2550819883379999E-3</v>
      </c>
      <c r="O274" s="47">
        <v>0</v>
      </c>
      <c r="P274" s="48">
        <v>0</v>
      </c>
      <c r="Q274" s="47">
        <v>0</v>
      </c>
      <c r="R274" s="48">
        <v>0</v>
      </c>
      <c r="S274" s="49">
        <v>2143.42</v>
      </c>
      <c r="T274" s="50">
        <v>0.19180904108902599</v>
      </c>
      <c r="U274" s="47">
        <v>0</v>
      </c>
      <c r="V274" s="48">
        <v>0</v>
      </c>
      <c r="W274" s="47">
        <v>2143.42</v>
      </c>
      <c r="X274" s="48">
        <v>0.19180904108902599</v>
      </c>
      <c r="Y274" s="46">
        <v>-3564.89</v>
      </c>
      <c r="Z274" s="51">
        <v>-0.31901266783358201</v>
      </c>
      <c r="AA274" s="47">
        <v>-285.41000000000003</v>
      </c>
      <c r="AB274" s="48">
        <v>-2.55405932655377E-2</v>
      </c>
      <c r="AC274" s="47">
        <v>-3279.48</v>
      </c>
      <c r="AD274" s="48">
        <v>-0.29347207456804397</v>
      </c>
      <c r="AE274" s="46">
        <v>0</v>
      </c>
      <c r="AF274" s="51">
        <v>0</v>
      </c>
      <c r="AG274" s="52">
        <v>-1421.47</v>
      </c>
      <c r="AH274" s="53">
        <v>-0.12720362674455599</v>
      </c>
      <c r="AI274" s="46">
        <v>-1421.47</v>
      </c>
      <c r="AJ274" s="51">
        <v>-0.12720362674455599</v>
      </c>
      <c r="AK274" s="54">
        <v>42656</v>
      </c>
      <c r="AL274" s="47">
        <v>30</v>
      </c>
      <c r="AM274" s="47" t="s">
        <v>37</v>
      </c>
      <c r="AN274" s="52">
        <v>-633.37999999999897</v>
      </c>
      <c r="AO274" s="46">
        <v>-633.37999999999897</v>
      </c>
    </row>
    <row r="275" spans="1:41">
      <c r="A275" s="39" t="s">
        <v>209</v>
      </c>
      <c r="B275" s="45">
        <v>5740.2243333333299</v>
      </c>
      <c r="C275" s="46">
        <v>172206.73</v>
      </c>
      <c r="D275" s="47">
        <v>-87340.14</v>
      </c>
      <c r="E275" s="47">
        <v>84866.59</v>
      </c>
      <c r="F275" s="48">
        <v>0.49281807975797498</v>
      </c>
      <c r="G275" s="47">
        <v>94200.46</v>
      </c>
      <c r="H275" s="48">
        <v>0.547019619964911</v>
      </c>
      <c r="I275" s="47">
        <v>-5276.15</v>
      </c>
      <c r="J275" s="47">
        <v>-4057.72</v>
      </c>
      <c r="K275" s="47">
        <v>448.29</v>
      </c>
      <c r="L275" s="48">
        <v>2.6032083647369599E-3</v>
      </c>
      <c r="M275" s="47">
        <v>-209.27</v>
      </c>
      <c r="N275" s="48">
        <v>-1.2152254444411099E-3</v>
      </c>
      <c r="O275" s="47">
        <v>-60860</v>
      </c>
      <c r="P275" s="48">
        <v>-0.35341243631999703</v>
      </c>
      <c r="Q275" s="47">
        <v>0</v>
      </c>
      <c r="R275" s="48">
        <v>0</v>
      </c>
      <c r="S275" s="49">
        <v>24245.61</v>
      </c>
      <c r="T275" s="50">
        <v>0.140793626358273</v>
      </c>
      <c r="U275" s="47">
        <v>-4872.92</v>
      </c>
      <c r="V275" s="48">
        <v>-2.82969196383904E-2</v>
      </c>
      <c r="W275" s="47">
        <v>19372.689999999999</v>
      </c>
      <c r="X275" s="48">
        <v>0.112496706719883</v>
      </c>
      <c r="Y275" s="46">
        <v>-8217.4500000000007</v>
      </c>
      <c r="Z275" s="51">
        <v>-4.7718518318070301E-2</v>
      </c>
      <c r="AA275" s="47">
        <v>-3080.08</v>
      </c>
      <c r="AB275" s="48">
        <v>-1.7885944411115601E-2</v>
      </c>
      <c r="AC275" s="47">
        <v>-5137.37</v>
      </c>
      <c r="AD275" s="48">
        <v>-2.98325739069547E-2</v>
      </c>
      <c r="AE275" s="46">
        <v>0</v>
      </c>
      <c r="AF275" s="51">
        <v>0</v>
      </c>
      <c r="AG275" s="52">
        <v>16028.16</v>
      </c>
      <c r="AH275" s="53">
        <v>9.3075108040202706E-2</v>
      </c>
      <c r="AI275" s="46">
        <v>11155.24</v>
      </c>
      <c r="AJ275" s="51">
        <v>6.4778188401812195E-2</v>
      </c>
      <c r="AK275" s="54">
        <v>41029</v>
      </c>
      <c r="AL275" s="47">
        <v>30</v>
      </c>
      <c r="AM275" s="47" t="s">
        <v>31</v>
      </c>
      <c r="AN275" s="52">
        <v>43031.49</v>
      </c>
      <c r="AO275" s="46">
        <v>33728.9</v>
      </c>
    </row>
    <row r="276" spans="1:41">
      <c r="A276" s="39" t="s">
        <v>300</v>
      </c>
      <c r="B276" s="45">
        <v>360.62366666666702</v>
      </c>
      <c r="C276" s="46">
        <v>10818.71</v>
      </c>
      <c r="D276" s="47">
        <v>-9061.57</v>
      </c>
      <c r="E276" s="47">
        <v>1757.14</v>
      </c>
      <c r="F276" s="48">
        <v>0.162416776122107</v>
      </c>
      <c r="G276" s="47">
        <v>4553.43</v>
      </c>
      <c r="H276" s="48">
        <v>0.42088474503891898</v>
      </c>
      <c r="I276" s="47">
        <v>-2404.6999999999998</v>
      </c>
      <c r="J276" s="47">
        <v>-391.59</v>
      </c>
      <c r="K276" s="47">
        <v>119.04</v>
      </c>
      <c r="L276" s="48">
        <v>1.10031602658727E-2</v>
      </c>
      <c r="M276" s="47">
        <v>-148.86000000000001</v>
      </c>
      <c r="N276" s="48">
        <v>-1.37594962800556E-2</v>
      </c>
      <c r="O276" s="47">
        <v>0</v>
      </c>
      <c r="P276" s="48">
        <v>0</v>
      </c>
      <c r="Q276" s="47">
        <v>-2309.27</v>
      </c>
      <c r="R276" s="48">
        <v>-0.21345151131696799</v>
      </c>
      <c r="S276" s="49">
        <v>-581.95000000000005</v>
      </c>
      <c r="T276" s="50">
        <v>-5.3791071209044403E-2</v>
      </c>
      <c r="U276" s="47">
        <v>0</v>
      </c>
      <c r="V276" s="48">
        <v>0</v>
      </c>
      <c r="W276" s="47">
        <v>-581.95000000000005</v>
      </c>
      <c r="X276" s="48">
        <v>-5.3791071209044403E-2</v>
      </c>
      <c r="Y276" s="46">
        <v>-3371.3</v>
      </c>
      <c r="Z276" s="51">
        <v>-0.31161755884019399</v>
      </c>
      <c r="AA276" s="47">
        <v>-1305.6300000000001</v>
      </c>
      <c r="AB276" s="48">
        <v>-0.12068259524472</v>
      </c>
      <c r="AC276" s="47">
        <v>-2065.67</v>
      </c>
      <c r="AD276" s="48">
        <v>-0.19093496359547499</v>
      </c>
      <c r="AE276" s="46">
        <v>0</v>
      </c>
      <c r="AF276" s="51">
        <v>0</v>
      </c>
      <c r="AG276" s="52">
        <v>-3953.25</v>
      </c>
      <c r="AH276" s="53">
        <v>-0.36540863004923901</v>
      </c>
      <c r="AI276" s="46">
        <v>-3953.25</v>
      </c>
      <c r="AJ276" s="51">
        <v>-0.36540863004923901</v>
      </c>
      <c r="AK276" s="54">
        <v>44713</v>
      </c>
      <c r="AL276" s="47">
        <v>30</v>
      </c>
      <c r="AM276" s="47" t="s">
        <v>39</v>
      </c>
      <c r="AN276" s="52">
        <v>-2329.86</v>
      </c>
      <c r="AO276" s="46">
        <v>-2329.86</v>
      </c>
    </row>
    <row r="277" spans="1:41">
      <c r="A277" s="39" t="s">
        <v>324</v>
      </c>
      <c r="B277" s="45">
        <v>3342.846</v>
      </c>
      <c r="C277" s="46">
        <v>100285.38</v>
      </c>
      <c r="D277" s="47">
        <v>-51064.92</v>
      </c>
      <c r="E277" s="47">
        <v>49220.46</v>
      </c>
      <c r="F277" s="48">
        <v>0.49080394370545299</v>
      </c>
      <c r="G277" s="47">
        <v>50628.44</v>
      </c>
      <c r="H277" s="48">
        <v>0.50484367711425104</v>
      </c>
      <c r="I277" s="47">
        <v>-1685.87</v>
      </c>
      <c r="J277" s="47">
        <v>277.89</v>
      </c>
      <c r="K277" s="47">
        <v>190.08</v>
      </c>
      <c r="L277" s="48">
        <v>1.8953909333543899E-3</v>
      </c>
      <c r="M277" s="47">
        <v>-180.11</v>
      </c>
      <c r="N277" s="48">
        <v>-1.7959746475508199E-3</v>
      </c>
      <c r="O277" s="47">
        <v>-24620</v>
      </c>
      <c r="P277" s="48">
        <v>-0.245499393829888</v>
      </c>
      <c r="Q277" s="47">
        <v>-1757.98</v>
      </c>
      <c r="R277" s="48">
        <v>-1.7529773532293499E-2</v>
      </c>
      <c r="S277" s="49">
        <v>22852.45</v>
      </c>
      <c r="T277" s="50">
        <v>0.22787419262907499</v>
      </c>
      <c r="U277" s="47">
        <v>-5338.54</v>
      </c>
      <c r="V277" s="48">
        <v>-5.3233482288245801E-2</v>
      </c>
      <c r="W277" s="47">
        <v>17513.91</v>
      </c>
      <c r="X277" s="48">
        <v>0.17464071034082901</v>
      </c>
      <c r="Y277" s="46">
        <v>-4749.7399999999898</v>
      </c>
      <c r="Z277" s="51">
        <v>-4.7362237646205098E-2</v>
      </c>
      <c r="AA277" s="47">
        <v>-1458.99</v>
      </c>
      <c r="AB277" s="48">
        <v>-1.45483818279394E-2</v>
      </c>
      <c r="AC277" s="47">
        <v>-3290.74999999999</v>
      </c>
      <c r="AD277" s="48">
        <v>-3.2813855818265701E-2</v>
      </c>
      <c r="AE277" s="46">
        <v>0</v>
      </c>
      <c r="AF277" s="51">
        <v>0</v>
      </c>
      <c r="AG277" s="52">
        <v>18102.71</v>
      </c>
      <c r="AH277" s="53">
        <v>0.18051195498287001</v>
      </c>
      <c r="AI277" s="46">
        <v>12764.17</v>
      </c>
      <c r="AJ277" s="51">
        <v>0.127278472694624</v>
      </c>
      <c r="AK277" s="54">
        <v>41311</v>
      </c>
      <c r="AL277" s="47">
        <v>30</v>
      </c>
      <c r="AM277" s="47" t="s">
        <v>33</v>
      </c>
      <c r="AN277" s="52">
        <v>19926.13</v>
      </c>
      <c r="AO277" s="46">
        <v>9795.1300000000101</v>
      </c>
    </row>
    <row r="278" spans="1:41">
      <c r="A278" s="39" t="s">
        <v>206</v>
      </c>
      <c r="B278" s="45">
        <v>5098.2656666666699</v>
      </c>
      <c r="C278" s="46">
        <v>152947.97</v>
      </c>
      <c r="D278" s="47">
        <v>-71213.399999999994</v>
      </c>
      <c r="E278" s="47">
        <v>81734.570000000007</v>
      </c>
      <c r="F278" s="48">
        <v>0.53439460491041502</v>
      </c>
      <c r="G278" s="47">
        <v>81792.639999999999</v>
      </c>
      <c r="H278" s="48">
        <v>0.53477427650723297</v>
      </c>
      <c r="I278" s="47">
        <v>-1633.82</v>
      </c>
      <c r="J278" s="47">
        <v>1575.75</v>
      </c>
      <c r="K278" s="47">
        <v>-358.1</v>
      </c>
      <c r="L278" s="48">
        <v>-2.3413190773306802E-3</v>
      </c>
      <c r="M278" s="47">
        <v>-25.2</v>
      </c>
      <c r="N278" s="48">
        <v>-1.64761912171832E-4</v>
      </c>
      <c r="O278" s="47">
        <v>-50025</v>
      </c>
      <c r="P278" s="48">
        <v>-0.32707201017443999</v>
      </c>
      <c r="Q278" s="47">
        <v>0</v>
      </c>
      <c r="R278" s="48">
        <v>0</v>
      </c>
      <c r="S278" s="49">
        <v>31326.27</v>
      </c>
      <c r="T278" s="50">
        <v>0.204816513746472</v>
      </c>
      <c r="U278" s="47">
        <v>-8557.43</v>
      </c>
      <c r="V278" s="48">
        <v>-5.5949941669706398E-2</v>
      </c>
      <c r="W278" s="47">
        <v>22768.84</v>
      </c>
      <c r="X278" s="48">
        <v>0.14886657207676601</v>
      </c>
      <c r="Y278" s="46">
        <v>-10622.37</v>
      </c>
      <c r="Z278" s="51">
        <v>-6.9450872737964395E-2</v>
      </c>
      <c r="AA278" s="47">
        <v>-5019.12</v>
      </c>
      <c r="AB278" s="48">
        <v>-3.2815865421423999E-2</v>
      </c>
      <c r="AC278" s="47">
        <v>-5603.25</v>
      </c>
      <c r="AD278" s="48">
        <v>-3.6635007316540402E-2</v>
      </c>
      <c r="AE278" s="46">
        <v>0</v>
      </c>
      <c r="AF278" s="51">
        <v>0</v>
      </c>
      <c r="AG278" s="52">
        <v>20703.900000000001</v>
      </c>
      <c r="AH278" s="53">
        <v>0.13536564100850801</v>
      </c>
      <c r="AI278" s="46">
        <v>12146.47</v>
      </c>
      <c r="AJ278" s="51">
        <v>7.9415699338801202E-2</v>
      </c>
      <c r="AK278" s="54">
        <v>43063</v>
      </c>
      <c r="AL278" s="47">
        <v>30</v>
      </c>
      <c r="AM278" s="47" t="s">
        <v>31</v>
      </c>
      <c r="AN278" s="52">
        <v>28946.09</v>
      </c>
      <c r="AO278" s="46">
        <v>16764.419999999998</v>
      </c>
    </row>
    <row r="279" spans="1:41">
      <c r="A279" s="39" t="s">
        <v>376</v>
      </c>
      <c r="B279" s="45">
        <v>6710.8886666666704</v>
      </c>
      <c r="C279" s="46">
        <v>201326.66</v>
      </c>
      <c r="D279" s="47">
        <v>-95447.61</v>
      </c>
      <c r="E279" s="47">
        <v>105879.05</v>
      </c>
      <c r="F279" s="48">
        <v>0.52590675273706899</v>
      </c>
      <c r="G279" s="47">
        <v>109607.49</v>
      </c>
      <c r="H279" s="48">
        <v>0.54442610829584104</v>
      </c>
      <c r="I279" s="47">
        <v>-4336.0200000000004</v>
      </c>
      <c r="J279" s="47">
        <v>607.58000000000004</v>
      </c>
      <c r="K279" s="47">
        <v>157.72999999999999</v>
      </c>
      <c r="L279" s="48">
        <v>7.8345312041634197E-4</v>
      </c>
      <c r="M279" s="47">
        <v>-272.08</v>
      </c>
      <c r="N279" s="48">
        <v>-1.3514355227469601E-3</v>
      </c>
      <c r="O279" s="47">
        <v>-72438</v>
      </c>
      <c r="P279" s="48">
        <v>-0.35980331665960202</v>
      </c>
      <c r="Q279" s="47">
        <v>0</v>
      </c>
      <c r="R279" s="48">
        <v>0</v>
      </c>
      <c r="S279" s="49">
        <v>33326.699999999997</v>
      </c>
      <c r="T279" s="50">
        <v>0.165535453675137</v>
      </c>
      <c r="U279" s="47">
        <v>-13266.28</v>
      </c>
      <c r="V279" s="48">
        <v>-6.5894303317801994E-2</v>
      </c>
      <c r="W279" s="47">
        <v>20060.419999999998</v>
      </c>
      <c r="X279" s="48">
        <v>9.9641150357334798E-2</v>
      </c>
      <c r="Y279" s="46">
        <v>-9467.5599999999904</v>
      </c>
      <c r="Z279" s="51">
        <v>-4.70258633407021E-2</v>
      </c>
      <c r="AA279" s="47">
        <v>-4731.8999999999996</v>
      </c>
      <c r="AB279" s="48">
        <v>-2.3503593612490301E-2</v>
      </c>
      <c r="AC279" s="47">
        <v>-4735.6599999999899</v>
      </c>
      <c r="AD279" s="48">
        <v>-2.3522269728211798E-2</v>
      </c>
      <c r="AE279" s="46">
        <v>0</v>
      </c>
      <c r="AF279" s="51">
        <v>0</v>
      </c>
      <c r="AG279" s="52">
        <v>23859.14</v>
      </c>
      <c r="AH279" s="53">
        <v>0.11850959033443501</v>
      </c>
      <c r="AI279" s="46">
        <v>10592.86</v>
      </c>
      <c r="AJ279" s="51">
        <v>5.2615287016632699E-2</v>
      </c>
      <c r="AK279" s="54">
        <v>42551</v>
      </c>
      <c r="AL279" s="47">
        <v>30</v>
      </c>
      <c r="AM279" s="47" t="s">
        <v>31</v>
      </c>
      <c r="AN279" s="52">
        <v>24775.15</v>
      </c>
      <c r="AO279" s="46">
        <v>9419.1899999999896</v>
      </c>
    </row>
    <row r="280" spans="1:41">
      <c r="A280" s="39" t="s">
        <v>326</v>
      </c>
      <c r="B280" s="45">
        <v>379.06466666666699</v>
      </c>
      <c r="C280" s="46">
        <v>11371.94</v>
      </c>
      <c r="D280" s="47">
        <v>-7951.97</v>
      </c>
      <c r="E280" s="47">
        <v>3419.97</v>
      </c>
      <c r="F280" s="48">
        <v>0.30073760501726199</v>
      </c>
      <c r="G280" s="47">
        <v>3419.97</v>
      </c>
      <c r="H280" s="48">
        <v>0.30073760501726199</v>
      </c>
      <c r="I280" s="47">
        <v>0</v>
      </c>
      <c r="J280" s="47">
        <v>0</v>
      </c>
      <c r="K280" s="47">
        <v>-40.14</v>
      </c>
      <c r="L280" s="48">
        <v>-3.5297407478407398E-3</v>
      </c>
      <c r="M280" s="47">
        <v>-925.72</v>
      </c>
      <c r="N280" s="48">
        <v>-8.1403876559320604E-2</v>
      </c>
      <c r="O280" s="47">
        <v>0</v>
      </c>
      <c r="P280" s="48">
        <v>0</v>
      </c>
      <c r="Q280" s="47">
        <v>-389.98</v>
      </c>
      <c r="R280" s="48">
        <v>-3.4293181286570301E-2</v>
      </c>
      <c r="S280" s="49">
        <v>2064.13</v>
      </c>
      <c r="T280" s="50">
        <v>0.18151080642353001</v>
      </c>
      <c r="U280" s="47">
        <v>0</v>
      </c>
      <c r="V280" s="48">
        <v>0</v>
      </c>
      <c r="W280" s="47">
        <v>2064.13</v>
      </c>
      <c r="X280" s="48">
        <v>0.18151080642353001</v>
      </c>
      <c r="Y280" s="46">
        <v>-1333.92</v>
      </c>
      <c r="Z280" s="51">
        <v>-0.11729924709416301</v>
      </c>
      <c r="AA280" s="47">
        <v>-993.78</v>
      </c>
      <c r="AB280" s="48">
        <v>-8.7388783268290193E-2</v>
      </c>
      <c r="AC280" s="47">
        <v>-340.14</v>
      </c>
      <c r="AD280" s="48">
        <v>-2.9910463825873201E-2</v>
      </c>
      <c r="AE280" s="46">
        <v>0</v>
      </c>
      <c r="AF280" s="51">
        <v>0</v>
      </c>
      <c r="AG280" s="52">
        <v>730.21</v>
      </c>
      <c r="AH280" s="53">
        <v>6.4211559329366896E-2</v>
      </c>
      <c r="AI280" s="46">
        <v>730.21</v>
      </c>
      <c r="AJ280" s="51">
        <v>6.4211559329366896E-2</v>
      </c>
      <c r="AK280" s="54">
        <v>44546</v>
      </c>
      <c r="AL280" s="47">
        <v>30</v>
      </c>
      <c r="AM280" s="47" t="s">
        <v>41</v>
      </c>
      <c r="AN280" s="52">
        <v>123.219999999999</v>
      </c>
      <c r="AO280" s="46">
        <v>123.219999999999</v>
      </c>
    </row>
    <row r="281" spans="1:41">
      <c r="A281" s="39" t="s">
        <v>102</v>
      </c>
      <c r="B281" s="45">
        <v>7174.1719999999996</v>
      </c>
      <c r="C281" s="46">
        <v>215225.16</v>
      </c>
      <c r="D281" s="47">
        <v>-102640.47</v>
      </c>
      <c r="E281" s="47">
        <v>112584.69</v>
      </c>
      <c r="F281" s="48">
        <v>0.52310189942477003</v>
      </c>
      <c r="G281" s="47">
        <v>114619.64</v>
      </c>
      <c r="H281" s="48">
        <v>0.53255688136089696</v>
      </c>
      <c r="I281" s="47">
        <v>-2276.83</v>
      </c>
      <c r="J281" s="47">
        <v>241.88</v>
      </c>
      <c r="K281" s="47">
        <v>-198.87</v>
      </c>
      <c r="L281" s="48">
        <v>-9.2400907031501298E-4</v>
      </c>
      <c r="M281" s="47">
        <v>-295.12</v>
      </c>
      <c r="N281" s="48">
        <v>-1.3712151497529399E-3</v>
      </c>
      <c r="O281" s="47">
        <v>-72672</v>
      </c>
      <c r="P281" s="48">
        <v>-0.33765569044065302</v>
      </c>
      <c r="Q281" s="47">
        <v>0</v>
      </c>
      <c r="R281" s="48">
        <v>0</v>
      </c>
      <c r="S281" s="49">
        <v>39418.699999999997</v>
      </c>
      <c r="T281" s="50">
        <v>0.18315098476404901</v>
      </c>
      <c r="U281" s="47">
        <v>-9535.7099999999991</v>
      </c>
      <c r="V281" s="48">
        <v>-4.4305740090981899E-2</v>
      </c>
      <c r="W281" s="47">
        <v>29882.99</v>
      </c>
      <c r="X281" s="48">
        <v>0.138845244673067</v>
      </c>
      <c r="Y281" s="46">
        <v>-8830.9599999999591</v>
      </c>
      <c r="Z281" s="51">
        <v>-4.1031262330110299E-2</v>
      </c>
      <c r="AA281" s="47">
        <v>-5058.95</v>
      </c>
      <c r="AB281" s="48">
        <v>-2.3505383850103801E-2</v>
      </c>
      <c r="AC281" s="47">
        <v>-3772.0099999999502</v>
      </c>
      <c r="AD281" s="48">
        <v>-1.7525878480006502E-2</v>
      </c>
      <c r="AE281" s="46">
        <v>0</v>
      </c>
      <c r="AF281" s="51">
        <v>0</v>
      </c>
      <c r="AG281" s="52">
        <v>30587.7400000001</v>
      </c>
      <c r="AH281" s="53">
        <v>0.142119722433939</v>
      </c>
      <c r="AI281" s="46">
        <v>21052.030000000101</v>
      </c>
      <c r="AJ281" s="51">
        <v>9.7813982342956907E-2</v>
      </c>
      <c r="AK281" s="54">
        <v>42717</v>
      </c>
      <c r="AL281" s="47">
        <v>30</v>
      </c>
      <c r="AM281" s="47" t="s">
        <v>31</v>
      </c>
      <c r="AN281" s="52">
        <v>33149.089999999997</v>
      </c>
      <c r="AO281" s="46">
        <v>17051.89</v>
      </c>
    </row>
    <row r="282" spans="1:41">
      <c r="A282" s="39" t="s">
        <v>328</v>
      </c>
      <c r="B282" s="45">
        <v>238.36466666666701</v>
      </c>
      <c r="C282" s="46">
        <v>7150.94</v>
      </c>
      <c r="D282" s="47">
        <v>-5234.1099999999997</v>
      </c>
      <c r="E282" s="47">
        <v>1916.83</v>
      </c>
      <c r="F282" s="48">
        <v>0.26805287137075701</v>
      </c>
      <c r="G282" s="47">
        <v>1916.83</v>
      </c>
      <c r="H282" s="48">
        <v>0.26805287137075701</v>
      </c>
      <c r="I282" s="47">
        <v>0</v>
      </c>
      <c r="J282" s="47">
        <v>0</v>
      </c>
      <c r="K282" s="47">
        <v>-50.11</v>
      </c>
      <c r="L282" s="48">
        <v>-7.0074703465558396E-3</v>
      </c>
      <c r="M282" s="47">
        <v>-1189.6400000000001</v>
      </c>
      <c r="N282" s="48">
        <v>-0.166361345501431</v>
      </c>
      <c r="O282" s="47">
        <v>0</v>
      </c>
      <c r="P282" s="48">
        <v>0</v>
      </c>
      <c r="Q282" s="47">
        <v>-852.26</v>
      </c>
      <c r="R282" s="48">
        <v>-0.119181534175927</v>
      </c>
      <c r="S282" s="49">
        <v>-175.18</v>
      </c>
      <c r="T282" s="50">
        <v>-2.4497478653156098E-2</v>
      </c>
      <c r="U282" s="47">
        <v>0</v>
      </c>
      <c r="V282" s="48">
        <v>0</v>
      </c>
      <c r="W282" s="47">
        <v>-175.18</v>
      </c>
      <c r="X282" s="48">
        <v>-2.4497478653156098E-2</v>
      </c>
      <c r="Y282" s="46">
        <v>-477.52</v>
      </c>
      <c r="Z282" s="51">
        <v>-6.6777234881008604E-2</v>
      </c>
      <c r="AA282" s="47">
        <v>-170.33</v>
      </c>
      <c r="AB282" s="48">
        <v>-2.3819246141066799E-2</v>
      </c>
      <c r="AC282" s="47">
        <v>-307.19</v>
      </c>
      <c r="AD282" s="48">
        <v>-4.2957988739941902E-2</v>
      </c>
      <c r="AE282" s="46">
        <v>0</v>
      </c>
      <c r="AF282" s="51">
        <v>0</v>
      </c>
      <c r="AG282" s="52">
        <v>-652.70000000000005</v>
      </c>
      <c r="AH282" s="53">
        <v>-9.1274713534164706E-2</v>
      </c>
      <c r="AI282" s="46">
        <v>-652.70000000000005</v>
      </c>
      <c r="AJ282" s="51">
        <v>-9.1274713534164706E-2</v>
      </c>
      <c r="AK282" s="54">
        <v>44422</v>
      </c>
      <c r="AL282" s="47">
        <v>30</v>
      </c>
      <c r="AM282" s="47" t="s">
        <v>41</v>
      </c>
      <c r="AN282" s="52">
        <v>278.24</v>
      </c>
      <c r="AO282" s="46">
        <v>278.24</v>
      </c>
    </row>
    <row r="283" spans="1:41">
      <c r="A283" s="39" t="s">
        <v>266</v>
      </c>
      <c r="B283" s="45">
        <v>294.20499999999998</v>
      </c>
      <c r="C283" s="46">
        <v>8826.15</v>
      </c>
      <c r="D283" s="47">
        <v>-6218.57</v>
      </c>
      <c r="E283" s="47">
        <v>2607.58</v>
      </c>
      <c r="F283" s="48">
        <v>0.29543798825082301</v>
      </c>
      <c r="G283" s="47">
        <v>3644</v>
      </c>
      <c r="H283" s="48">
        <v>0.412864046044991</v>
      </c>
      <c r="I283" s="47">
        <v>-1036.42</v>
      </c>
      <c r="J283" s="47">
        <v>0</v>
      </c>
      <c r="K283" s="47">
        <v>150.71</v>
      </c>
      <c r="L283" s="48">
        <v>1.70753952742702E-2</v>
      </c>
      <c r="M283" s="47">
        <v>-126.4</v>
      </c>
      <c r="N283" s="48">
        <v>-1.43210799725815E-2</v>
      </c>
      <c r="O283" s="47">
        <v>0</v>
      </c>
      <c r="P283" s="48">
        <v>0</v>
      </c>
      <c r="Q283" s="47">
        <v>-2147.96</v>
      </c>
      <c r="R283" s="48">
        <v>-0.24336318779989</v>
      </c>
      <c r="S283" s="49">
        <v>483.93</v>
      </c>
      <c r="T283" s="50">
        <v>5.4829115752621498E-2</v>
      </c>
      <c r="U283" s="47">
        <v>0</v>
      </c>
      <c r="V283" s="48">
        <v>0</v>
      </c>
      <c r="W283" s="47">
        <v>483.93</v>
      </c>
      <c r="X283" s="48">
        <v>5.4829115752621498E-2</v>
      </c>
      <c r="Y283" s="46">
        <v>-3186.66</v>
      </c>
      <c r="Z283" s="51">
        <v>-0.36104756887204498</v>
      </c>
      <c r="AA283" s="47">
        <v>-1185.0999999999999</v>
      </c>
      <c r="AB283" s="48">
        <v>-0.13427145471128399</v>
      </c>
      <c r="AC283" s="47">
        <v>-2001.56</v>
      </c>
      <c r="AD283" s="48">
        <v>-0.22677611416076099</v>
      </c>
      <c r="AE283" s="46">
        <v>0</v>
      </c>
      <c r="AF283" s="51">
        <v>0</v>
      </c>
      <c r="AG283" s="52">
        <v>-2702.73</v>
      </c>
      <c r="AH283" s="53">
        <v>-0.30621845311942397</v>
      </c>
      <c r="AI283" s="46">
        <v>-2702.73</v>
      </c>
      <c r="AJ283" s="51">
        <v>-0.30621845311942397</v>
      </c>
      <c r="AK283" s="54">
        <v>44741</v>
      </c>
      <c r="AL283" s="47">
        <v>30</v>
      </c>
      <c r="AM283" s="47" t="s">
        <v>39</v>
      </c>
      <c r="AN283" s="52">
        <v>-3376.21</v>
      </c>
      <c r="AO283" s="46">
        <v>-3376.21</v>
      </c>
    </row>
    <row r="284" spans="1:41">
      <c r="A284" s="39" t="s">
        <v>329</v>
      </c>
      <c r="B284" s="45">
        <v>193.30266666666699</v>
      </c>
      <c r="C284" s="46">
        <v>5799.08</v>
      </c>
      <c r="D284" s="47">
        <v>-4297.37</v>
      </c>
      <c r="E284" s="47">
        <v>1501.71</v>
      </c>
      <c r="F284" s="48">
        <v>0.25895659311476998</v>
      </c>
      <c r="G284" s="47">
        <v>1501.71</v>
      </c>
      <c r="H284" s="48">
        <v>0.25895659311476998</v>
      </c>
      <c r="I284" s="47">
        <v>0</v>
      </c>
      <c r="J284" s="47">
        <v>0</v>
      </c>
      <c r="K284" s="47">
        <v>308.81</v>
      </c>
      <c r="L284" s="48">
        <v>5.32515502459011E-2</v>
      </c>
      <c r="M284" s="47">
        <v>-1516.85</v>
      </c>
      <c r="N284" s="48">
        <v>-0.26156735206274101</v>
      </c>
      <c r="O284" s="47">
        <v>0</v>
      </c>
      <c r="P284" s="48">
        <v>0</v>
      </c>
      <c r="Q284" s="47">
        <v>-389.98</v>
      </c>
      <c r="R284" s="48">
        <v>-6.7248598053484293E-2</v>
      </c>
      <c r="S284" s="49">
        <v>-96.309999999999903</v>
      </c>
      <c r="T284" s="50">
        <v>-1.6607806755554299E-2</v>
      </c>
      <c r="U284" s="47">
        <v>0</v>
      </c>
      <c r="V284" s="48">
        <v>0</v>
      </c>
      <c r="W284" s="47">
        <v>-96.309999999999903</v>
      </c>
      <c r="X284" s="48">
        <v>-1.6607806755554299E-2</v>
      </c>
      <c r="Y284" s="46">
        <v>-836.47</v>
      </c>
      <c r="Z284" s="51">
        <v>-0.14424184525821299</v>
      </c>
      <c r="AA284" s="47">
        <v>-570.79</v>
      </c>
      <c r="AB284" s="48">
        <v>-9.8427681632258901E-2</v>
      </c>
      <c r="AC284" s="47">
        <v>-265.68</v>
      </c>
      <c r="AD284" s="48">
        <v>-4.5814163625954502E-2</v>
      </c>
      <c r="AE284" s="46">
        <v>0</v>
      </c>
      <c r="AF284" s="51">
        <v>0</v>
      </c>
      <c r="AG284" s="52">
        <v>-932.78</v>
      </c>
      <c r="AH284" s="53">
        <v>-0.160849652013768</v>
      </c>
      <c r="AI284" s="46">
        <v>-932.78</v>
      </c>
      <c r="AJ284" s="51">
        <v>-0.160849652013768</v>
      </c>
      <c r="AK284" s="54">
        <v>44546</v>
      </c>
      <c r="AL284" s="47">
        <v>30</v>
      </c>
      <c r="AM284" s="47" t="s">
        <v>41</v>
      </c>
      <c r="AN284" s="52">
        <v>-832.53000000000202</v>
      </c>
      <c r="AO284" s="46">
        <v>-832.53000000000202</v>
      </c>
    </row>
    <row r="285" spans="1:41">
      <c r="A285" s="39" t="s">
        <v>330</v>
      </c>
      <c r="B285" s="45">
        <v>726.57299999999998</v>
      </c>
      <c r="C285" s="46">
        <v>21797.19</v>
      </c>
      <c r="D285" s="47">
        <v>-17024.599999999999</v>
      </c>
      <c r="E285" s="47">
        <v>4772.59</v>
      </c>
      <c r="F285" s="48">
        <v>0.218954369806383</v>
      </c>
      <c r="G285" s="47">
        <v>8750.0400000000009</v>
      </c>
      <c r="H285" s="48">
        <v>0.40142972557471901</v>
      </c>
      <c r="I285" s="47">
        <v>-1946.7</v>
      </c>
      <c r="J285" s="47">
        <v>-2030.75</v>
      </c>
      <c r="K285" s="47">
        <v>-324.24</v>
      </c>
      <c r="L285" s="48">
        <v>-1.48753119094709E-2</v>
      </c>
      <c r="M285" s="47">
        <v>-789.28</v>
      </c>
      <c r="N285" s="48">
        <v>-3.6210172045112198E-2</v>
      </c>
      <c r="O285" s="47">
        <v>0</v>
      </c>
      <c r="P285" s="48">
        <v>0</v>
      </c>
      <c r="Q285" s="47">
        <v>-2295.5</v>
      </c>
      <c r="R285" s="48">
        <v>-0.105311739724249</v>
      </c>
      <c r="S285" s="49">
        <v>1363.57</v>
      </c>
      <c r="T285" s="50">
        <v>6.2557146127551394E-2</v>
      </c>
      <c r="U285" s="47">
        <v>0</v>
      </c>
      <c r="V285" s="48">
        <v>0</v>
      </c>
      <c r="W285" s="47">
        <v>1363.57</v>
      </c>
      <c r="X285" s="48">
        <v>6.2557146127551394E-2</v>
      </c>
      <c r="Y285" s="46">
        <v>-2166.35</v>
      </c>
      <c r="Z285" s="51">
        <v>-9.9386664060826302E-2</v>
      </c>
      <c r="AA285" s="47">
        <v>-1976.35</v>
      </c>
      <c r="AB285" s="48">
        <v>-9.0669944153351903E-2</v>
      </c>
      <c r="AC285" s="47">
        <v>-190.00000000000099</v>
      </c>
      <c r="AD285" s="48">
        <v>-8.7167199074743695E-3</v>
      </c>
      <c r="AE285" s="46">
        <v>0</v>
      </c>
      <c r="AF285" s="51">
        <v>0</v>
      </c>
      <c r="AG285" s="52">
        <v>-802.78</v>
      </c>
      <c r="AH285" s="53">
        <v>-3.6829517933274901E-2</v>
      </c>
      <c r="AI285" s="46">
        <v>-802.78</v>
      </c>
      <c r="AJ285" s="51">
        <v>-3.6829517933274901E-2</v>
      </c>
      <c r="AK285" s="54">
        <v>44536</v>
      </c>
      <c r="AL285" s="47">
        <v>30</v>
      </c>
      <c r="AM285" s="47" t="s">
        <v>39</v>
      </c>
      <c r="AN285" s="52">
        <v>-2409.2399999999998</v>
      </c>
      <c r="AO285" s="46">
        <v>-2409.2399999999998</v>
      </c>
    </row>
    <row r="286" spans="1:41">
      <c r="A286" s="56" t="s">
        <v>299</v>
      </c>
      <c r="B286" s="45">
        <v>5186.8206666666701</v>
      </c>
      <c r="C286" s="46">
        <v>155604.62</v>
      </c>
      <c r="D286" s="47">
        <v>-85812.73</v>
      </c>
      <c r="E286" s="47">
        <v>69791.89</v>
      </c>
      <c r="F286" s="55">
        <v>0.44852068017003599</v>
      </c>
      <c r="G286" s="47">
        <v>73659.64</v>
      </c>
      <c r="H286" s="48">
        <v>0.47337694729115398</v>
      </c>
      <c r="I286" s="47">
        <v>-3867.75</v>
      </c>
      <c r="J286" s="47">
        <v>0</v>
      </c>
      <c r="K286" s="47">
        <v>499.57</v>
      </c>
      <c r="L286" s="48">
        <v>3.2105087882352101E-3</v>
      </c>
      <c r="M286" s="47">
        <v>-80.62</v>
      </c>
      <c r="N286" s="48">
        <v>-5.18108009903562E-4</v>
      </c>
      <c r="O286" s="47">
        <v>-55669</v>
      </c>
      <c r="P286" s="48">
        <v>-0.35775930046292997</v>
      </c>
      <c r="Q286" s="47">
        <v>-5345.48</v>
      </c>
      <c r="R286" s="48">
        <v>-3.4352964584213497E-2</v>
      </c>
      <c r="S286" s="49">
        <v>9196.36</v>
      </c>
      <c r="T286" s="50">
        <v>5.9100815901224499E-2</v>
      </c>
      <c r="U286" s="47">
        <v>-7122.16</v>
      </c>
      <c r="V286" s="48">
        <v>-4.5770877497082002E-2</v>
      </c>
      <c r="W286" s="47">
        <v>2074.1999999999998</v>
      </c>
      <c r="X286" s="48">
        <v>1.33299384041425E-2</v>
      </c>
      <c r="Y286" s="46">
        <v>-4461.9199999999701</v>
      </c>
      <c r="Z286" s="51">
        <v>-2.8674727010033301E-2</v>
      </c>
      <c r="AA286" s="47">
        <v>-3548.34</v>
      </c>
      <c r="AB286" s="48">
        <v>-2.2803564572825698E-2</v>
      </c>
      <c r="AC286" s="47">
        <v>-913.579999999969</v>
      </c>
      <c r="AD286" s="48">
        <v>-5.87116243720764E-3</v>
      </c>
      <c r="AE286" s="46">
        <v>110.52</v>
      </c>
      <c r="AF286" s="51">
        <v>7.1026168760284902E-4</v>
      </c>
      <c r="AG286" s="52">
        <v>4844.96000000003</v>
      </c>
      <c r="AH286" s="53">
        <v>3.11363505787941E-2</v>
      </c>
      <c r="AI286" s="46">
        <v>-2277.1999999999698</v>
      </c>
      <c r="AJ286" s="51">
        <v>-1.4634526918288E-2</v>
      </c>
      <c r="AK286" s="54">
        <v>44197</v>
      </c>
      <c r="AL286" s="47">
        <v>30</v>
      </c>
      <c r="AM286" s="47" t="s">
        <v>33</v>
      </c>
      <c r="AN286" s="52">
        <v>12244.59</v>
      </c>
      <c r="AO286" s="46">
        <v>-1271.1100000000299</v>
      </c>
    </row>
    <row r="287" spans="1:41">
      <c r="A287" s="39" t="s">
        <v>333</v>
      </c>
      <c r="B287" s="45">
        <v>334.70133333333303</v>
      </c>
      <c r="C287" s="46">
        <v>10041.040000000001</v>
      </c>
      <c r="D287" s="47">
        <v>-7485.15</v>
      </c>
      <c r="E287" s="47">
        <v>2555.89</v>
      </c>
      <c r="F287" s="48">
        <v>0.25454434998765102</v>
      </c>
      <c r="G287" s="47">
        <v>4840.01</v>
      </c>
      <c r="H287" s="48">
        <v>0.48202277851696601</v>
      </c>
      <c r="I287" s="47">
        <v>-1230.2</v>
      </c>
      <c r="J287" s="47">
        <v>-1053.92</v>
      </c>
      <c r="K287" s="47">
        <v>-18.34</v>
      </c>
      <c r="L287" s="48">
        <v>-1.8265040274712599E-3</v>
      </c>
      <c r="M287" s="47">
        <v>-50.32</v>
      </c>
      <c r="N287" s="48">
        <v>-5.0114330786452397E-3</v>
      </c>
      <c r="O287" s="47">
        <v>0</v>
      </c>
      <c r="P287" s="48">
        <v>0</v>
      </c>
      <c r="Q287" s="47">
        <v>-4357.07</v>
      </c>
      <c r="R287" s="48">
        <v>-0.433926167010589</v>
      </c>
      <c r="S287" s="49">
        <v>-1869.84</v>
      </c>
      <c r="T287" s="50">
        <v>-0.186219754129054</v>
      </c>
      <c r="U287" s="47">
        <v>0</v>
      </c>
      <c r="V287" s="48">
        <v>0</v>
      </c>
      <c r="W287" s="47">
        <v>-1869.84</v>
      </c>
      <c r="X287" s="48">
        <v>-0.186219754129054</v>
      </c>
      <c r="Y287" s="46">
        <v>-490.25</v>
      </c>
      <c r="Z287" s="51">
        <v>-4.8824623744154E-2</v>
      </c>
      <c r="AA287" s="47">
        <v>-148.62</v>
      </c>
      <c r="AB287" s="48">
        <v>-1.48012556468254E-2</v>
      </c>
      <c r="AC287" s="47">
        <v>-341.63</v>
      </c>
      <c r="AD287" s="48">
        <v>-3.4023368097328602E-2</v>
      </c>
      <c r="AE287" s="46">
        <v>0</v>
      </c>
      <c r="AF287" s="51">
        <v>0</v>
      </c>
      <c r="AG287" s="52">
        <v>-2360.09</v>
      </c>
      <c r="AH287" s="53">
        <v>-0.235044377873208</v>
      </c>
      <c r="AI287" s="46">
        <v>-2360.09</v>
      </c>
      <c r="AJ287" s="51">
        <v>-0.235044377873208</v>
      </c>
      <c r="AK287" s="54">
        <v>44413</v>
      </c>
      <c r="AL287" s="47">
        <v>30</v>
      </c>
      <c r="AM287" s="47" t="s">
        <v>38</v>
      </c>
      <c r="AN287" s="52">
        <v>-1829.62</v>
      </c>
      <c r="AO287" s="46">
        <v>-1829.62</v>
      </c>
    </row>
    <row r="288" spans="1:41">
      <c r="A288" s="39" t="s">
        <v>334</v>
      </c>
      <c r="B288" s="45">
        <v>655.453666666667</v>
      </c>
      <c r="C288" s="46">
        <v>19663.61</v>
      </c>
      <c r="D288" s="47">
        <v>-15263.63</v>
      </c>
      <c r="E288" s="47">
        <v>4399.9799999999996</v>
      </c>
      <c r="F288" s="48">
        <v>0.22376257462388699</v>
      </c>
      <c r="G288" s="47">
        <v>7056.78</v>
      </c>
      <c r="H288" s="48">
        <v>0.35887509974007797</v>
      </c>
      <c r="I288" s="47">
        <v>-1318.06</v>
      </c>
      <c r="J288" s="47">
        <v>-1338.74</v>
      </c>
      <c r="K288" s="47">
        <v>16.32</v>
      </c>
      <c r="L288" s="48">
        <v>8.2995950387543401E-4</v>
      </c>
      <c r="M288" s="47">
        <v>-40.31</v>
      </c>
      <c r="N288" s="48">
        <v>-2.0499796324276202E-3</v>
      </c>
      <c r="O288" s="47">
        <v>0</v>
      </c>
      <c r="P288" s="48">
        <v>0</v>
      </c>
      <c r="Q288" s="47">
        <v>-1197.1500000000001</v>
      </c>
      <c r="R288" s="48">
        <v>-6.0881496327480099E-2</v>
      </c>
      <c r="S288" s="49">
        <v>3178.84</v>
      </c>
      <c r="T288" s="50">
        <v>0.161661058167854</v>
      </c>
      <c r="U288" s="47">
        <v>0</v>
      </c>
      <c r="V288" s="48">
        <v>0</v>
      </c>
      <c r="W288" s="47">
        <v>3178.84</v>
      </c>
      <c r="X288" s="48">
        <v>0.161661058167854</v>
      </c>
      <c r="Y288" s="46">
        <v>-1223.04</v>
      </c>
      <c r="Z288" s="51">
        <v>-6.2198141643370702E-2</v>
      </c>
      <c r="AA288" s="47">
        <v>-295.61</v>
      </c>
      <c r="AB288" s="48">
        <v>-1.5033353489008401E-2</v>
      </c>
      <c r="AC288" s="47">
        <v>-927.43000000000097</v>
      </c>
      <c r="AD288" s="48">
        <v>-4.71647881543623E-2</v>
      </c>
      <c r="AE288" s="46">
        <v>0</v>
      </c>
      <c r="AF288" s="51">
        <v>0</v>
      </c>
      <c r="AG288" s="52">
        <v>1955.8</v>
      </c>
      <c r="AH288" s="53">
        <v>9.9462916524483594E-2</v>
      </c>
      <c r="AI288" s="46">
        <v>1955.8</v>
      </c>
      <c r="AJ288" s="51">
        <v>9.9462916524483594E-2</v>
      </c>
      <c r="AK288" s="54">
        <v>44732</v>
      </c>
      <c r="AL288" s="47">
        <v>30</v>
      </c>
      <c r="AM288" s="47" t="s">
        <v>40</v>
      </c>
      <c r="AN288" s="52">
        <v>3651.85</v>
      </c>
      <c r="AO288" s="46">
        <v>3651.85</v>
      </c>
    </row>
    <row r="289" spans="1:41">
      <c r="A289" s="39" t="s">
        <v>254</v>
      </c>
      <c r="B289" s="45">
        <v>4785.0823333333301</v>
      </c>
      <c r="C289" s="46">
        <v>143552.47</v>
      </c>
      <c r="D289" s="47">
        <v>-68974.48</v>
      </c>
      <c r="E289" s="47">
        <v>74577.990000000005</v>
      </c>
      <c r="F289" s="48">
        <v>0.51951728869590297</v>
      </c>
      <c r="G289" s="47">
        <v>76559.710000000006</v>
      </c>
      <c r="H289" s="48">
        <v>0.533322136498244</v>
      </c>
      <c r="I289" s="47">
        <v>-590.24</v>
      </c>
      <c r="J289" s="47">
        <v>-1391.48</v>
      </c>
      <c r="K289" s="47">
        <v>273.60000000000002</v>
      </c>
      <c r="L289" s="48">
        <v>1.9059233184911401E-3</v>
      </c>
      <c r="M289" s="47">
        <v>-1335.67</v>
      </c>
      <c r="N289" s="48">
        <v>-9.3044027734249402E-3</v>
      </c>
      <c r="O289" s="47">
        <v>-40897</v>
      </c>
      <c r="P289" s="48">
        <v>-0.28489234633162402</v>
      </c>
      <c r="Q289" s="47">
        <v>-3189.6</v>
      </c>
      <c r="R289" s="48">
        <v>-2.22190534234625E-2</v>
      </c>
      <c r="S289" s="49">
        <v>29429.32</v>
      </c>
      <c r="T289" s="50">
        <v>0.205007409485884</v>
      </c>
      <c r="U289" s="47">
        <v>-8289.8799999999992</v>
      </c>
      <c r="V289" s="48">
        <v>-5.7748083331481501E-2</v>
      </c>
      <c r="W289" s="47">
        <v>21139.439999999999</v>
      </c>
      <c r="X289" s="48">
        <v>0.14725932615440199</v>
      </c>
      <c r="Y289" s="46">
        <v>-7359.22</v>
      </c>
      <c r="Z289" s="51">
        <v>-5.1265018289131499E-2</v>
      </c>
      <c r="AA289" s="47">
        <v>-3059.68</v>
      </c>
      <c r="AB289" s="48">
        <v>-2.13140184909392E-2</v>
      </c>
      <c r="AC289" s="47">
        <v>-4299.54</v>
      </c>
      <c r="AD289" s="48">
        <v>-2.9950999798192299E-2</v>
      </c>
      <c r="AE289" s="46">
        <v>389.34</v>
      </c>
      <c r="AF289" s="51">
        <v>2.7121790380897001E-3</v>
      </c>
      <c r="AG289" s="52">
        <v>22459.439999999999</v>
      </c>
      <c r="AH289" s="53">
        <v>0.15645457023484199</v>
      </c>
      <c r="AI289" s="46">
        <v>14169.56</v>
      </c>
      <c r="AJ289" s="51">
        <v>9.8706486903360202E-2</v>
      </c>
      <c r="AK289" s="54">
        <v>44971</v>
      </c>
      <c r="AL289" s="47">
        <v>30</v>
      </c>
      <c r="AM289" s="47" t="s">
        <v>35</v>
      </c>
      <c r="AN289" s="52">
        <v>42552.47</v>
      </c>
      <c r="AO289" s="46">
        <v>39227.870000000003</v>
      </c>
    </row>
    <row r="290" spans="1:41">
      <c r="A290" s="39" t="s">
        <v>259</v>
      </c>
      <c r="B290" s="45">
        <v>6353.9570000000003</v>
      </c>
      <c r="C290" s="46">
        <v>190618.71</v>
      </c>
      <c r="D290" s="47">
        <v>-81017.679999999993</v>
      </c>
      <c r="E290" s="47">
        <v>109601.03</v>
      </c>
      <c r="F290" s="48">
        <v>0.57497519524709795</v>
      </c>
      <c r="G290" s="47">
        <v>115168.02</v>
      </c>
      <c r="H290" s="48">
        <v>0.604180040878464</v>
      </c>
      <c r="I290" s="47">
        <v>-5697.42</v>
      </c>
      <c r="J290" s="47">
        <v>130.43</v>
      </c>
      <c r="K290" s="47">
        <v>-1329.14</v>
      </c>
      <c r="L290" s="48">
        <v>-6.9727677833933497E-3</v>
      </c>
      <c r="M290" s="47">
        <v>-186.44</v>
      </c>
      <c r="N290" s="48">
        <v>-9.7807817501230593E-4</v>
      </c>
      <c r="O290" s="47">
        <v>-93367</v>
      </c>
      <c r="P290" s="48">
        <v>-0.489810260493317</v>
      </c>
      <c r="Q290" s="47">
        <v>-1391.72</v>
      </c>
      <c r="R290" s="48">
        <v>-7.3010671407859199E-3</v>
      </c>
      <c r="S290" s="49">
        <v>13326.73</v>
      </c>
      <c r="T290" s="50">
        <v>6.9913021654589902E-2</v>
      </c>
      <c r="U290" s="47">
        <v>-18077.61</v>
      </c>
      <c r="V290" s="48">
        <v>-9.4836493227763399E-2</v>
      </c>
      <c r="W290" s="47">
        <v>-4750.8800000000201</v>
      </c>
      <c r="X290" s="48">
        <v>-2.4923471573173601E-2</v>
      </c>
      <c r="Y290" s="46">
        <v>-12814.36</v>
      </c>
      <c r="Z290" s="51">
        <v>-6.7225090338718693E-2</v>
      </c>
      <c r="AA290" s="47">
        <v>-4531.1899999999996</v>
      </c>
      <c r="AB290" s="48">
        <v>-2.3770961412969398E-2</v>
      </c>
      <c r="AC290" s="47">
        <v>-8283.1700000000201</v>
      </c>
      <c r="AD290" s="48">
        <v>-4.3454128925749298E-2</v>
      </c>
      <c r="AE290" s="46">
        <v>0</v>
      </c>
      <c r="AF290" s="51">
        <v>0</v>
      </c>
      <c r="AG290" s="52">
        <v>512.36999999996601</v>
      </c>
      <c r="AH290" s="53">
        <v>2.6879313158711801E-3</v>
      </c>
      <c r="AI290" s="46">
        <v>-17565.240000000002</v>
      </c>
      <c r="AJ290" s="51">
        <v>-9.2148561911892302E-2</v>
      </c>
      <c r="AK290" s="54">
        <v>40974</v>
      </c>
      <c r="AL290" s="47">
        <v>30</v>
      </c>
      <c r="AM290" s="47" t="s">
        <v>31</v>
      </c>
      <c r="AN290" s="52">
        <v>9339.8999999999905</v>
      </c>
      <c r="AO290" s="46">
        <v>-17119.259999999998</v>
      </c>
    </row>
    <row r="291" spans="1:41">
      <c r="A291" s="39" t="s">
        <v>337</v>
      </c>
      <c r="B291" s="45">
        <v>953.89400000000001</v>
      </c>
      <c r="C291" s="46">
        <v>28616.82</v>
      </c>
      <c r="D291" s="47">
        <v>-20854</v>
      </c>
      <c r="E291" s="47">
        <v>7762.82</v>
      </c>
      <c r="F291" s="48">
        <v>0.27126773694631301</v>
      </c>
      <c r="G291" s="47">
        <v>9818.48</v>
      </c>
      <c r="H291" s="48">
        <v>0.34310171430648101</v>
      </c>
      <c r="I291" s="47">
        <v>-1649.29</v>
      </c>
      <c r="J291" s="47">
        <v>-406.37</v>
      </c>
      <c r="K291" s="47">
        <v>132.02000000000001</v>
      </c>
      <c r="L291" s="48">
        <v>4.6133707379086798E-3</v>
      </c>
      <c r="M291" s="47">
        <v>0</v>
      </c>
      <c r="N291" s="48">
        <v>0</v>
      </c>
      <c r="O291" s="47">
        <v>0</v>
      </c>
      <c r="P291" s="48">
        <v>0</v>
      </c>
      <c r="Q291" s="47">
        <v>-1537.01</v>
      </c>
      <c r="R291" s="48">
        <v>-5.3710020889812402E-2</v>
      </c>
      <c r="S291" s="49">
        <v>6357.83</v>
      </c>
      <c r="T291" s="50">
        <v>0.22217108679441</v>
      </c>
      <c r="U291" s="47">
        <v>0</v>
      </c>
      <c r="V291" s="48">
        <v>0</v>
      </c>
      <c r="W291" s="47">
        <v>6357.83</v>
      </c>
      <c r="X291" s="48">
        <v>0.22217108679441</v>
      </c>
      <c r="Y291" s="46">
        <v>-6745.28</v>
      </c>
      <c r="Z291" s="51">
        <v>-0.23571032700349001</v>
      </c>
      <c r="AA291" s="47">
        <v>-3996.15</v>
      </c>
      <c r="AB291" s="48">
        <v>-0.13964339853275101</v>
      </c>
      <c r="AC291" s="47">
        <v>-2749.13</v>
      </c>
      <c r="AD291" s="48">
        <v>-9.6066928470738597E-2</v>
      </c>
      <c r="AE291" s="46">
        <v>0</v>
      </c>
      <c r="AF291" s="51">
        <v>0</v>
      </c>
      <c r="AG291" s="52">
        <v>-387.45000000000101</v>
      </c>
      <c r="AH291" s="53">
        <v>-1.35392402090799E-2</v>
      </c>
      <c r="AI291" s="46">
        <v>-387.45000000000101</v>
      </c>
      <c r="AJ291" s="51">
        <v>-1.35392402090799E-2</v>
      </c>
      <c r="AK291" s="54">
        <v>44778</v>
      </c>
      <c r="AL291" s="47">
        <v>30</v>
      </c>
      <c r="AM291" s="47" t="s">
        <v>39</v>
      </c>
      <c r="AN291" s="52">
        <v>469.69000000000199</v>
      </c>
      <c r="AO291" s="46">
        <v>469.69000000000199</v>
      </c>
    </row>
    <row r="292" spans="1:41">
      <c r="A292" s="39" t="s">
        <v>359</v>
      </c>
      <c r="B292" s="45">
        <v>3141.8696666666701</v>
      </c>
      <c r="C292" s="46">
        <v>94256.09</v>
      </c>
      <c r="D292" s="47">
        <v>-49636.63</v>
      </c>
      <c r="E292" s="47">
        <v>44619.46</v>
      </c>
      <c r="F292" s="48">
        <v>0.473385433238319</v>
      </c>
      <c r="G292" s="47">
        <v>46508.52</v>
      </c>
      <c r="H292" s="48">
        <v>0.49342721515394899</v>
      </c>
      <c r="I292" s="47">
        <v>-328.39</v>
      </c>
      <c r="J292" s="47">
        <v>-1560.67</v>
      </c>
      <c r="K292" s="47">
        <v>267.89</v>
      </c>
      <c r="L292" s="48">
        <v>2.8421505708543602E-3</v>
      </c>
      <c r="M292" s="47">
        <v>-1680.39</v>
      </c>
      <c r="N292" s="48">
        <v>-1.78279196601514E-2</v>
      </c>
      <c r="O292" s="47">
        <v>-28855</v>
      </c>
      <c r="P292" s="48">
        <v>-0.30613406518348002</v>
      </c>
      <c r="Q292" s="47">
        <v>-368.84</v>
      </c>
      <c r="R292" s="48">
        <v>-3.9131688997496097E-3</v>
      </c>
      <c r="S292" s="49">
        <v>13983.12</v>
      </c>
      <c r="T292" s="50">
        <v>0.14835243006579199</v>
      </c>
      <c r="U292" s="47">
        <v>-4616.71</v>
      </c>
      <c r="V292" s="48">
        <v>-4.8980495583892801E-2</v>
      </c>
      <c r="W292" s="47">
        <v>9366.41</v>
      </c>
      <c r="X292" s="48">
        <v>9.9371934481899293E-2</v>
      </c>
      <c r="Y292" s="46">
        <v>-6867.4000000000096</v>
      </c>
      <c r="Z292" s="51">
        <v>-7.2858952668204399E-2</v>
      </c>
      <c r="AA292" s="47">
        <v>-4268.05</v>
      </c>
      <c r="AB292" s="48">
        <v>-4.5281424255981799E-2</v>
      </c>
      <c r="AC292" s="47">
        <v>-2599.3500000000099</v>
      </c>
      <c r="AD292" s="48">
        <v>-2.75775284122226E-2</v>
      </c>
      <c r="AE292" s="46">
        <v>0</v>
      </c>
      <c r="AF292" s="51">
        <v>0</v>
      </c>
      <c r="AG292" s="52">
        <v>7115.7199999999903</v>
      </c>
      <c r="AH292" s="53">
        <v>7.5493477397587702E-2</v>
      </c>
      <c r="AI292" s="46">
        <v>2499.0099999999902</v>
      </c>
      <c r="AJ292" s="51">
        <v>2.6512981813694901E-2</v>
      </c>
      <c r="AK292" s="54">
        <v>41121</v>
      </c>
      <c r="AL292" s="47">
        <v>30</v>
      </c>
      <c r="AM292" s="47" t="s">
        <v>35</v>
      </c>
      <c r="AN292" s="52">
        <v>19728.34</v>
      </c>
      <c r="AO292" s="46">
        <v>13289.77</v>
      </c>
    </row>
    <row r="293" spans="1:41">
      <c r="A293" s="39" t="s">
        <v>339</v>
      </c>
      <c r="B293" s="45">
        <v>399.15833333333302</v>
      </c>
      <c r="C293" s="46">
        <v>11974.75</v>
      </c>
      <c r="D293" s="47">
        <v>-7936.32</v>
      </c>
      <c r="E293" s="47">
        <v>4038.43</v>
      </c>
      <c r="F293" s="48">
        <v>0.33724545397607503</v>
      </c>
      <c r="G293" s="47">
        <v>3994.14</v>
      </c>
      <c r="H293" s="48">
        <v>0.33354683813858299</v>
      </c>
      <c r="I293" s="47">
        <v>0</v>
      </c>
      <c r="J293" s="47">
        <v>44.29</v>
      </c>
      <c r="K293" s="47">
        <v>-731.42</v>
      </c>
      <c r="L293" s="48">
        <v>-6.1080189565544202E-2</v>
      </c>
      <c r="M293" s="47">
        <v>-901.52</v>
      </c>
      <c r="N293" s="48">
        <v>-7.5285079020438794E-2</v>
      </c>
      <c r="O293" s="47">
        <v>0</v>
      </c>
      <c r="P293" s="48">
        <v>0</v>
      </c>
      <c r="Q293" s="47">
        <v>-389.98</v>
      </c>
      <c r="R293" s="48">
        <v>-3.2566859433391097E-2</v>
      </c>
      <c r="S293" s="49">
        <v>2015.51</v>
      </c>
      <c r="T293" s="50">
        <v>0.16831332595670101</v>
      </c>
      <c r="U293" s="47">
        <v>0</v>
      </c>
      <c r="V293" s="48">
        <v>0</v>
      </c>
      <c r="W293" s="47">
        <v>2015.51</v>
      </c>
      <c r="X293" s="48">
        <v>0.16831332595670101</v>
      </c>
      <c r="Y293" s="46">
        <v>-1995.85</v>
      </c>
      <c r="Z293" s="51">
        <v>-0.166671538027934</v>
      </c>
      <c r="AA293" s="47">
        <v>-1574.47</v>
      </c>
      <c r="AB293" s="48">
        <v>-0.131482494415332</v>
      </c>
      <c r="AC293" s="47">
        <v>-421.38</v>
      </c>
      <c r="AD293" s="48">
        <v>-3.51890436126015E-2</v>
      </c>
      <c r="AE293" s="46">
        <v>0</v>
      </c>
      <c r="AF293" s="51">
        <v>0</v>
      </c>
      <c r="AG293" s="52">
        <v>19.6599999999994</v>
      </c>
      <c r="AH293" s="53">
        <v>1.64178792876673E-3</v>
      </c>
      <c r="AI293" s="46">
        <v>19.6599999999994</v>
      </c>
      <c r="AJ293" s="51">
        <v>1.64178792876673E-3</v>
      </c>
      <c r="AK293" s="54">
        <v>44575</v>
      </c>
      <c r="AL293" s="47">
        <v>30</v>
      </c>
      <c r="AM293" s="47" t="s">
        <v>41</v>
      </c>
      <c r="AN293" s="52">
        <v>672.94</v>
      </c>
      <c r="AO293" s="46">
        <v>672.94</v>
      </c>
    </row>
    <row r="294" spans="1:41">
      <c r="A294" s="56" t="s">
        <v>396</v>
      </c>
      <c r="B294" s="45">
        <v>3970.0176666666698</v>
      </c>
      <c r="C294" s="46">
        <v>119100.53</v>
      </c>
      <c r="D294" s="47">
        <v>-59345.4</v>
      </c>
      <c r="E294" s="47">
        <v>59755.13</v>
      </c>
      <c r="F294" s="48">
        <v>0.50172010149744894</v>
      </c>
      <c r="G294" s="47">
        <v>65796.509999999995</v>
      </c>
      <c r="H294" s="48">
        <v>0.55244514864879302</v>
      </c>
      <c r="I294" s="47">
        <v>-2321.2199999999998</v>
      </c>
      <c r="J294" s="47">
        <v>-3720.16</v>
      </c>
      <c r="K294" s="47">
        <v>587.78</v>
      </c>
      <c r="L294" s="48">
        <v>4.9351585589081804E-3</v>
      </c>
      <c r="M294" s="47">
        <v>-542.53</v>
      </c>
      <c r="N294" s="48">
        <v>-4.5552274200627001E-3</v>
      </c>
      <c r="O294" s="47">
        <v>-44833</v>
      </c>
      <c r="P294" s="48">
        <v>-0.37642989498031598</v>
      </c>
      <c r="Q294" s="47">
        <v>-737.68</v>
      </c>
      <c r="R294" s="48">
        <v>-6.1937591713487799E-3</v>
      </c>
      <c r="S294" s="49">
        <v>14229.7</v>
      </c>
      <c r="T294" s="50">
        <v>0.11947637848463</v>
      </c>
      <c r="U294" s="47">
        <v>-8849.11</v>
      </c>
      <c r="V294" s="48">
        <v>-7.4299501437986901E-2</v>
      </c>
      <c r="W294" s="47">
        <v>5380.59</v>
      </c>
      <c r="X294" s="48">
        <v>4.5176877046642902E-2</v>
      </c>
      <c r="Y294" s="46">
        <v>-12197.83</v>
      </c>
      <c r="Z294" s="51">
        <v>-0.10241625289157</v>
      </c>
      <c r="AA294" s="47">
        <v>-3903.99</v>
      </c>
      <c r="AB294" s="48">
        <v>-3.2778947331300698E-2</v>
      </c>
      <c r="AC294" s="47">
        <v>-8293.8400000000092</v>
      </c>
      <c r="AD294" s="48">
        <v>-6.9637305560269203E-2</v>
      </c>
      <c r="AE294" s="46">
        <v>0</v>
      </c>
      <c r="AF294" s="51">
        <v>0</v>
      </c>
      <c r="AG294" s="52">
        <v>2031.8699999999899</v>
      </c>
      <c r="AH294" s="53">
        <v>1.7060125593059899E-2</v>
      </c>
      <c r="AI294" s="46">
        <v>-6817.2400000000098</v>
      </c>
      <c r="AJ294" s="51">
        <v>-5.7239375844926998E-2</v>
      </c>
      <c r="AK294" s="54">
        <v>40787</v>
      </c>
      <c r="AL294" s="47">
        <v>30</v>
      </c>
      <c r="AM294" s="47" t="s">
        <v>31</v>
      </c>
      <c r="AN294" s="52">
        <v>4873.8500000000204</v>
      </c>
      <c r="AO294" s="46">
        <v>-1701.19999999998</v>
      </c>
    </row>
    <row r="295" spans="1:41">
      <c r="A295" s="39" t="s">
        <v>340</v>
      </c>
      <c r="B295" s="45">
        <v>440.34300000000002</v>
      </c>
      <c r="C295" s="46">
        <v>13210.29</v>
      </c>
      <c r="D295" s="47">
        <v>-9259.57</v>
      </c>
      <c r="E295" s="47">
        <v>3950.72</v>
      </c>
      <c r="F295" s="48">
        <v>0.29906383584311902</v>
      </c>
      <c r="G295" s="47">
        <v>3930.79</v>
      </c>
      <c r="H295" s="48">
        <v>0.29755516343698701</v>
      </c>
      <c r="I295" s="47">
        <v>0</v>
      </c>
      <c r="J295" s="47">
        <v>19.93</v>
      </c>
      <c r="K295" s="47">
        <v>-222.63</v>
      </c>
      <c r="L295" s="48">
        <v>-1.6852771589420099E-2</v>
      </c>
      <c r="M295" s="47">
        <v>-1609.8</v>
      </c>
      <c r="N295" s="48">
        <v>-0.121859550395941</v>
      </c>
      <c r="O295" s="47">
        <v>0</v>
      </c>
      <c r="P295" s="48">
        <v>0</v>
      </c>
      <c r="Q295" s="47">
        <v>-389.98</v>
      </c>
      <c r="R295" s="48">
        <v>-2.9520926489880198E-2</v>
      </c>
      <c r="S295" s="49">
        <v>1728.31</v>
      </c>
      <c r="T295" s="50">
        <v>0.130830587367878</v>
      </c>
      <c r="U295" s="47">
        <v>0</v>
      </c>
      <c r="V295" s="48">
        <v>0</v>
      </c>
      <c r="W295" s="47">
        <v>1728.31</v>
      </c>
      <c r="X295" s="48">
        <v>0.130830587367878</v>
      </c>
      <c r="Y295" s="46">
        <v>-2170.89</v>
      </c>
      <c r="Z295" s="51">
        <v>-0.164333258391754</v>
      </c>
      <c r="AA295" s="47">
        <v>-1637.4</v>
      </c>
      <c r="AB295" s="48">
        <v>-0.12394883079780999</v>
      </c>
      <c r="AC295" s="47">
        <v>-533.49</v>
      </c>
      <c r="AD295" s="48">
        <v>-4.0384427593943797E-2</v>
      </c>
      <c r="AE295" s="46">
        <v>0</v>
      </c>
      <c r="AF295" s="51">
        <v>0</v>
      </c>
      <c r="AG295" s="52">
        <v>-442.57999999999902</v>
      </c>
      <c r="AH295" s="53">
        <v>-3.3502671023876003E-2</v>
      </c>
      <c r="AI295" s="46">
        <v>-442.57999999999902</v>
      </c>
      <c r="AJ295" s="51">
        <v>-3.3502671023876003E-2</v>
      </c>
      <c r="AK295" s="54">
        <v>44411</v>
      </c>
      <c r="AL295" s="47">
        <v>30</v>
      </c>
      <c r="AM295" s="47" t="s">
        <v>41</v>
      </c>
      <c r="AN295" s="52">
        <v>-1462.8</v>
      </c>
      <c r="AO295" s="46">
        <v>-1462.8</v>
      </c>
    </row>
    <row r="296" spans="1:41">
      <c r="A296" s="39" t="s">
        <v>176</v>
      </c>
      <c r="B296" s="45">
        <v>6569.3776666666699</v>
      </c>
      <c r="C296" s="46">
        <v>197081.33</v>
      </c>
      <c r="D296" s="47">
        <v>-99284.65</v>
      </c>
      <c r="E296" s="47">
        <v>97796.68</v>
      </c>
      <c r="F296" s="48">
        <v>0.49622498488314398</v>
      </c>
      <c r="G296" s="47">
        <v>102903.95</v>
      </c>
      <c r="H296" s="48">
        <v>0.52213951468665198</v>
      </c>
      <c r="I296" s="47">
        <v>-80.72</v>
      </c>
      <c r="J296" s="47">
        <v>-5026.55</v>
      </c>
      <c r="K296" s="47">
        <v>1005.76</v>
      </c>
      <c r="L296" s="48">
        <v>5.1032738616082996E-3</v>
      </c>
      <c r="M296" s="47">
        <v>-2817.08</v>
      </c>
      <c r="N296" s="48">
        <v>-1.42939973055794E-2</v>
      </c>
      <c r="O296" s="47">
        <v>-46282</v>
      </c>
      <c r="P296" s="48">
        <v>-0.23483705940080701</v>
      </c>
      <c r="Q296" s="47">
        <v>-1391.72</v>
      </c>
      <c r="R296" s="48">
        <v>-7.0616531763815502E-3</v>
      </c>
      <c r="S296" s="49">
        <v>48311.64</v>
      </c>
      <c r="T296" s="50">
        <v>0.24513554886198499</v>
      </c>
      <c r="U296" s="47">
        <v>-9690.91</v>
      </c>
      <c r="V296" s="48">
        <v>-4.9172136193722703E-2</v>
      </c>
      <c r="W296" s="47">
        <v>38620.730000000003</v>
      </c>
      <c r="X296" s="48">
        <v>0.195963412668262</v>
      </c>
      <c r="Y296" s="46">
        <v>-8059.3400000000101</v>
      </c>
      <c r="Z296" s="51">
        <v>-4.0893472760712597E-2</v>
      </c>
      <c r="AA296" s="47">
        <v>-5254.79</v>
      </c>
      <c r="AB296" s="48">
        <v>-2.6663053268414599E-2</v>
      </c>
      <c r="AC296" s="47">
        <v>-2804.5500000000102</v>
      </c>
      <c r="AD296" s="48">
        <v>-1.4230419492298E-2</v>
      </c>
      <c r="AE296" s="46">
        <v>0</v>
      </c>
      <c r="AF296" s="51">
        <v>0</v>
      </c>
      <c r="AG296" s="52">
        <v>40252.300000000003</v>
      </c>
      <c r="AH296" s="53">
        <v>0.20424207610127201</v>
      </c>
      <c r="AI296" s="46">
        <v>30561.39</v>
      </c>
      <c r="AJ296" s="51">
        <v>0.15506993990755</v>
      </c>
      <c r="AK296" s="54">
        <v>41329</v>
      </c>
      <c r="AL296" s="47">
        <v>30</v>
      </c>
      <c r="AM296" s="47" t="s">
        <v>35</v>
      </c>
      <c r="AN296" s="52">
        <v>48781.61</v>
      </c>
      <c r="AO296" s="46">
        <v>32371.38</v>
      </c>
    </row>
    <row r="297" spans="1:41">
      <c r="A297" s="39" t="s">
        <v>342</v>
      </c>
      <c r="B297" s="45">
        <v>437.28933333333299</v>
      </c>
      <c r="C297" s="46">
        <v>13118.68</v>
      </c>
      <c r="D297" s="47">
        <v>-9130.74</v>
      </c>
      <c r="E297" s="47">
        <v>3987.94</v>
      </c>
      <c r="F297" s="48">
        <v>0.303989425765397</v>
      </c>
      <c r="G297" s="47">
        <v>3987.94</v>
      </c>
      <c r="H297" s="48">
        <v>0.303989425765397</v>
      </c>
      <c r="I297" s="47">
        <v>0</v>
      </c>
      <c r="J297" s="47">
        <v>0</v>
      </c>
      <c r="K297" s="47">
        <v>53.4</v>
      </c>
      <c r="L297" s="48">
        <v>4.0705314863995496E-3</v>
      </c>
      <c r="M297" s="47">
        <v>-2151.61</v>
      </c>
      <c r="N297" s="48">
        <v>-0.16401116575753</v>
      </c>
      <c r="O297" s="47">
        <v>0</v>
      </c>
      <c r="P297" s="48">
        <v>0</v>
      </c>
      <c r="Q297" s="47">
        <v>-389.98</v>
      </c>
      <c r="R297" s="48">
        <v>-2.9727076199739601E-2</v>
      </c>
      <c r="S297" s="49">
        <v>1499.75</v>
      </c>
      <c r="T297" s="50">
        <v>0.11432171529452601</v>
      </c>
      <c r="U297" s="47">
        <v>0</v>
      </c>
      <c r="V297" s="48">
        <v>0</v>
      </c>
      <c r="W297" s="47">
        <v>1499.75</v>
      </c>
      <c r="X297" s="48">
        <v>0.11432171529452601</v>
      </c>
      <c r="Y297" s="46">
        <v>-2001.47</v>
      </c>
      <c r="Z297" s="51">
        <v>-0.152566416743148</v>
      </c>
      <c r="AA297" s="47">
        <v>-1737.72</v>
      </c>
      <c r="AB297" s="48">
        <v>-0.132461497650678</v>
      </c>
      <c r="AC297" s="47">
        <v>-263.75000000000102</v>
      </c>
      <c r="AD297" s="48">
        <v>-2.0104919092469802E-2</v>
      </c>
      <c r="AE297" s="46">
        <v>0</v>
      </c>
      <c r="AF297" s="51">
        <v>0</v>
      </c>
      <c r="AG297" s="52">
        <v>-501.72000000000298</v>
      </c>
      <c r="AH297" s="53">
        <v>-3.82447014486215E-2</v>
      </c>
      <c r="AI297" s="46">
        <v>-501.72000000000298</v>
      </c>
      <c r="AJ297" s="51">
        <v>-3.82447014486215E-2</v>
      </c>
      <c r="AK297" s="54">
        <v>44651</v>
      </c>
      <c r="AL297" s="47">
        <v>30</v>
      </c>
      <c r="AM297" s="47" t="s">
        <v>41</v>
      </c>
      <c r="AN297" s="52">
        <v>7.2400000000006903</v>
      </c>
      <c r="AO297" s="46">
        <v>7.2400000000006903</v>
      </c>
    </row>
    <row r="298" spans="1:41">
      <c r="A298" s="39" t="s">
        <v>343</v>
      </c>
      <c r="B298" s="45">
        <v>652.27433333333295</v>
      </c>
      <c r="C298" s="46">
        <v>19568.23</v>
      </c>
      <c r="D298" s="47">
        <v>-13071.36</v>
      </c>
      <c r="E298" s="47">
        <v>6496.87</v>
      </c>
      <c r="F298" s="48">
        <v>0.33201112210966399</v>
      </c>
      <c r="G298" s="47">
        <v>8857.7800000000007</v>
      </c>
      <c r="H298" s="48">
        <v>0.45266127800010503</v>
      </c>
      <c r="I298" s="47">
        <v>-2360.91</v>
      </c>
      <c r="J298" s="47">
        <v>0</v>
      </c>
      <c r="K298" s="47">
        <v>-794.18</v>
      </c>
      <c r="L298" s="48">
        <v>-4.0585173007471803E-2</v>
      </c>
      <c r="M298" s="47">
        <v>-254.58</v>
      </c>
      <c r="N298" s="48">
        <v>-1.30098634368055E-2</v>
      </c>
      <c r="O298" s="47">
        <v>0</v>
      </c>
      <c r="P298" s="48">
        <v>0</v>
      </c>
      <c r="Q298" s="47">
        <v>-2287.63</v>
      </c>
      <c r="R298" s="48">
        <v>-0.116905310291222</v>
      </c>
      <c r="S298" s="49">
        <v>3160.48</v>
      </c>
      <c r="T298" s="50">
        <v>0.161510775374165</v>
      </c>
      <c r="U298" s="47">
        <v>0</v>
      </c>
      <c r="V298" s="48">
        <v>0</v>
      </c>
      <c r="W298" s="47">
        <v>3160.48</v>
      </c>
      <c r="X298" s="48">
        <v>0.161510775374165</v>
      </c>
      <c r="Y298" s="46">
        <v>-2696.29</v>
      </c>
      <c r="Z298" s="51">
        <v>-0.137789161308918</v>
      </c>
      <c r="AA298" s="47">
        <v>-785.41</v>
      </c>
      <c r="AB298" s="48">
        <v>-4.0136997572084998E-2</v>
      </c>
      <c r="AC298" s="47">
        <v>-1910.88</v>
      </c>
      <c r="AD298" s="48">
        <v>-9.7652163736832706E-2</v>
      </c>
      <c r="AE298" s="46">
        <v>0</v>
      </c>
      <c r="AF298" s="51">
        <v>0</v>
      </c>
      <c r="AG298" s="52">
        <v>464.18999999999801</v>
      </c>
      <c r="AH298" s="53">
        <v>2.37216140652475E-2</v>
      </c>
      <c r="AI298" s="46">
        <v>464.18999999999801</v>
      </c>
      <c r="AJ298" s="51">
        <v>2.37216140652475E-2</v>
      </c>
      <c r="AK298" s="54">
        <v>44768</v>
      </c>
      <c r="AL298" s="47">
        <v>30</v>
      </c>
      <c r="AM298" s="47" t="s">
        <v>39</v>
      </c>
      <c r="AN298" s="52">
        <v>-1527.28</v>
      </c>
      <c r="AO298" s="46">
        <v>-1527.28</v>
      </c>
    </row>
    <row r="299" spans="1:41">
      <c r="A299" s="39" t="s">
        <v>344</v>
      </c>
      <c r="B299" s="45">
        <v>1319.0350000000001</v>
      </c>
      <c r="C299" s="46">
        <v>39571.050000000003</v>
      </c>
      <c r="D299" s="47">
        <v>-21767</v>
      </c>
      <c r="E299" s="47">
        <v>17804.05</v>
      </c>
      <c r="F299" s="48">
        <v>0.44992614550283599</v>
      </c>
      <c r="G299" s="47">
        <v>18104.2</v>
      </c>
      <c r="H299" s="48">
        <v>0.45751123611832401</v>
      </c>
      <c r="I299" s="47">
        <v>-1089.4000000000001</v>
      </c>
      <c r="J299" s="47">
        <v>789.25</v>
      </c>
      <c r="K299" s="47">
        <v>-643.25</v>
      </c>
      <c r="L299" s="48">
        <v>-1.6255570676037199E-2</v>
      </c>
      <c r="M299" s="47">
        <v>-341.51</v>
      </c>
      <c r="N299" s="48">
        <v>-8.6302991707321395E-3</v>
      </c>
      <c r="O299" s="47">
        <v>0</v>
      </c>
      <c r="P299" s="48">
        <v>0</v>
      </c>
      <c r="Q299" s="47">
        <v>-3081.71</v>
      </c>
      <c r="R299" s="48">
        <v>-7.7877893055655595E-2</v>
      </c>
      <c r="S299" s="49">
        <v>13737.58</v>
      </c>
      <c r="T299" s="50">
        <v>0.34716238260041099</v>
      </c>
      <c r="U299" s="47">
        <v>0</v>
      </c>
      <c r="V299" s="48">
        <v>0</v>
      </c>
      <c r="W299" s="47">
        <v>13737.58</v>
      </c>
      <c r="X299" s="48">
        <v>0.34716238260041099</v>
      </c>
      <c r="Y299" s="46">
        <v>-4404.1899999999996</v>
      </c>
      <c r="Z299" s="51">
        <v>-0.111298284983593</v>
      </c>
      <c r="AA299" s="47">
        <v>-621.27</v>
      </c>
      <c r="AB299" s="48">
        <v>-1.5700114098564501E-2</v>
      </c>
      <c r="AC299" s="47">
        <v>-3782.92</v>
      </c>
      <c r="AD299" s="48">
        <v>-9.5598170885028297E-2</v>
      </c>
      <c r="AE299" s="46">
        <v>0</v>
      </c>
      <c r="AF299" s="51">
        <v>0</v>
      </c>
      <c r="AG299" s="52">
        <v>9333.39</v>
      </c>
      <c r="AH299" s="53">
        <v>0.23586409761681801</v>
      </c>
      <c r="AI299" s="46">
        <v>9333.39</v>
      </c>
      <c r="AJ299" s="51">
        <v>0.23586409761681801</v>
      </c>
      <c r="AK299" s="54">
        <v>44470</v>
      </c>
      <c r="AL299" s="47">
        <v>30</v>
      </c>
      <c r="AM299" s="47" t="s">
        <v>39</v>
      </c>
      <c r="AN299" s="52">
        <v>2609.8000000000002</v>
      </c>
      <c r="AO299" s="46">
        <v>2609.8000000000002</v>
      </c>
    </row>
    <row r="300" spans="1:41">
      <c r="A300" s="39" t="s">
        <v>345</v>
      </c>
      <c r="B300" s="45">
        <v>1216.9483333333301</v>
      </c>
      <c r="C300" s="46">
        <v>36508.449999999997</v>
      </c>
      <c r="D300" s="47">
        <v>-22864.49</v>
      </c>
      <c r="E300" s="47">
        <v>13643.96</v>
      </c>
      <c r="F300" s="48">
        <v>0.37372060440802102</v>
      </c>
      <c r="G300" s="47">
        <v>15565.18</v>
      </c>
      <c r="H300" s="48">
        <v>0.42634458597941</v>
      </c>
      <c r="I300" s="47">
        <v>-1523.36</v>
      </c>
      <c r="J300" s="47">
        <v>-397.86</v>
      </c>
      <c r="K300" s="47">
        <v>-111.29</v>
      </c>
      <c r="L300" s="48">
        <v>-3.0483353853696898E-3</v>
      </c>
      <c r="M300" s="47">
        <v>-227.1</v>
      </c>
      <c r="N300" s="48">
        <v>-6.2204777250198197E-3</v>
      </c>
      <c r="O300" s="47">
        <v>0</v>
      </c>
      <c r="P300" s="48">
        <v>0</v>
      </c>
      <c r="Q300" s="47">
        <v>-3584.15</v>
      </c>
      <c r="R300" s="48">
        <v>-9.8173162651386203E-2</v>
      </c>
      <c r="S300" s="49">
        <v>9721.4199999999892</v>
      </c>
      <c r="T300" s="50">
        <v>0.26627862864624502</v>
      </c>
      <c r="U300" s="47">
        <v>0</v>
      </c>
      <c r="V300" s="48">
        <v>0</v>
      </c>
      <c r="W300" s="47">
        <v>9721.4199999999892</v>
      </c>
      <c r="X300" s="48">
        <v>0.26627862864624502</v>
      </c>
      <c r="Y300" s="46">
        <v>-5681.8</v>
      </c>
      <c r="Z300" s="51">
        <v>-0.155629724077577</v>
      </c>
      <c r="AA300" s="47">
        <v>-4413.6400000000003</v>
      </c>
      <c r="AB300" s="48">
        <v>-0.120893656126185</v>
      </c>
      <c r="AC300" s="47">
        <v>-1268.1600000000001</v>
      </c>
      <c r="AD300" s="48">
        <v>-3.4736067951392099E-2</v>
      </c>
      <c r="AE300" s="46">
        <v>0</v>
      </c>
      <c r="AF300" s="51">
        <v>0</v>
      </c>
      <c r="AG300" s="52">
        <v>4039.62</v>
      </c>
      <c r="AH300" s="53">
        <v>0.11064890456866799</v>
      </c>
      <c r="AI300" s="46">
        <v>4039.62</v>
      </c>
      <c r="AJ300" s="51">
        <v>0.11064890456866799</v>
      </c>
      <c r="AK300" s="54">
        <v>44429</v>
      </c>
      <c r="AL300" s="47">
        <v>30</v>
      </c>
      <c r="AM300" s="47" t="s">
        <v>39</v>
      </c>
      <c r="AN300" s="52">
        <v>4525.5200000000104</v>
      </c>
      <c r="AO300" s="46">
        <v>4525.5200000000104</v>
      </c>
    </row>
    <row r="301" spans="1:41">
      <c r="A301" s="39" t="s">
        <v>393</v>
      </c>
      <c r="B301" s="45">
        <v>5257.7566666666698</v>
      </c>
      <c r="C301" s="46">
        <v>157732.70000000001</v>
      </c>
      <c r="D301" s="47">
        <v>-84828.42</v>
      </c>
      <c r="E301" s="47">
        <v>72904.28</v>
      </c>
      <c r="F301" s="48">
        <v>0.462201433184115</v>
      </c>
      <c r="G301" s="47">
        <v>79771.350000000006</v>
      </c>
      <c r="H301" s="48">
        <v>0.50573755473658899</v>
      </c>
      <c r="I301" s="47">
        <v>-3642.07</v>
      </c>
      <c r="J301" s="47">
        <v>-3225</v>
      </c>
      <c r="K301" s="47">
        <v>505.19</v>
      </c>
      <c r="L301" s="48">
        <v>3.2028235109143499E-3</v>
      </c>
      <c r="M301" s="47">
        <v>-485.12</v>
      </c>
      <c r="N301" s="48">
        <v>-3.0755829323913199E-3</v>
      </c>
      <c r="O301" s="47">
        <v>-47485</v>
      </c>
      <c r="P301" s="48">
        <v>-0.30104727808501303</v>
      </c>
      <c r="Q301" s="47">
        <v>0</v>
      </c>
      <c r="R301" s="48">
        <v>0</v>
      </c>
      <c r="S301" s="49">
        <v>25439.35</v>
      </c>
      <c r="T301" s="50">
        <v>0.16128139567762401</v>
      </c>
      <c r="U301" s="47">
        <v>-9745.85</v>
      </c>
      <c r="V301" s="48">
        <v>-6.1787124673577498E-2</v>
      </c>
      <c r="W301" s="47">
        <v>15693.5</v>
      </c>
      <c r="X301" s="48">
        <v>9.94942710040468E-2</v>
      </c>
      <c r="Y301" s="46">
        <v>-9858.16</v>
      </c>
      <c r="Z301" s="51">
        <v>-6.2499152046468498E-2</v>
      </c>
      <c r="AA301" s="47">
        <v>-3552.71</v>
      </c>
      <c r="AB301" s="48">
        <v>-2.2523611147213001E-2</v>
      </c>
      <c r="AC301" s="47">
        <v>-6305.45</v>
      </c>
      <c r="AD301" s="48">
        <v>-3.99755408992555E-2</v>
      </c>
      <c r="AE301" s="46">
        <v>0</v>
      </c>
      <c r="AF301" s="51">
        <v>0</v>
      </c>
      <c r="AG301" s="52">
        <v>15581.19</v>
      </c>
      <c r="AH301" s="53">
        <v>9.8782243631155897E-2</v>
      </c>
      <c r="AI301" s="46">
        <v>5835.3400000000202</v>
      </c>
      <c r="AJ301" s="51">
        <v>3.6995118957578399E-2</v>
      </c>
      <c r="AK301" s="54">
        <v>42436</v>
      </c>
      <c r="AL301" s="47">
        <v>30</v>
      </c>
      <c r="AM301" s="47" t="s">
        <v>31</v>
      </c>
      <c r="AN301" s="52">
        <v>19518.95</v>
      </c>
      <c r="AO301" s="46">
        <v>-7568.1700000000401</v>
      </c>
    </row>
    <row r="302" spans="1:41">
      <c r="A302" s="39" t="s">
        <v>430</v>
      </c>
      <c r="B302" s="45">
        <v>2764.0459999999998</v>
      </c>
      <c r="C302" s="46">
        <v>82921.38</v>
      </c>
      <c r="D302" s="47">
        <v>-45215.49</v>
      </c>
      <c r="E302" s="47">
        <v>37705.89</v>
      </c>
      <c r="F302" s="48">
        <v>0.45471855388803201</v>
      </c>
      <c r="G302" s="47">
        <v>42016.94</v>
      </c>
      <c r="H302" s="48">
        <v>0.50670816139335795</v>
      </c>
      <c r="I302" s="47">
        <v>-1683.68</v>
      </c>
      <c r="J302" s="47">
        <v>-2627.37</v>
      </c>
      <c r="K302" s="47">
        <v>-137.94999999999999</v>
      </c>
      <c r="L302" s="48">
        <v>-1.66362402555288E-3</v>
      </c>
      <c r="M302" s="47">
        <v>-57.93</v>
      </c>
      <c r="N302" s="48">
        <v>-6.9861355418831704E-4</v>
      </c>
      <c r="O302" s="47">
        <v>-25352</v>
      </c>
      <c r="P302" s="48">
        <v>-0.30573538452929699</v>
      </c>
      <c r="Q302" s="47">
        <v>0</v>
      </c>
      <c r="R302" s="48">
        <v>0</v>
      </c>
      <c r="S302" s="49">
        <v>12158.01</v>
      </c>
      <c r="T302" s="50">
        <v>0.14662093177899399</v>
      </c>
      <c r="U302" s="47">
        <v>-4675.84</v>
      </c>
      <c r="V302" s="48">
        <v>-5.6388834821610501E-2</v>
      </c>
      <c r="W302" s="47">
        <v>7482.17</v>
      </c>
      <c r="X302" s="48">
        <v>9.0232096957383004E-2</v>
      </c>
      <c r="Y302" s="46">
        <v>-9983.3100000000104</v>
      </c>
      <c r="Z302" s="51">
        <v>-0.12039488488976</v>
      </c>
      <c r="AA302" s="47">
        <v>-3644.84</v>
      </c>
      <c r="AB302" s="48">
        <v>-4.3955370737920697E-2</v>
      </c>
      <c r="AC302" s="47">
        <v>-6338.4700000000103</v>
      </c>
      <c r="AD302" s="48">
        <v>-7.6439514151838903E-2</v>
      </c>
      <c r="AE302" s="46">
        <v>0</v>
      </c>
      <c r="AF302" s="51">
        <v>0</v>
      </c>
      <c r="AG302" s="52">
        <v>2174.6999999999898</v>
      </c>
      <c r="AH302" s="53">
        <v>2.6226046889233998E-2</v>
      </c>
      <c r="AI302" s="46">
        <v>-2501.1400000000099</v>
      </c>
      <c r="AJ302" s="51">
        <v>-3.0162787932376499E-2</v>
      </c>
      <c r="AK302" s="54">
        <v>43245</v>
      </c>
      <c r="AL302" s="47">
        <v>30</v>
      </c>
      <c r="AM302" s="47" t="s">
        <v>31</v>
      </c>
      <c r="AN302" s="52">
        <v>9048.3799999999792</v>
      </c>
      <c r="AO302" s="46">
        <v>2492.76999999998</v>
      </c>
    </row>
    <row r="303" spans="1:41">
      <c r="A303" s="39" t="s">
        <v>347</v>
      </c>
      <c r="B303" s="45">
        <v>434.86</v>
      </c>
      <c r="C303" s="46">
        <v>13045.8</v>
      </c>
      <c r="D303" s="47">
        <v>-8746.4</v>
      </c>
      <c r="E303" s="47">
        <v>4299.3999999999996</v>
      </c>
      <c r="F303" s="48">
        <v>0.32956200462984198</v>
      </c>
      <c r="G303" s="47">
        <v>4296.1899999999996</v>
      </c>
      <c r="H303" s="48">
        <v>0.32931594842784601</v>
      </c>
      <c r="I303" s="47">
        <v>0</v>
      </c>
      <c r="J303" s="47">
        <v>3.21</v>
      </c>
      <c r="K303" s="47">
        <v>-266.02999999999997</v>
      </c>
      <c r="L303" s="48">
        <v>-2.0392003556700199E-2</v>
      </c>
      <c r="M303" s="47">
        <v>-674.02</v>
      </c>
      <c r="N303" s="48">
        <v>-5.1665670177375098E-2</v>
      </c>
      <c r="O303" s="47">
        <v>0</v>
      </c>
      <c r="P303" s="48">
        <v>0</v>
      </c>
      <c r="Q303" s="47">
        <v>-389.98</v>
      </c>
      <c r="R303" s="48">
        <v>-2.9893145686734401E-2</v>
      </c>
      <c r="S303" s="49">
        <v>2969.37</v>
      </c>
      <c r="T303" s="50">
        <v>0.22761118520903301</v>
      </c>
      <c r="U303" s="47">
        <v>0</v>
      </c>
      <c r="V303" s="48">
        <v>0</v>
      </c>
      <c r="W303" s="47">
        <v>2969.37</v>
      </c>
      <c r="X303" s="48">
        <v>0.22761118520903301</v>
      </c>
      <c r="Y303" s="46">
        <v>-1202.46</v>
      </c>
      <c r="Z303" s="51">
        <v>-9.2172193349583806E-2</v>
      </c>
      <c r="AA303" s="47">
        <v>-290.83</v>
      </c>
      <c r="AB303" s="48">
        <v>-2.22929985129314E-2</v>
      </c>
      <c r="AC303" s="47">
        <v>-911.63</v>
      </c>
      <c r="AD303" s="48">
        <v>-6.9879194836652406E-2</v>
      </c>
      <c r="AE303" s="46">
        <v>0</v>
      </c>
      <c r="AF303" s="51">
        <v>0</v>
      </c>
      <c r="AG303" s="52">
        <v>1766.91</v>
      </c>
      <c r="AH303" s="53">
        <v>0.13543899185944899</v>
      </c>
      <c r="AI303" s="46">
        <v>1766.91</v>
      </c>
      <c r="AJ303" s="51">
        <v>0.13543899185944899</v>
      </c>
      <c r="AK303" s="54">
        <v>44547</v>
      </c>
      <c r="AL303" s="47">
        <v>30</v>
      </c>
      <c r="AM303" s="47" t="s">
        <v>41</v>
      </c>
      <c r="AN303" s="52">
        <v>1322.17</v>
      </c>
      <c r="AO303" s="46">
        <v>1322.17</v>
      </c>
    </row>
    <row r="304" spans="1:41">
      <c r="A304" s="39" t="s">
        <v>348</v>
      </c>
      <c r="B304" s="45">
        <v>1023.39566666667</v>
      </c>
      <c r="C304" s="46">
        <v>30701.87</v>
      </c>
      <c r="D304" s="47">
        <v>-19864.599999999999</v>
      </c>
      <c r="E304" s="47">
        <v>10837.27</v>
      </c>
      <c r="F304" s="48">
        <v>0.35298403647725701</v>
      </c>
      <c r="G304" s="47">
        <v>13992.97</v>
      </c>
      <c r="H304" s="48">
        <v>0.45576930656015402</v>
      </c>
      <c r="I304" s="47">
        <v>-2830.84</v>
      </c>
      <c r="J304" s="47">
        <v>-324.86</v>
      </c>
      <c r="K304" s="47">
        <v>307.27</v>
      </c>
      <c r="L304" s="48">
        <v>1.0008185169177E-2</v>
      </c>
      <c r="M304" s="47">
        <v>-322.01</v>
      </c>
      <c r="N304" s="48">
        <v>-1.04882862183965E-2</v>
      </c>
      <c r="O304" s="47">
        <v>0</v>
      </c>
      <c r="P304" s="48">
        <v>0</v>
      </c>
      <c r="Q304" s="47">
        <v>-3057.92</v>
      </c>
      <c r="R304" s="48">
        <v>-9.9600447790313795E-2</v>
      </c>
      <c r="S304" s="49">
        <v>7764.61</v>
      </c>
      <c r="T304" s="50">
        <v>0.25290348763772402</v>
      </c>
      <c r="U304" s="47">
        <v>0</v>
      </c>
      <c r="V304" s="48">
        <v>0</v>
      </c>
      <c r="W304" s="47">
        <v>7764.61</v>
      </c>
      <c r="X304" s="48">
        <v>0.25290348763772402</v>
      </c>
      <c r="Y304" s="46">
        <v>-6519.97</v>
      </c>
      <c r="Z304" s="51">
        <v>-0.21236393744094401</v>
      </c>
      <c r="AA304" s="47">
        <v>-4171.88</v>
      </c>
      <c r="AB304" s="48">
        <v>-0.135883579729834</v>
      </c>
      <c r="AC304" s="47">
        <v>-2348.09</v>
      </c>
      <c r="AD304" s="48">
        <v>-7.6480357711110197E-2</v>
      </c>
      <c r="AE304" s="46">
        <v>0</v>
      </c>
      <c r="AF304" s="51">
        <v>0</v>
      </c>
      <c r="AG304" s="52">
        <v>1244.6400000000001</v>
      </c>
      <c r="AH304" s="53">
        <v>4.0539550196779503E-2</v>
      </c>
      <c r="AI304" s="46">
        <v>1244.6400000000001</v>
      </c>
      <c r="AJ304" s="51">
        <v>4.0539550196779503E-2</v>
      </c>
      <c r="AK304" s="54">
        <v>44534</v>
      </c>
      <c r="AL304" s="47">
        <v>30</v>
      </c>
      <c r="AM304" s="47" t="s">
        <v>39</v>
      </c>
      <c r="AN304" s="52">
        <v>-7672.55</v>
      </c>
      <c r="AO304" s="46">
        <v>-7672.55</v>
      </c>
    </row>
    <row r="305" spans="1:41">
      <c r="A305" s="39" t="s">
        <v>446</v>
      </c>
      <c r="B305" s="45">
        <v>146.72999999999999</v>
      </c>
      <c r="C305" s="46">
        <v>293.45999999999998</v>
      </c>
      <c r="D305" s="47">
        <v>-145.51</v>
      </c>
      <c r="E305" s="47">
        <v>147.94999999999999</v>
      </c>
      <c r="F305" s="48">
        <v>0.50415729571321499</v>
      </c>
      <c r="G305" s="47">
        <v>147.94999999999999</v>
      </c>
      <c r="H305" s="48">
        <v>0.50415729571321499</v>
      </c>
      <c r="I305" s="47">
        <v>0</v>
      </c>
      <c r="J305" s="47">
        <v>0</v>
      </c>
      <c r="K305" s="47">
        <v>-18.89</v>
      </c>
      <c r="L305" s="48">
        <v>-6.4369931166087399E-2</v>
      </c>
      <c r="M305" s="47">
        <v>0</v>
      </c>
      <c r="N305" s="48">
        <v>0</v>
      </c>
      <c r="O305" s="47">
        <v>0</v>
      </c>
      <c r="P305" s="48">
        <v>0</v>
      </c>
      <c r="Q305" s="47">
        <v>0</v>
      </c>
      <c r="R305" s="48">
        <v>0</v>
      </c>
      <c r="S305" s="49">
        <v>129.06</v>
      </c>
      <c r="T305" s="50">
        <v>0.43978736454712702</v>
      </c>
      <c r="U305" s="47">
        <v>0</v>
      </c>
      <c r="V305" s="48">
        <v>0</v>
      </c>
      <c r="W305" s="47">
        <v>129.06</v>
      </c>
      <c r="X305" s="48">
        <v>0.43978736454712702</v>
      </c>
      <c r="Y305" s="46">
        <v>-64.459999999999994</v>
      </c>
      <c r="Z305" s="51">
        <v>-0.219655148912969</v>
      </c>
      <c r="AA305" s="47">
        <v>-40.630000000000003</v>
      </c>
      <c r="AB305" s="48">
        <v>-0.13845157772779901</v>
      </c>
      <c r="AC305" s="47">
        <v>-23.83</v>
      </c>
      <c r="AD305" s="48">
        <v>-8.1203571185170006E-2</v>
      </c>
      <c r="AE305" s="46">
        <v>0</v>
      </c>
      <c r="AF305" s="51">
        <v>0</v>
      </c>
      <c r="AG305" s="52">
        <v>64.599999999999994</v>
      </c>
      <c r="AH305" s="53">
        <v>0.220132215634158</v>
      </c>
      <c r="AI305" s="46">
        <v>64.599999999999994</v>
      </c>
      <c r="AJ305" s="51">
        <v>0.220132215634158</v>
      </c>
      <c r="AK305" s="54">
        <v>44574</v>
      </c>
      <c r="AL305" s="47">
        <v>2</v>
      </c>
      <c r="AM305" s="47" t="s">
        <v>41</v>
      </c>
      <c r="AN305" s="52">
        <v>159.13999999999999</v>
      </c>
      <c r="AO305" s="46">
        <v>159.13999999999999</v>
      </c>
    </row>
    <row r="306" spans="1:41">
      <c r="A306" s="39" t="s">
        <v>349</v>
      </c>
      <c r="B306" s="45">
        <v>439.62599999999998</v>
      </c>
      <c r="C306" s="46">
        <v>13188.78</v>
      </c>
      <c r="D306" s="47">
        <v>-11303.55</v>
      </c>
      <c r="E306" s="47">
        <v>1885.23</v>
      </c>
      <c r="F306" s="48">
        <v>0.14294195520738101</v>
      </c>
      <c r="G306" s="47">
        <v>4113.75</v>
      </c>
      <c r="H306" s="48">
        <v>0.31191285319794598</v>
      </c>
      <c r="I306" s="47">
        <v>-222.86</v>
      </c>
      <c r="J306" s="47">
        <v>-2005.66</v>
      </c>
      <c r="K306" s="47">
        <v>-178.69</v>
      </c>
      <c r="L306" s="48">
        <v>-1.3548637554042099E-2</v>
      </c>
      <c r="M306" s="47">
        <v>-256.75</v>
      </c>
      <c r="N306" s="48">
        <v>-1.94673047848247E-2</v>
      </c>
      <c r="O306" s="47">
        <v>0</v>
      </c>
      <c r="P306" s="48">
        <v>0</v>
      </c>
      <c r="Q306" s="47">
        <v>-15.07</v>
      </c>
      <c r="R306" s="48">
        <v>-1.1426379088892199E-3</v>
      </c>
      <c r="S306" s="49">
        <v>1434.72</v>
      </c>
      <c r="T306" s="50">
        <v>0.10878337495962501</v>
      </c>
      <c r="U306" s="47">
        <v>0</v>
      </c>
      <c r="V306" s="48">
        <v>0</v>
      </c>
      <c r="W306" s="47">
        <v>1434.72</v>
      </c>
      <c r="X306" s="48">
        <v>0.10878337495962501</v>
      </c>
      <c r="Y306" s="46">
        <v>-1649.27</v>
      </c>
      <c r="Z306" s="51">
        <v>-0.125050990311462</v>
      </c>
      <c r="AA306" s="47">
        <v>-311.3</v>
      </c>
      <c r="AB306" s="48">
        <v>-2.36033962201204E-2</v>
      </c>
      <c r="AC306" s="47">
        <v>-1337.97</v>
      </c>
      <c r="AD306" s="48">
        <v>-0.10144759409134101</v>
      </c>
      <c r="AE306" s="46">
        <v>0</v>
      </c>
      <c r="AF306" s="51">
        <v>0</v>
      </c>
      <c r="AG306" s="52">
        <v>-214.55</v>
      </c>
      <c r="AH306" s="53">
        <v>-1.6267615351836899E-2</v>
      </c>
      <c r="AI306" s="46">
        <v>-214.55</v>
      </c>
      <c r="AJ306" s="51">
        <v>-1.6267615351836899E-2</v>
      </c>
      <c r="AK306" s="54">
        <v>44197</v>
      </c>
      <c r="AL306" s="47">
        <v>30</v>
      </c>
      <c r="AM306" s="47" t="s">
        <v>40</v>
      </c>
      <c r="AN306" s="52">
        <v>1833.4</v>
      </c>
      <c r="AO306" s="46">
        <v>1833.4</v>
      </c>
    </row>
    <row r="307" spans="1:41">
      <c r="A307" s="39" t="s">
        <v>350</v>
      </c>
      <c r="B307" s="45">
        <v>601.62033333333295</v>
      </c>
      <c r="C307" s="46">
        <v>18048.61</v>
      </c>
      <c r="D307" s="47">
        <v>-13892.14</v>
      </c>
      <c r="E307" s="47">
        <v>4156.47</v>
      </c>
      <c r="F307" s="48">
        <v>0.23029308074139801</v>
      </c>
      <c r="G307" s="47">
        <v>6545.1</v>
      </c>
      <c r="H307" s="48">
        <v>0.362637344371672</v>
      </c>
      <c r="I307" s="47">
        <v>-911.54</v>
      </c>
      <c r="J307" s="47">
        <v>-1477.09</v>
      </c>
      <c r="K307" s="47">
        <v>-349.83</v>
      </c>
      <c r="L307" s="48">
        <v>-1.9382656060494399E-2</v>
      </c>
      <c r="M307" s="47">
        <v>-196.34</v>
      </c>
      <c r="N307" s="48">
        <v>-1.08784000540762E-2</v>
      </c>
      <c r="O307" s="47">
        <v>0</v>
      </c>
      <c r="P307" s="48">
        <v>0</v>
      </c>
      <c r="Q307" s="47">
        <v>-3093.83</v>
      </c>
      <c r="R307" s="48">
        <v>-0.17141652459663101</v>
      </c>
      <c r="S307" s="49">
        <v>516.47000000000196</v>
      </c>
      <c r="T307" s="50">
        <v>2.8615500030196299E-2</v>
      </c>
      <c r="U307" s="47">
        <v>0</v>
      </c>
      <c r="V307" s="48">
        <v>0</v>
      </c>
      <c r="W307" s="47">
        <v>516.47000000000196</v>
      </c>
      <c r="X307" s="48">
        <v>2.8615500030196299E-2</v>
      </c>
      <c r="Y307" s="46">
        <v>-3069.61</v>
      </c>
      <c r="Z307" s="51">
        <v>-0.170074593001899</v>
      </c>
      <c r="AA307" s="47">
        <v>-478.15</v>
      </c>
      <c r="AB307" s="48">
        <v>-2.6492344839851901E-2</v>
      </c>
      <c r="AC307" s="47">
        <v>-2591.46</v>
      </c>
      <c r="AD307" s="48">
        <v>-0.14358224816204701</v>
      </c>
      <c r="AE307" s="46">
        <v>0</v>
      </c>
      <c r="AF307" s="51">
        <v>0</v>
      </c>
      <c r="AG307" s="52">
        <v>-2553.14</v>
      </c>
      <c r="AH307" s="53">
        <v>-0.14145909297170201</v>
      </c>
      <c r="AI307" s="46">
        <v>-2553.14</v>
      </c>
      <c r="AJ307" s="51">
        <v>-0.14145909297170201</v>
      </c>
      <c r="AK307" s="54">
        <v>44445</v>
      </c>
      <c r="AL307" s="47">
        <v>30</v>
      </c>
      <c r="AM307" s="47" t="s">
        <v>39</v>
      </c>
      <c r="AN307" s="52">
        <v>-392.14999999999799</v>
      </c>
      <c r="AO307" s="46">
        <v>-392.14999999999799</v>
      </c>
    </row>
    <row r="308" spans="1:41">
      <c r="A308" s="39" t="s">
        <v>351</v>
      </c>
      <c r="B308" s="45">
        <v>574.39333333333298</v>
      </c>
      <c r="C308" s="46">
        <v>17231.8</v>
      </c>
      <c r="D308" s="47">
        <v>-10836.95</v>
      </c>
      <c r="E308" s="47">
        <v>6394.85</v>
      </c>
      <c r="F308" s="48">
        <v>0.37110748731995502</v>
      </c>
      <c r="G308" s="47">
        <v>8363.5499999999993</v>
      </c>
      <c r="H308" s="48">
        <v>0.48535556355110898</v>
      </c>
      <c r="I308" s="47">
        <v>-1619.61</v>
      </c>
      <c r="J308" s="47">
        <v>-349.09</v>
      </c>
      <c r="K308" s="47">
        <v>-497.31</v>
      </c>
      <c r="L308" s="48">
        <v>-2.8860014624125199E-2</v>
      </c>
      <c r="M308" s="47">
        <v>-173.84</v>
      </c>
      <c r="N308" s="48">
        <v>-1.00883250734108E-2</v>
      </c>
      <c r="O308" s="47">
        <v>0</v>
      </c>
      <c r="P308" s="48">
        <v>0</v>
      </c>
      <c r="Q308" s="47">
        <v>-2135.84</v>
      </c>
      <c r="R308" s="48">
        <v>-0.123947585278381</v>
      </c>
      <c r="S308" s="49">
        <v>3587.86</v>
      </c>
      <c r="T308" s="50">
        <v>0.20821156234403801</v>
      </c>
      <c r="U308" s="47">
        <v>0</v>
      </c>
      <c r="V308" s="48">
        <v>0</v>
      </c>
      <c r="W308" s="47">
        <v>3587.86</v>
      </c>
      <c r="X308" s="48">
        <v>0.20821156234403801</v>
      </c>
      <c r="Y308" s="46">
        <v>-2425.38</v>
      </c>
      <c r="Z308" s="51">
        <v>-0.14075024083380699</v>
      </c>
      <c r="AA308" s="47">
        <v>-1995.33</v>
      </c>
      <c r="AB308" s="48">
        <v>-0.115793474854629</v>
      </c>
      <c r="AC308" s="47">
        <v>-430.05</v>
      </c>
      <c r="AD308" s="48">
        <v>-2.4956765979178001E-2</v>
      </c>
      <c r="AE308" s="46">
        <v>0</v>
      </c>
      <c r="AF308" s="51">
        <v>0</v>
      </c>
      <c r="AG308" s="52">
        <v>1162.48</v>
      </c>
      <c r="AH308" s="53">
        <v>6.7461321510231001E-2</v>
      </c>
      <c r="AI308" s="46">
        <v>1162.48</v>
      </c>
      <c r="AJ308" s="51">
        <v>6.7461321510231001E-2</v>
      </c>
      <c r="AK308" s="54">
        <v>44417</v>
      </c>
      <c r="AL308" s="47">
        <v>30</v>
      </c>
      <c r="AM308" s="47" t="s">
        <v>39</v>
      </c>
      <c r="AN308" s="52">
        <v>2380.4899999999998</v>
      </c>
      <c r="AO308" s="46">
        <v>2380.4899999999998</v>
      </c>
    </row>
    <row r="309" spans="1:41">
      <c r="A309" s="39" t="s">
        <v>352</v>
      </c>
      <c r="B309" s="45">
        <v>1729.29966666667</v>
      </c>
      <c r="C309" s="46">
        <v>51878.99</v>
      </c>
      <c r="D309" s="47">
        <v>-31411.91</v>
      </c>
      <c r="E309" s="47">
        <v>20467.080000000002</v>
      </c>
      <c r="F309" s="48">
        <v>0.39451577603958699</v>
      </c>
      <c r="G309" s="47">
        <v>25305.26</v>
      </c>
      <c r="H309" s="48">
        <v>0.487774723447777</v>
      </c>
      <c r="I309" s="47">
        <v>-2105.7199999999998</v>
      </c>
      <c r="J309" s="47">
        <v>-2732.46</v>
      </c>
      <c r="K309" s="47">
        <v>-406.86</v>
      </c>
      <c r="L309" s="48">
        <v>-7.8424811277166308E-3</v>
      </c>
      <c r="M309" s="47">
        <v>-186.39</v>
      </c>
      <c r="N309" s="48">
        <v>-3.5927838996094598E-3</v>
      </c>
      <c r="O309" s="47">
        <v>0</v>
      </c>
      <c r="P309" s="48">
        <v>0</v>
      </c>
      <c r="Q309" s="47">
        <v>-4463.63</v>
      </c>
      <c r="R309" s="48">
        <v>-8.60392617512407E-2</v>
      </c>
      <c r="S309" s="49">
        <v>15410.2</v>
      </c>
      <c r="T309" s="50">
        <v>0.29704124926102099</v>
      </c>
      <c r="U309" s="47">
        <v>0</v>
      </c>
      <c r="V309" s="48">
        <v>0</v>
      </c>
      <c r="W309" s="47">
        <v>15410.2</v>
      </c>
      <c r="X309" s="48">
        <v>0.29704124926102099</v>
      </c>
      <c r="Y309" s="46">
        <v>-4683.03</v>
      </c>
      <c r="Z309" s="51">
        <v>-9.0268334059703206E-2</v>
      </c>
      <c r="AA309" s="47">
        <v>-1327.14</v>
      </c>
      <c r="AB309" s="48">
        <v>-2.55814540722554E-2</v>
      </c>
      <c r="AC309" s="47">
        <v>-3355.89</v>
      </c>
      <c r="AD309" s="48">
        <v>-6.4686879987447807E-2</v>
      </c>
      <c r="AE309" s="46">
        <v>0</v>
      </c>
      <c r="AF309" s="51">
        <v>0</v>
      </c>
      <c r="AG309" s="52">
        <v>10727.17</v>
      </c>
      <c r="AH309" s="53">
        <v>0.20677291520131699</v>
      </c>
      <c r="AI309" s="46">
        <v>10727.17</v>
      </c>
      <c r="AJ309" s="51">
        <v>0.20677291520131699</v>
      </c>
      <c r="AK309" s="54">
        <v>44317</v>
      </c>
      <c r="AL309" s="47">
        <v>30</v>
      </c>
      <c r="AM309" s="47" t="s">
        <v>38</v>
      </c>
      <c r="AN309" s="52">
        <v>6570.79</v>
      </c>
      <c r="AO309" s="46">
        <v>6570.79</v>
      </c>
    </row>
    <row r="310" spans="1:41">
      <c r="A310" s="39" t="s">
        <v>353</v>
      </c>
      <c r="B310" s="45">
        <v>511.465666666667</v>
      </c>
      <c r="C310" s="46">
        <v>15343.97</v>
      </c>
      <c r="D310" s="47">
        <v>-11415.6</v>
      </c>
      <c r="E310" s="47">
        <v>3928.37</v>
      </c>
      <c r="F310" s="48">
        <v>0.256020443209938</v>
      </c>
      <c r="G310" s="47">
        <v>6167.36</v>
      </c>
      <c r="H310" s="48">
        <v>0.40194030619194399</v>
      </c>
      <c r="I310" s="47">
        <v>-890.4</v>
      </c>
      <c r="J310" s="47">
        <v>-1348.59</v>
      </c>
      <c r="K310" s="47">
        <v>-354.95</v>
      </c>
      <c r="L310" s="48">
        <v>-2.31328658749985E-2</v>
      </c>
      <c r="M310" s="47">
        <v>-117.57</v>
      </c>
      <c r="N310" s="48">
        <v>-7.6622933960376598E-3</v>
      </c>
      <c r="O310" s="47">
        <v>0</v>
      </c>
      <c r="P310" s="48">
        <v>0</v>
      </c>
      <c r="Q310" s="47">
        <v>-2661.88</v>
      </c>
      <c r="R310" s="48">
        <v>-0.17348052687798499</v>
      </c>
      <c r="S310" s="49">
        <v>793.969999999999</v>
      </c>
      <c r="T310" s="50">
        <v>5.1744757060917003E-2</v>
      </c>
      <c r="U310" s="47">
        <v>0</v>
      </c>
      <c r="V310" s="48">
        <v>0</v>
      </c>
      <c r="W310" s="47">
        <v>793.969999999999</v>
      </c>
      <c r="X310" s="48">
        <v>5.1744757060917003E-2</v>
      </c>
      <c r="Y310" s="46">
        <v>-3456.02</v>
      </c>
      <c r="Z310" s="51">
        <v>-0.22523636320978199</v>
      </c>
      <c r="AA310" s="47">
        <v>-1916.02</v>
      </c>
      <c r="AB310" s="48">
        <v>-0.124871203476023</v>
      </c>
      <c r="AC310" s="47">
        <v>-1540</v>
      </c>
      <c r="AD310" s="48">
        <v>-0.10036515973375899</v>
      </c>
      <c r="AE310" s="46">
        <v>0</v>
      </c>
      <c r="AF310" s="51">
        <v>0</v>
      </c>
      <c r="AG310" s="52">
        <v>-2662.05</v>
      </c>
      <c r="AH310" s="53">
        <v>-0.173491606148865</v>
      </c>
      <c r="AI310" s="46">
        <v>-2662.05</v>
      </c>
      <c r="AJ310" s="51">
        <v>-0.173491606148865</v>
      </c>
      <c r="AK310" s="54">
        <v>44774</v>
      </c>
      <c r="AL310" s="47">
        <v>30</v>
      </c>
      <c r="AM310" s="47" t="s">
        <v>39</v>
      </c>
      <c r="AN310" s="52">
        <v>-2062.91</v>
      </c>
      <c r="AO310" s="46">
        <v>-2062.91</v>
      </c>
    </row>
    <row r="311" spans="1:41">
      <c r="A311" s="39" t="s">
        <v>199</v>
      </c>
      <c r="B311" s="45">
        <v>7336.9376666666703</v>
      </c>
      <c r="C311" s="46">
        <v>220108.13</v>
      </c>
      <c r="D311" s="47">
        <v>-114678.71</v>
      </c>
      <c r="E311" s="47">
        <v>105429.42</v>
      </c>
      <c r="F311" s="48">
        <v>0.47898921316536602</v>
      </c>
      <c r="G311" s="47">
        <v>110504.2</v>
      </c>
      <c r="H311" s="48">
        <v>0.50204506303333696</v>
      </c>
      <c r="I311" s="47">
        <v>-4002.68</v>
      </c>
      <c r="J311" s="47">
        <v>-1072.0999999999999</v>
      </c>
      <c r="K311" s="47">
        <v>-339.17</v>
      </c>
      <c r="L311" s="48">
        <v>-1.5409244538127701E-3</v>
      </c>
      <c r="M311" s="47">
        <v>-275.92</v>
      </c>
      <c r="N311" s="48">
        <v>-1.25356569064487E-3</v>
      </c>
      <c r="O311" s="47">
        <v>-58242</v>
      </c>
      <c r="P311" s="48">
        <v>-0.26460630963517801</v>
      </c>
      <c r="Q311" s="47">
        <v>-99.7</v>
      </c>
      <c r="R311" s="48">
        <v>-4.5295918874055201E-4</v>
      </c>
      <c r="S311" s="49">
        <v>46472.63</v>
      </c>
      <c r="T311" s="50">
        <v>0.21113545419699001</v>
      </c>
      <c r="U311" s="47">
        <v>-9551.23</v>
      </c>
      <c r="V311" s="48">
        <v>-4.3393353984698298E-2</v>
      </c>
      <c r="W311" s="47">
        <v>36921.4</v>
      </c>
      <c r="X311" s="48">
        <v>0.167742100212291</v>
      </c>
      <c r="Y311" s="46">
        <v>-16774.669999999998</v>
      </c>
      <c r="Z311" s="51">
        <v>-7.6211042272722906E-2</v>
      </c>
      <c r="AA311" s="47">
        <v>-3149.46</v>
      </c>
      <c r="AB311" s="48">
        <v>-1.43086945493563E-2</v>
      </c>
      <c r="AC311" s="47">
        <v>-13625.21</v>
      </c>
      <c r="AD311" s="48">
        <v>-6.1902347723366703E-2</v>
      </c>
      <c r="AE311" s="46">
        <v>0</v>
      </c>
      <c r="AF311" s="51">
        <v>0</v>
      </c>
      <c r="AG311" s="52">
        <v>29697.96</v>
      </c>
      <c r="AH311" s="53">
        <v>0.13492441192426699</v>
      </c>
      <c r="AI311" s="46">
        <v>20146.73</v>
      </c>
      <c r="AJ311" s="51">
        <v>9.1531057939568297E-2</v>
      </c>
      <c r="AK311" s="54">
        <v>41005</v>
      </c>
      <c r="AL311" s="47">
        <v>30</v>
      </c>
      <c r="AM311" s="47" t="s">
        <v>31</v>
      </c>
      <c r="AN311" s="52">
        <v>22031.159999999902</v>
      </c>
      <c r="AO311" s="46">
        <v>9166.0899999999292</v>
      </c>
    </row>
    <row r="312" spans="1:41">
      <c r="A312" s="39" t="s">
        <v>355</v>
      </c>
      <c r="B312" s="45">
        <v>5762.6750000000002</v>
      </c>
      <c r="C312" s="46">
        <v>172880.25</v>
      </c>
      <c r="D312" s="47">
        <v>-90181.74</v>
      </c>
      <c r="E312" s="47">
        <v>82698.509999999995</v>
      </c>
      <c r="F312" s="48">
        <v>0.47835718654964898</v>
      </c>
      <c r="G312" s="47">
        <v>86612.85</v>
      </c>
      <c r="H312" s="48">
        <v>0.500999101979549</v>
      </c>
      <c r="I312" s="47">
        <v>-2529.13</v>
      </c>
      <c r="J312" s="47">
        <v>-1385.21</v>
      </c>
      <c r="K312" s="47">
        <v>46.42</v>
      </c>
      <c r="L312" s="48">
        <v>2.6850956080871002E-4</v>
      </c>
      <c r="M312" s="47">
        <v>-277.20999999999998</v>
      </c>
      <c r="N312" s="48">
        <v>-1.6034798653981599E-3</v>
      </c>
      <c r="O312" s="47">
        <v>-47650</v>
      </c>
      <c r="P312" s="48">
        <v>-0.27562431220454597</v>
      </c>
      <c r="Q312" s="47">
        <v>-3762.87</v>
      </c>
      <c r="R312" s="48">
        <v>-2.17657598250812E-2</v>
      </c>
      <c r="S312" s="49">
        <v>31054.85</v>
      </c>
      <c r="T312" s="50">
        <v>0.179632144215432</v>
      </c>
      <c r="U312" s="47">
        <v>-8277.57</v>
      </c>
      <c r="V312" s="48">
        <v>-4.7880368058236797E-2</v>
      </c>
      <c r="W312" s="47">
        <v>22777.279999999999</v>
      </c>
      <c r="X312" s="48">
        <v>0.13175177615719499</v>
      </c>
      <c r="Y312" s="46">
        <v>-14591.91</v>
      </c>
      <c r="Z312" s="51">
        <v>-8.4404725236110006E-2</v>
      </c>
      <c r="AA312" s="47">
        <v>-5142.6899999999996</v>
      </c>
      <c r="AB312" s="48">
        <v>-2.97471226470346E-2</v>
      </c>
      <c r="AC312" s="47">
        <v>-9449.2200000000103</v>
      </c>
      <c r="AD312" s="48">
        <v>-5.4657602589075399E-2</v>
      </c>
      <c r="AE312" s="46">
        <v>0</v>
      </c>
      <c r="AF312" s="51">
        <v>0</v>
      </c>
      <c r="AG312" s="52">
        <v>16462.939999999999</v>
      </c>
      <c r="AH312" s="53">
        <v>9.5227418979322201E-2</v>
      </c>
      <c r="AI312" s="46">
        <v>8185.3699999999699</v>
      </c>
      <c r="AJ312" s="51">
        <v>4.7347050921085397E-2</v>
      </c>
      <c r="AK312" s="54">
        <v>43288</v>
      </c>
      <c r="AL312" s="47">
        <v>30</v>
      </c>
      <c r="AM312" s="47" t="s">
        <v>31</v>
      </c>
      <c r="AN312" s="52">
        <v>21352.37</v>
      </c>
      <c r="AO312" s="46">
        <v>11220.85</v>
      </c>
    </row>
    <row r="313" spans="1:41">
      <c r="A313" s="39" t="s">
        <v>301</v>
      </c>
      <c r="B313" s="45">
        <v>4516.0519999999997</v>
      </c>
      <c r="C313" s="46">
        <v>135481.56</v>
      </c>
      <c r="D313" s="47">
        <v>-75032.62</v>
      </c>
      <c r="E313" s="47">
        <v>60448.94</v>
      </c>
      <c r="F313" s="55">
        <v>0.44617835814704199</v>
      </c>
      <c r="G313" s="47">
        <v>65792.55</v>
      </c>
      <c r="H313" s="48">
        <v>0.485619961860492</v>
      </c>
      <c r="I313" s="47">
        <v>-1888.83</v>
      </c>
      <c r="J313" s="47">
        <v>-3454.78</v>
      </c>
      <c r="K313" s="47">
        <v>-808.92</v>
      </c>
      <c r="L313" s="48">
        <v>-5.9707018431142999E-3</v>
      </c>
      <c r="M313" s="47">
        <v>-221.68</v>
      </c>
      <c r="N313" s="48">
        <v>-1.6362374333451701E-3</v>
      </c>
      <c r="O313" s="47">
        <v>-34134</v>
      </c>
      <c r="P313" s="48">
        <v>-0.25194572604567</v>
      </c>
      <c r="Q313" s="47">
        <v>-6788.37</v>
      </c>
      <c r="R313" s="48">
        <v>-5.0105490370792899E-2</v>
      </c>
      <c r="S313" s="49">
        <v>18495.97</v>
      </c>
      <c r="T313" s="50">
        <v>0.13652020245412</v>
      </c>
      <c r="U313" s="47">
        <v>-7226.36</v>
      </c>
      <c r="V313" s="48">
        <v>-5.3338328847114001E-2</v>
      </c>
      <c r="W313" s="47">
        <v>11269.61</v>
      </c>
      <c r="X313" s="48">
        <v>8.3181873607005893E-2</v>
      </c>
      <c r="Y313" s="46">
        <v>-8803.5100000000093</v>
      </c>
      <c r="Z313" s="51">
        <v>-6.49793964580863E-2</v>
      </c>
      <c r="AA313" s="47">
        <v>-2968.98</v>
      </c>
      <c r="AB313" s="48">
        <v>-2.19142737948987E-2</v>
      </c>
      <c r="AC313" s="47">
        <v>-5834.5300000000097</v>
      </c>
      <c r="AD313" s="48">
        <v>-4.3065122663187599E-2</v>
      </c>
      <c r="AE313" s="46">
        <v>0</v>
      </c>
      <c r="AF313" s="51">
        <v>0</v>
      </c>
      <c r="AG313" s="52">
        <v>9692.4599999999791</v>
      </c>
      <c r="AH313" s="53">
        <v>7.1540805996033602E-2</v>
      </c>
      <c r="AI313" s="46">
        <v>2466.0999999999799</v>
      </c>
      <c r="AJ313" s="51">
        <v>1.8202477148919601E-2</v>
      </c>
      <c r="AK313" s="54">
        <v>41333</v>
      </c>
      <c r="AL313" s="47">
        <v>30</v>
      </c>
      <c r="AM313" s="47" t="s">
        <v>31</v>
      </c>
      <c r="AN313" s="52">
        <v>13426.1</v>
      </c>
      <c r="AO313" s="46">
        <v>7212.4300000000103</v>
      </c>
    </row>
    <row r="314" spans="1:41">
      <c r="A314" s="39" t="s">
        <v>357</v>
      </c>
      <c r="B314" s="45">
        <v>178.87866666666699</v>
      </c>
      <c r="C314" s="46">
        <v>5366.36</v>
      </c>
      <c r="D314" s="47">
        <v>-1901.26</v>
      </c>
      <c r="E314" s="47">
        <v>3465.1</v>
      </c>
      <c r="F314" s="48">
        <v>0.64570770503656105</v>
      </c>
      <c r="G314" s="47">
        <v>2789.93</v>
      </c>
      <c r="H314" s="48">
        <v>0.51989244105874399</v>
      </c>
      <c r="I314" s="47">
        <v>-508.23</v>
      </c>
      <c r="J314" s="47">
        <v>1183.4000000000001</v>
      </c>
      <c r="K314" s="47">
        <v>42.15</v>
      </c>
      <c r="L314" s="48">
        <v>7.8544860948575896E-3</v>
      </c>
      <c r="M314" s="47">
        <v>-15.11</v>
      </c>
      <c r="N314" s="48">
        <v>-2.8156888468160901E-3</v>
      </c>
      <c r="O314" s="47">
        <v>0</v>
      </c>
      <c r="P314" s="48">
        <v>0</v>
      </c>
      <c r="Q314" s="47">
        <v>-3973.32</v>
      </c>
      <c r="R314" s="48">
        <v>-0.74041249562086797</v>
      </c>
      <c r="S314" s="49">
        <v>-481.18</v>
      </c>
      <c r="T314" s="50">
        <v>-8.9665993336265196E-2</v>
      </c>
      <c r="U314" s="47">
        <v>0</v>
      </c>
      <c r="V314" s="48">
        <v>0</v>
      </c>
      <c r="W314" s="47">
        <v>-481.18</v>
      </c>
      <c r="X314" s="48">
        <v>-8.9665993336265196E-2</v>
      </c>
      <c r="Y314" s="46">
        <v>-2428.64</v>
      </c>
      <c r="Z314" s="51">
        <v>-0.45256747590545499</v>
      </c>
      <c r="AA314" s="47">
        <v>-530.51</v>
      </c>
      <c r="AB314" s="48">
        <v>-9.8858444085003605E-2</v>
      </c>
      <c r="AC314" s="47">
        <v>-1898.13</v>
      </c>
      <c r="AD314" s="48">
        <v>-0.35370903182045099</v>
      </c>
      <c r="AE314" s="46">
        <v>0</v>
      </c>
      <c r="AF314" s="51">
        <v>0</v>
      </c>
      <c r="AG314" s="52">
        <v>-2909.82</v>
      </c>
      <c r="AH314" s="53">
        <v>-0.54223346924172</v>
      </c>
      <c r="AI314" s="46">
        <v>-2909.82</v>
      </c>
      <c r="AJ314" s="51">
        <v>-0.54223346924172</v>
      </c>
      <c r="AK314" s="54">
        <v>44451</v>
      </c>
      <c r="AL314" s="47">
        <v>30</v>
      </c>
      <c r="AM314" s="47" t="s">
        <v>39</v>
      </c>
      <c r="AN314" s="52">
        <v>-3429.86</v>
      </c>
      <c r="AO314" s="46">
        <v>-3429.86</v>
      </c>
    </row>
    <row r="315" spans="1:41">
      <c r="A315" s="39" t="s">
        <v>358</v>
      </c>
      <c r="B315" s="45">
        <v>214.018333333333</v>
      </c>
      <c r="C315" s="46">
        <v>6420.55</v>
      </c>
      <c r="D315" s="47">
        <v>-6103.3</v>
      </c>
      <c r="E315" s="47">
        <v>317.25000000000102</v>
      </c>
      <c r="F315" s="48">
        <v>4.9411654764778698E-2</v>
      </c>
      <c r="G315" s="47">
        <v>2726.32</v>
      </c>
      <c r="H315" s="48">
        <v>0.424624058686561</v>
      </c>
      <c r="I315" s="47">
        <v>-961.38</v>
      </c>
      <c r="J315" s="47">
        <v>-1447.69</v>
      </c>
      <c r="K315" s="47">
        <v>-168.81</v>
      </c>
      <c r="L315" s="48">
        <v>-2.6292140081457201E-2</v>
      </c>
      <c r="M315" s="47">
        <v>-12.6</v>
      </c>
      <c r="N315" s="48">
        <v>-1.9624486998777398E-3</v>
      </c>
      <c r="O315" s="47">
        <v>0</v>
      </c>
      <c r="P315" s="48">
        <v>0</v>
      </c>
      <c r="Q315" s="47">
        <v>-3442.35</v>
      </c>
      <c r="R315" s="48">
        <v>-0.53614565730350205</v>
      </c>
      <c r="S315" s="49">
        <v>-3306.51</v>
      </c>
      <c r="T315" s="50">
        <v>-0.51498859132005803</v>
      </c>
      <c r="U315" s="47">
        <v>0</v>
      </c>
      <c r="V315" s="48">
        <v>0</v>
      </c>
      <c r="W315" s="47">
        <v>-3306.51</v>
      </c>
      <c r="X315" s="48">
        <v>-0.51498859132005803</v>
      </c>
      <c r="Y315" s="46">
        <v>-3009.92</v>
      </c>
      <c r="Z315" s="51">
        <v>-0.46879472942349198</v>
      </c>
      <c r="AA315" s="47">
        <v>-743.06</v>
      </c>
      <c r="AB315" s="48">
        <v>-0.115731518327869</v>
      </c>
      <c r="AC315" s="47">
        <v>-2266.86</v>
      </c>
      <c r="AD315" s="48">
        <v>-0.353063211095623</v>
      </c>
      <c r="AE315" s="46">
        <v>0</v>
      </c>
      <c r="AF315" s="51">
        <v>0</v>
      </c>
      <c r="AG315" s="52">
        <v>-6316.43</v>
      </c>
      <c r="AH315" s="53">
        <v>-0.98378332074355002</v>
      </c>
      <c r="AI315" s="46">
        <v>-6316.43</v>
      </c>
      <c r="AJ315" s="51">
        <v>-0.98378332074355002</v>
      </c>
      <c r="AK315" s="54">
        <v>44531</v>
      </c>
      <c r="AL315" s="47">
        <v>30</v>
      </c>
      <c r="AM315" s="47" t="s">
        <v>39</v>
      </c>
      <c r="AN315" s="52">
        <v>-5179.87</v>
      </c>
      <c r="AO315" s="46">
        <v>-5179.87</v>
      </c>
    </row>
    <row r="316" spans="1:41">
      <c r="A316" s="39" t="s">
        <v>96</v>
      </c>
      <c r="B316" s="45">
        <v>7776.1296666666703</v>
      </c>
      <c r="C316" s="46">
        <v>233283.89</v>
      </c>
      <c r="D316" s="47">
        <v>-117857.2</v>
      </c>
      <c r="E316" s="47">
        <v>115426.69</v>
      </c>
      <c r="F316" s="48">
        <v>0.49479066042665898</v>
      </c>
      <c r="G316" s="47">
        <v>115159.17</v>
      </c>
      <c r="H316" s="48">
        <v>0.49364390314307599</v>
      </c>
      <c r="I316" s="47">
        <v>-3120.88</v>
      </c>
      <c r="J316" s="47">
        <v>3388.4</v>
      </c>
      <c r="K316" s="47">
        <v>-1594.74</v>
      </c>
      <c r="L316" s="48">
        <v>-6.8360485586895902E-3</v>
      </c>
      <c r="M316" s="47">
        <v>-228.55</v>
      </c>
      <c r="N316" s="48">
        <v>-9.7970760004044899E-4</v>
      </c>
      <c r="O316" s="47">
        <v>-59788</v>
      </c>
      <c r="P316" s="48">
        <v>-0.25628859326719899</v>
      </c>
      <c r="Q316" s="47">
        <v>-7944.54</v>
      </c>
      <c r="R316" s="48">
        <v>-3.4055244877818198E-2</v>
      </c>
      <c r="S316" s="49">
        <v>45870.86</v>
      </c>
      <c r="T316" s="50">
        <v>0.19663106612291101</v>
      </c>
      <c r="U316" s="47">
        <v>-9531.52</v>
      </c>
      <c r="V316" s="48">
        <v>-4.0858029244968397E-2</v>
      </c>
      <c r="W316" s="47">
        <v>36339.339999999997</v>
      </c>
      <c r="X316" s="48">
        <v>0.155773036877943</v>
      </c>
      <c r="Y316" s="46">
        <v>-4744.3500000000204</v>
      </c>
      <c r="Z316" s="51">
        <v>-2.03372380321677E-2</v>
      </c>
      <c r="AA316" s="47">
        <v>-3188.7</v>
      </c>
      <c r="AB316" s="48">
        <v>-1.3668753551734801E-2</v>
      </c>
      <c r="AC316" s="47">
        <v>-1555.6500000000201</v>
      </c>
      <c r="AD316" s="48">
        <v>-6.6684844804328998E-3</v>
      </c>
      <c r="AE316" s="46">
        <v>0</v>
      </c>
      <c r="AF316" s="51">
        <v>0</v>
      </c>
      <c r="AG316" s="52">
        <v>41126.51</v>
      </c>
      <c r="AH316" s="53">
        <v>0.17629382809074401</v>
      </c>
      <c r="AI316" s="46">
        <v>31594.99</v>
      </c>
      <c r="AJ316" s="51">
        <v>0.135435798845775</v>
      </c>
      <c r="AK316" s="54">
        <v>43525</v>
      </c>
      <c r="AL316" s="47">
        <v>30</v>
      </c>
      <c r="AM316" s="47" t="s">
        <v>32</v>
      </c>
      <c r="AN316" s="52">
        <v>48789.04</v>
      </c>
      <c r="AO316" s="46">
        <v>42179.17</v>
      </c>
    </row>
    <row r="317" spans="1:41">
      <c r="A317" s="39" t="s">
        <v>360</v>
      </c>
      <c r="B317" s="45">
        <v>888.97233333333304</v>
      </c>
      <c r="C317" s="46">
        <v>26669.17</v>
      </c>
      <c r="D317" s="47">
        <v>-15223.82</v>
      </c>
      <c r="E317" s="47">
        <v>11445.35</v>
      </c>
      <c r="F317" s="48">
        <v>0.42916033757331001</v>
      </c>
      <c r="G317" s="47">
        <v>14769.76</v>
      </c>
      <c r="H317" s="48">
        <v>0.55381401070974501</v>
      </c>
      <c r="I317" s="47">
        <v>-3630.89</v>
      </c>
      <c r="J317" s="47">
        <v>306.48</v>
      </c>
      <c r="K317" s="47">
        <v>1279.33</v>
      </c>
      <c r="L317" s="48">
        <v>4.7970371781348997E-2</v>
      </c>
      <c r="M317" s="47">
        <v>-159.19999999999999</v>
      </c>
      <c r="N317" s="48">
        <v>-5.96943961885578E-3</v>
      </c>
      <c r="O317" s="47">
        <v>0</v>
      </c>
      <c r="P317" s="48">
        <v>0</v>
      </c>
      <c r="Q317" s="47">
        <v>-4533.29</v>
      </c>
      <c r="R317" s="48">
        <v>-0.16998241790051999</v>
      </c>
      <c r="S317" s="49">
        <v>8032.19</v>
      </c>
      <c r="T317" s="50">
        <v>0.30117885183528398</v>
      </c>
      <c r="U317" s="47">
        <v>0</v>
      </c>
      <c r="V317" s="48">
        <v>0</v>
      </c>
      <c r="W317" s="47">
        <v>8032.19</v>
      </c>
      <c r="X317" s="48">
        <v>0.30117885183528398</v>
      </c>
      <c r="Y317" s="46">
        <v>-6190.42</v>
      </c>
      <c r="Z317" s="51">
        <v>-0.23211895983264599</v>
      </c>
      <c r="AA317" s="47">
        <v>-3765.89</v>
      </c>
      <c r="AB317" s="48">
        <v>-0.14120761913475399</v>
      </c>
      <c r="AC317" s="47">
        <v>-2424.5300000000002</v>
      </c>
      <c r="AD317" s="48">
        <v>-9.0911340697891904E-2</v>
      </c>
      <c r="AE317" s="46">
        <v>0</v>
      </c>
      <c r="AF317" s="51">
        <v>0</v>
      </c>
      <c r="AG317" s="52">
        <v>1841.77</v>
      </c>
      <c r="AH317" s="53">
        <v>6.9059892002638096E-2</v>
      </c>
      <c r="AI317" s="46">
        <v>1841.77</v>
      </c>
      <c r="AJ317" s="51">
        <v>6.9059892002638096E-2</v>
      </c>
      <c r="AK317" s="54">
        <v>44749</v>
      </c>
      <c r="AL317" s="47">
        <v>30</v>
      </c>
      <c r="AM317" s="47" t="s">
        <v>38</v>
      </c>
      <c r="AN317" s="52">
        <v>-2174.9</v>
      </c>
      <c r="AO317" s="46">
        <v>-2174.9</v>
      </c>
    </row>
    <row r="318" spans="1:41">
      <c r="A318" s="39" t="s">
        <v>361</v>
      </c>
      <c r="B318" s="45">
        <v>596.82333333333304</v>
      </c>
      <c r="C318" s="46">
        <v>17904.7</v>
      </c>
      <c r="D318" s="47">
        <v>-12045.71</v>
      </c>
      <c r="E318" s="47">
        <v>5858.99</v>
      </c>
      <c r="F318" s="48">
        <v>0.32723195585516701</v>
      </c>
      <c r="G318" s="47">
        <v>6281.1</v>
      </c>
      <c r="H318" s="48">
        <v>0.35080732991896002</v>
      </c>
      <c r="I318" s="47">
        <v>-650.87</v>
      </c>
      <c r="J318" s="47">
        <v>228.76</v>
      </c>
      <c r="K318" s="47">
        <v>39.020000000000003</v>
      </c>
      <c r="L318" s="48">
        <v>2.1793160455076E-3</v>
      </c>
      <c r="M318" s="47">
        <v>-15.11</v>
      </c>
      <c r="N318" s="48">
        <v>-8.4391249225063798E-4</v>
      </c>
      <c r="O318" s="47">
        <v>0</v>
      </c>
      <c r="P318" s="48">
        <v>0</v>
      </c>
      <c r="Q318" s="47">
        <v>-2502.2199999999998</v>
      </c>
      <c r="R318" s="48">
        <v>-0.13975213212173301</v>
      </c>
      <c r="S318" s="49">
        <v>3380.68</v>
      </c>
      <c r="T318" s="50">
        <v>0.18881522728669001</v>
      </c>
      <c r="U318" s="47">
        <v>0</v>
      </c>
      <c r="V318" s="48">
        <v>0</v>
      </c>
      <c r="W318" s="47">
        <v>3380.68</v>
      </c>
      <c r="X318" s="48">
        <v>0.18881522728669001</v>
      </c>
      <c r="Y318" s="46">
        <v>-3194.05</v>
      </c>
      <c r="Z318" s="51">
        <v>-0.17839170720537101</v>
      </c>
      <c r="AA318" s="47">
        <v>-1744.46</v>
      </c>
      <c r="AB318" s="48">
        <v>-9.7430283668533998E-2</v>
      </c>
      <c r="AC318" s="47">
        <v>-1449.59</v>
      </c>
      <c r="AD318" s="48">
        <v>-8.0961423536836802E-2</v>
      </c>
      <c r="AE318" s="46">
        <v>0</v>
      </c>
      <c r="AF318" s="51">
        <v>0</v>
      </c>
      <c r="AG318" s="52">
        <v>186.63000000000099</v>
      </c>
      <c r="AH318" s="53">
        <v>1.04235200813195E-2</v>
      </c>
      <c r="AI318" s="46">
        <v>186.63000000000099</v>
      </c>
      <c r="AJ318" s="51">
        <v>1.04235200813195E-2</v>
      </c>
      <c r="AK318" s="54">
        <v>44435</v>
      </c>
      <c r="AL318" s="47">
        <v>30</v>
      </c>
      <c r="AM318" s="47" t="s">
        <v>39</v>
      </c>
      <c r="AN318" s="52">
        <v>-2450.3000000000002</v>
      </c>
      <c r="AO318" s="46">
        <v>-2450.3000000000002</v>
      </c>
    </row>
    <row r="319" spans="1:41">
      <c r="A319" s="56" t="s">
        <v>362</v>
      </c>
      <c r="B319" s="45">
        <v>2640.6523333333298</v>
      </c>
      <c r="C319" s="46">
        <v>79219.570000000007</v>
      </c>
      <c r="D319" s="47">
        <v>-43095.18</v>
      </c>
      <c r="E319" s="47">
        <v>36124.39</v>
      </c>
      <c r="F319" s="48">
        <v>0.45600335876602199</v>
      </c>
      <c r="G319" s="47">
        <v>38628.25</v>
      </c>
      <c r="H319" s="48">
        <v>0.48760994284619302</v>
      </c>
      <c r="I319" s="47">
        <v>-1170.1600000000001</v>
      </c>
      <c r="J319" s="47">
        <v>-1333.7</v>
      </c>
      <c r="K319" s="47">
        <v>34.24</v>
      </c>
      <c r="L319" s="48">
        <v>4.3221643338887098E-4</v>
      </c>
      <c r="M319" s="47">
        <v>-60.44</v>
      </c>
      <c r="N319" s="48">
        <v>-7.6294279304974801E-4</v>
      </c>
      <c r="O319" s="47">
        <v>-20159</v>
      </c>
      <c r="P319" s="48">
        <v>-0.25446994978639698</v>
      </c>
      <c r="Q319" s="47">
        <v>-9538.5400000000009</v>
      </c>
      <c r="R319" s="48">
        <v>-0.12040635918624699</v>
      </c>
      <c r="S319" s="49">
        <v>6400.65</v>
      </c>
      <c r="T319" s="50">
        <v>8.0796323433717204E-2</v>
      </c>
      <c r="U319" s="47">
        <v>-4188.05</v>
      </c>
      <c r="V319" s="48">
        <v>-5.2866356128921203E-2</v>
      </c>
      <c r="W319" s="47">
        <v>2212.6</v>
      </c>
      <c r="X319" s="48">
        <v>2.7929967304796001E-2</v>
      </c>
      <c r="Y319" s="46">
        <v>-4348.2399999999898</v>
      </c>
      <c r="Z319" s="51">
        <v>-5.4888457485946902E-2</v>
      </c>
      <c r="AA319" s="47">
        <v>-2256.6</v>
      </c>
      <c r="AB319" s="48">
        <v>-2.8485385618730302E-2</v>
      </c>
      <c r="AC319" s="47">
        <v>-2091.6399999999899</v>
      </c>
      <c r="AD319" s="48">
        <v>-2.64030718672165E-2</v>
      </c>
      <c r="AE319" s="46">
        <v>0</v>
      </c>
      <c r="AF319" s="51">
        <v>0</v>
      </c>
      <c r="AG319" s="52">
        <v>2052.4100000000099</v>
      </c>
      <c r="AH319" s="53">
        <v>2.5907865947770298E-2</v>
      </c>
      <c r="AI319" s="46">
        <v>-2135.6399999999899</v>
      </c>
      <c r="AJ319" s="51">
        <v>-2.6958490181150801E-2</v>
      </c>
      <c r="AK319" s="54">
        <v>44312</v>
      </c>
      <c r="AL319" s="47">
        <v>30</v>
      </c>
      <c r="AM319" s="47" t="s">
        <v>32</v>
      </c>
      <c r="AN319" s="52">
        <v>4539.0700000000097</v>
      </c>
      <c r="AO319" s="46">
        <v>-1350.4299999999901</v>
      </c>
    </row>
    <row r="320" spans="1:41">
      <c r="A320" s="39" t="s">
        <v>363</v>
      </c>
      <c r="B320" s="45">
        <v>251.308333333333</v>
      </c>
      <c r="C320" s="46">
        <v>7539.25</v>
      </c>
      <c r="D320" s="47">
        <v>-5830.48</v>
      </c>
      <c r="E320" s="47">
        <v>1708.77</v>
      </c>
      <c r="F320" s="48">
        <v>0.226649865702822</v>
      </c>
      <c r="G320" s="47">
        <v>3093.43</v>
      </c>
      <c r="H320" s="48">
        <v>0.41031004410253002</v>
      </c>
      <c r="I320" s="47">
        <v>-1384.66</v>
      </c>
      <c r="J320" s="47">
        <v>0</v>
      </c>
      <c r="K320" s="47">
        <v>-98.32</v>
      </c>
      <c r="L320" s="48">
        <v>-1.30410849885599E-2</v>
      </c>
      <c r="M320" s="47">
        <v>-113.22</v>
      </c>
      <c r="N320" s="48">
        <v>-1.5017408893457601E-2</v>
      </c>
      <c r="O320" s="47">
        <v>0</v>
      </c>
      <c r="P320" s="48">
        <v>0</v>
      </c>
      <c r="Q320" s="47">
        <v>-2582.37</v>
      </c>
      <c r="R320" s="48">
        <v>-0.34252346055642102</v>
      </c>
      <c r="S320" s="49">
        <v>-1085.1400000000001</v>
      </c>
      <c r="T320" s="50">
        <v>-0.143932088735617</v>
      </c>
      <c r="U320" s="47">
        <v>0</v>
      </c>
      <c r="V320" s="48">
        <v>0</v>
      </c>
      <c r="W320" s="47">
        <v>-1085.1400000000001</v>
      </c>
      <c r="X320" s="48">
        <v>-0.143932088735617</v>
      </c>
      <c r="Y320" s="46">
        <v>-1157.0999999999999</v>
      </c>
      <c r="Z320" s="51">
        <v>-0.15347680472195499</v>
      </c>
      <c r="AA320" s="47">
        <v>-892.15</v>
      </c>
      <c r="AB320" s="48">
        <v>-0.118334051795603</v>
      </c>
      <c r="AC320" s="47">
        <v>-264.95</v>
      </c>
      <c r="AD320" s="48">
        <v>-3.5142752926352099E-2</v>
      </c>
      <c r="AE320" s="46">
        <v>0</v>
      </c>
      <c r="AF320" s="51">
        <v>0</v>
      </c>
      <c r="AG320" s="52">
        <v>-2242.2399999999998</v>
      </c>
      <c r="AH320" s="53">
        <v>-0.29740889345757199</v>
      </c>
      <c r="AI320" s="46">
        <v>-2242.2399999999998</v>
      </c>
      <c r="AJ320" s="51">
        <v>-0.29740889345757199</v>
      </c>
      <c r="AK320" s="54">
        <v>44550</v>
      </c>
      <c r="AL320" s="47">
        <v>30</v>
      </c>
      <c r="AM320" s="47" t="s">
        <v>39</v>
      </c>
      <c r="AN320" s="52">
        <v>-2395.1999999999998</v>
      </c>
      <c r="AO320" s="46">
        <v>-2395.1999999999998</v>
      </c>
    </row>
    <row r="321" spans="1:41">
      <c r="A321" s="39" t="s">
        <v>364</v>
      </c>
      <c r="B321" s="45">
        <v>292.71133333333302</v>
      </c>
      <c r="C321" s="46">
        <v>8781.34</v>
      </c>
      <c r="D321" s="47">
        <v>-6124.31</v>
      </c>
      <c r="E321" s="47">
        <v>2657.03</v>
      </c>
      <c r="F321" s="48">
        <v>0.30257682768233501</v>
      </c>
      <c r="G321" s="47">
        <v>2657.03</v>
      </c>
      <c r="H321" s="48">
        <v>0.30257682768233501</v>
      </c>
      <c r="I321" s="47">
        <v>0</v>
      </c>
      <c r="J321" s="47">
        <v>0</v>
      </c>
      <c r="K321" s="47">
        <v>-164.51</v>
      </c>
      <c r="L321" s="48">
        <v>-1.87340428681727E-2</v>
      </c>
      <c r="M321" s="47">
        <v>-820.67</v>
      </c>
      <c r="N321" s="48">
        <v>-9.3456124008408706E-2</v>
      </c>
      <c r="O321" s="47">
        <v>0</v>
      </c>
      <c r="P321" s="48">
        <v>0</v>
      </c>
      <c r="Q321" s="47">
        <v>-389.98</v>
      </c>
      <c r="R321" s="48">
        <v>-4.4410078644033797E-2</v>
      </c>
      <c r="S321" s="49">
        <v>1281.8699999999999</v>
      </c>
      <c r="T321" s="50">
        <v>0.14597658216171999</v>
      </c>
      <c r="U321" s="47">
        <v>0</v>
      </c>
      <c r="V321" s="48">
        <v>0</v>
      </c>
      <c r="W321" s="47">
        <v>1281.8699999999999</v>
      </c>
      <c r="X321" s="48">
        <v>0.14597658216171999</v>
      </c>
      <c r="Y321" s="46">
        <v>-1432.66</v>
      </c>
      <c r="Z321" s="51">
        <v>-0.16314822111431701</v>
      </c>
      <c r="AA321" s="47">
        <v>-1075.24</v>
      </c>
      <c r="AB321" s="48">
        <v>-0.122446004823865</v>
      </c>
      <c r="AC321" s="47">
        <v>-357.42</v>
      </c>
      <c r="AD321" s="48">
        <v>-4.07022162904523E-2</v>
      </c>
      <c r="AE321" s="46">
        <v>0</v>
      </c>
      <c r="AF321" s="51">
        <v>0</v>
      </c>
      <c r="AG321" s="52">
        <v>-150.79</v>
      </c>
      <c r="AH321" s="53">
        <v>-1.7171638952597299E-2</v>
      </c>
      <c r="AI321" s="46">
        <v>-150.79</v>
      </c>
      <c r="AJ321" s="51">
        <v>-1.7171638952597299E-2</v>
      </c>
      <c r="AK321" s="54">
        <v>44556</v>
      </c>
      <c r="AL321" s="47">
        <v>30</v>
      </c>
      <c r="AM321" s="47" t="s">
        <v>41</v>
      </c>
      <c r="AN321" s="52">
        <v>144.04</v>
      </c>
      <c r="AO321" s="46">
        <v>144.04</v>
      </c>
    </row>
    <row r="322" spans="1:41">
      <c r="A322" s="39" t="s">
        <v>365</v>
      </c>
      <c r="B322" s="45">
        <v>3080.9450000000002</v>
      </c>
      <c r="C322" s="46">
        <v>92428.35</v>
      </c>
      <c r="D322" s="47">
        <v>-55995.68</v>
      </c>
      <c r="E322" s="47">
        <v>36432.67</v>
      </c>
      <c r="F322" s="48">
        <v>0.39417202622355602</v>
      </c>
      <c r="G322" s="47">
        <v>40491.65</v>
      </c>
      <c r="H322" s="48">
        <v>0.43808690731793898</v>
      </c>
      <c r="I322" s="47">
        <v>-2151.42</v>
      </c>
      <c r="J322" s="47">
        <v>-1907.56</v>
      </c>
      <c r="K322" s="47">
        <v>-53.57</v>
      </c>
      <c r="L322" s="48">
        <v>-5.7958407782893401E-4</v>
      </c>
      <c r="M322" s="47">
        <v>-24.18</v>
      </c>
      <c r="N322" s="48">
        <v>-2.6160804558341701E-4</v>
      </c>
      <c r="O322" s="47">
        <v>0</v>
      </c>
      <c r="P322" s="48">
        <v>0</v>
      </c>
      <c r="Q322" s="47">
        <v>0</v>
      </c>
      <c r="R322" s="48">
        <v>0</v>
      </c>
      <c r="S322" s="49">
        <v>36354.92</v>
      </c>
      <c r="T322" s="50">
        <v>0.39333083410014402</v>
      </c>
      <c r="U322" s="47">
        <v>0</v>
      </c>
      <c r="V322" s="48">
        <v>0</v>
      </c>
      <c r="W322" s="47">
        <v>36354.92</v>
      </c>
      <c r="X322" s="48">
        <v>0.39333083410014402</v>
      </c>
      <c r="Y322" s="46">
        <v>-22380.18</v>
      </c>
      <c r="Z322" s="51">
        <v>-0.24213544870161599</v>
      </c>
      <c r="AA322" s="47">
        <v>-21061.62</v>
      </c>
      <c r="AB322" s="48">
        <v>-0.227869695823846</v>
      </c>
      <c r="AC322" s="47">
        <v>-1318.56</v>
      </c>
      <c r="AD322" s="48">
        <v>-1.42657528777696E-2</v>
      </c>
      <c r="AE322" s="46">
        <v>0</v>
      </c>
      <c r="AF322" s="51">
        <v>0</v>
      </c>
      <c r="AG322" s="52">
        <v>13974.74</v>
      </c>
      <c r="AH322" s="53">
        <v>0.151195385398528</v>
      </c>
      <c r="AI322" s="46">
        <v>13974.74</v>
      </c>
      <c r="AJ322" s="51">
        <v>0.151195385398528</v>
      </c>
      <c r="AK322" s="54">
        <v>44414</v>
      </c>
      <c r="AL322" s="47">
        <v>30</v>
      </c>
      <c r="AM322" s="47" t="s">
        <v>42</v>
      </c>
      <c r="AN322" s="52">
        <v>11201.71</v>
      </c>
      <c r="AO322" s="46">
        <v>11201.71</v>
      </c>
    </row>
    <row r="323" spans="1:41">
      <c r="A323" s="39" t="s">
        <v>366</v>
      </c>
      <c r="B323" s="45">
        <v>64.532333333333298</v>
      </c>
      <c r="C323" s="46">
        <v>1935.97</v>
      </c>
      <c r="D323" s="47">
        <v>-1398.97</v>
      </c>
      <c r="E323" s="47">
        <v>537</v>
      </c>
      <c r="F323" s="48">
        <v>0.27738033130678702</v>
      </c>
      <c r="G323" s="47">
        <v>537</v>
      </c>
      <c r="H323" s="48">
        <v>0.27738033130678702</v>
      </c>
      <c r="I323" s="47">
        <v>0</v>
      </c>
      <c r="J323" s="47">
        <v>0</v>
      </c>
      <c r="K323" s="47">
        <v>25.08</v>
      </c>
      <c r="L323" s="48">
        <v>1.29547461995795E-2</v>
      </c>
      <c r="M323" s="47">
        <v>-180.97</v>
      </c>
      <c r="N323" s="48">
        <v>-9.3477688187316998E-2</v>
      </c>
      <c r="O323" s="47">
        <v>0</v>
      </c>
      <c r="P323" s="48">
        <v>0</v>
      </c>
      <c r="Q323" s="47">
        <v>0</v>
      </c>
      <c r="R323" s="48">
        <v>0</v>
      </c>
      <c r="S323" s="49">
        <v>381.11</v>
      </c>
      <c r="T323" s="50">
        <v>0.196857389319049</v>
      </c>
      <c r="U323" s="47">
        <v>0</v>
      </c>
      <c r="V323" s="48">
        <v>0</v>
      </c>
      <c r="W323" s="47">
        <v>381.11</v>
      </c>
      <c r="X323" s="48">
        <v>0.196857389319049</v>
      </c>
      <c r="Y323" s="46">
        <v>-1285.24</v>
      </c>
      <c r="Z323" s="51">
        <v>-0.66387392366617204</v>
      </c>
      <c r="AA323" s="47">
        <v>-29.88</v>
      </c>
      <c r="AB323" s="48">
        <v>-1.5434123462657E-2</v>
      </c>
      <c r="AC323" s="47">
        <v>-1255.3599999999999</v>
      </c>
      <c r="AD323" s="48">
        <v>-0.64843980020351499</v>
      </c>
      <c r="AE323" s="46">
        <v>0</v>
      </c>
      <c r="AF323" s="51">
        <v>0</v>
      </c>
      <c r="AG323" s="52">
        <v>-904.13</v>
      </c>
      <c r="AH323" s="53">
        <v>-0.46701653434712298</v>
      </c>
      <c r="AI323" s="46">
        <v>-904.13</v>
      </c>
      <c r="AJ323" s="51">
        <v>-0.46701653434712298</v>
      </c>
      <c r="AK323" s="54">
        <v>44367</v>
      </c>
      <c r="AL323" s="47">
        <v>30</v>
      </c>
      <c r="AM323" s="47" t="s">
        <v>41</v>
      </c>
      <c r="AN323" s="52">
        <v>-724.97</v>
      </c>
      <c r="AO323" s="46">
        <v>-724.97</v>
      </c>
    </row>
    <row r="324" spans="1:41">
      <c r="A324" s="39" t="s">
        <v>367</v>
      </c>
      <c r="B324" s="45">
        <v>1494.9843333333299</v>
      </c>
      <c r="C324" s="46">
        <v>44849.53</v>
      </c>
      <c r="D324" s="47">
        <v>-26987.13</v>
      </c>
      <c r="E324" s="47">
        <v>17862.400000000001</v>
      </c>
      <c r="F324" s="48">
        <v>0.398273961845308</v>
      </c>
      <c r="G324" s="47">
        <v>21750.11</v>
      </c>
      <c r="H324" s="48">
        <v>0.48495736744621398</v>
      </c>
      <c r="I324" s="47">
        <v>-3303.32</v>
      </c>
      <c r="J324" s="47">
        <v>-584.39</v>
      </c>
      <c r="K324" s="47">
        <v>35.340000000000003</v>
      </c>
      <c r="L324" s="48">
        <v>7.8796812363474101E-4</v>
      </c>
      <c r="M324" s="47">
        <v>-251.5</v>
      </c>
      <c r="N324" s="48">
        <v>-5.6076395895341604E-3</v>
      </c>
      <c r="O324" s="47">
        <v>0</v>
      </c>
      <c r="P324" s="48">
        <v>0</v>
      </c>
      <c r="Q324" s="47">
        <v>-3520.24</v>
      </c>
      <c r="R324" s="48">
        <v>-7.8490008702432307E-2</v>
      </c>
      <c r="S324" s="49">
        <v>14126</v>
      </c>
      <c r="T324" s="50">
        <v>0.31496428167697599</v>
      </c>
      <c r="U324" s="47">
        <v>0</v>
      </c>
      <c r="V324" s="48">
        <v>0</v>
      </c>
      <c r="W324" s="47">
        <v>14126</v>
      </c>
      <c r="X324" s="48">
        <v>0.31496428167697599</v>
      </c>
      <c r="Y324" s="46">
        <v>-4023.4</v>
      </c>
      <c r="Z324" s="51">
        <v>-8.9708855365931303E-2</v>
      </c>
      <c r="AA324" s="47">
        <v>-729.79</v>
      </c>
      <c r="AB324" s="48">
        <v>-1.6271965391833499E-2</v>
      </c>
      <c r="AC324" s="47">
        <v>-3293.61</v>
      </c>
      <c r="AD324" s="48">
        <v>-7.3436889974097794E-2</v>
      </c>
      <c r="AE324" s="46">
        <v>0</v>
      </c>
      <c r="AF324" s="51">
        <v>0</v>
      </c>
      <c r="AG324" s="52">
        <v>10102.6</v>
      </c>
      <c r="AH324" s="53">
        <v>0.225255426311045</v>
      </c>
      <c r="AI324" s="46">
        <v>10102.6</v>
      </c>
      <c r="AJ324" s="51">
        <v>0.225255426311045</v>
      </c>
      <c r="AK324" s="54">
        <v>44362</v>
      </c>
      <c r="AL324" s="47">
        <v>30</v>
      </c>
      <c r="AM324" s="47" t="s">
        <v>39</v>
      </c>
      <c r="AN324" s="52">
        <v>9281.1800000000094</v>
      </c>
      <c r="AO324" s="46">
        <v>9281.1800000000094</v>
      </c>
    </row>
    <row r="325" spans="1:41">
      <c r="A325" s="39" t="s">
        <v>368</v>
      </c>
      <c r="B325" s="45">
        <v>632.02433333333295</v>
      </c>
      <c r="C325" s="46">
        <v>18960.73</v>
      </c>
      <c r="D325" s="47">
        <v>-11650.69</v>
      </c>
      <c r="E325" s="47">
        <v>7310.04</v>
      </c>
      <c r="F325" s="48">
        <v>0.38553578897015001</v>
      </c>
      <c r="G325" s="47">
        <v>8095.8</v>
      </c>
      <c r="H325" s="48">
        <v>0.42697723136187299</v>
      </c>
      <c r="I325" s="47">
        <v>-827.5</v>
      </c>
      <c r="J325" s="47">
        <v>41.74</v>
      </c>
      <c r="K325" s="47">
        <v>-130.87</v>
      </c>
      <c r="L325" s="48">
        <v>-6.9021604126001503E-3</v>
      </c>
      <c r="M325" s="47">
        <v>0</v>
      </c>
      <c r="N325" s="48">
        <v>0</v>
      </c>
      <c r="O325" s="47">
        <v>0</v>
      </c>
      <c r="P325" s="48">
        <v>0</v>
      </c>
      <c r="Q325" s="47">
        <v>-3093.83</v>
      </c>
      <c r="R325" s="48">
        <v>-0.16317040535886501</v>
      </c>
      <c r="S325" s="49">
        <v>4085.34</v>
      </c>
      <c r="T325" s="50">
        <v>0.21546322319868499</v>
      </c>
      <c r="U325" s="47">
        <v>0</v>
      </c>
      <c r="V325" s="48">
        <v>0</v>
      </c>
      <c r="W325" s="47">
        <v>4085.34</v>
      </c>
      <c r="X325" s="48">
        <v>0.21546322319868499</v>
      </c>
      <c r="Y325" s="46">
        <v>-1940.09</v>
      </c>
      <c r="Z325" s="51">
        <v>-0.10232148234799</v>
      </c>
      <c r="AA325" s="47">
        <v>-509.16</v>
      </c>
      <c r="AB325" s="48">
        <v>-2.68533964673301E-2</v>
      </c>
      <c r="AC325" s="47">
        <v>-1430.93</v>
      </c>
      <c r="AD325" s="48">
        <v>-7.5468085880659702E-2</v>
      </c>
      <c r="AE325" s="46">
        <v>0</v>
      </c>
      <c r="AF325" s="51">
        <v>0</v>
      </c>
      <c r="AG325" s="52">
        <v>2145.25</v>
      </c>
      <c r="AH325" s="53">
        <v>0.11314174085069501</v>
      </c>
      <c r="AI325" s="46">
        <v>2145.25</v>
      </c>
      <c r="AJ325" s="51">
        <v>0.11314174085069501</v>
      </c>
      <c r="AK325" s="54">
        <v>44450</v>
      </c>
      <c r="AL325" s="47">
        <v>30</v>
      </c>
      <c r="AM325" s="47" t="s">
        <v>39</v>
      </c>
      <c r="AN325" s="52">
        <v>-154.24999999999801</v>
      </c>
      <c r="AO325" s="46">
        <v>-154.24999999999801</v>
      </c>
    </row>
    <row r="326" spans="1:41">
      <c r="A326" s="39" t="s">
        <v>354</v>
      </c>
      <c r="B326" s="45">
        <v>3801.7556666666701</v>
      </c>
      <c r="C326" s="46">
        <v>114052.67</v>
      </c>
      <c r="D326" s="47">
        <v>-58785.02</v>
      </c>
      <c r="E326" s="47">
        <v>55267.65</v>
      </c>
      <c r="F326" s="48">
        <v>0.48458006287796701</v>
      </c>
      <c r="G326" s="47">
        <v>58089.18</v>
      </c>
      <c r="H326" s="48">
        <v>0.50931889626082405</v>
      </c>
      <c r="I326" s="47">
        <v>-3107.15</v>
      </c>
      <c r="J326" s="47">
        <v>285.62</v>
      </c>
      <c r="K326" s="47">
        <v>-294.23</v>
      </c>
      <c r="L326" s="48">
        <v>-2.5797730118900298E-3</v>
      </c>
      <c r="M326" s="47">
        <v>-201.86</v>
      </c>
      <c r="N326" s="48">
        <v>-1.7698840369103201E-3</v>
      </c>
      <c r="O326" s="47">
        <v>-31287</v>
      </c>
      <c r="P326" s="48">
        <v>-0.27432062747851499</v>
      </c>
      <c r="Q326" s="47">
        <v>-7191.08</v>
      </c>
      <c r="R326" s="48">
        <v>-6.3050518677028794E-2</v>
      </c>
      <c r="S326" s="49">
        <v>16293.48</v>
      </c>
      <c r="T326" s="50">
        <v>0.14285925967362301</v>
      </c>
      <c r="U326" s="47">
        <v>-4537.88</v>
      </c>
      <c r="V326" s="48">
        <v>-3.9787582351206698E-2</v>
      </c>
      <c r="W326" s="47">
        <v>11755.6</v>
      </c>
      <c r="X326" s="48">
        <v>0.103071677322416</v>
      </c>
      <c r="Y326" s="46">
        <v>-5591.71</v>
      </c>
      <c r="Z326" s="51">
        <v>-4.9027436183650901E-2</v>
      </c>
      <c r="AA326" s="47">
        <v>-2261.79</v>
      </c>
      <c r="AB326" s="48">
        <v>-1.9831100841391999E-2</v>
      </c>
      <c r="AC326" s="47">
        <v>-3329.92</v>
      </c>
      <c r="AD326" s="48">
        <v>-2.9196335342258999E-2</v>
      </c>
      <c r="AE326" s="46">
        <v>0</v>
      </c>
      <c r="AF326" s="51">
        <v>0</v>
      </c>
      <c r="AG326" s="52">
        <v>10701.77</v>
      </c>
      <c r="AH326" s="53">
        <v>9.3831823489971697E-2</v>
      </c>
      <c r="AI326" s="46">
        <v>6163.8899999999903</v>
      </c>
      <c r="AJ326" s="51">
        <v>5.4044241138764999E-2</v>
      </c>
      <c r="AK326" s="54">
        <v>44428</v>
      </c>
      <c r="AL326" s="47">
        <v>30</v>
      </c>
      <c r="AM326" s="47" t="s">
        <v>33</v>
      </c>
      <c r="AN326" s="52">
        <v>14603.39</v>
      </c>
      <c r="AO326" s="46">
        <v>3582.9700000000098</v>
      </c>
    </row>
    <row r="327" spans="1:41">
      <c r="A327" s="39" t="s">
        <v>370</v>
      </c>
      <c r="B327" s="45">
        <v>325.15633333333301</v>
      </c>
      <c r="C327" s="46">
        <v>9754.69</v>
      </c>
      <c r="D327" s="47">
        <v>-7759.68</v>
      </c>
      <c r="E327" s="47">
        <v>1995.01</v>
      </c>
      <c r="F327" s="48">
        <v>0.20451803183904399</v>
      </c>
      <c r="G327" s="47">
        <v>4901.46</v>
      </c>
      <c r="H327" s="48">
        <v>0.50247214416859998</v>
      </c>
      <c r="I327" s="47">
        <v>-2906.45</v>
      </c>
      <c r="J327" s="47">
        <v>0</v>
      </c>
      <c r="K327" s="47">
        <v>-255.51</v>
      </c>
      <c r="L327" s="48">
        <v>-2.6193554075014201E-2</v>
      </c>
      <c r="M327" s="47">
        <v>-82.76</v>
      </c>
      <c r="N327" s="48">
        <v>-8.4841240469968795E-3</v>
      </c>
      <c r="O327" s="47">
        <v>0</v>
      </c>
      <c r="P327" s="48">
        <v>0</v>
      </c>
      <c r="Q327" s="47">
        <v>-2295.5</v>
      </c>
      <c r="R327" s="48">
        <v>-0.23532270118271301</v>
      </c>
      <c r="S327" s="49">
        <v>-638.75999999999897</v>
      </c>
      <c r="T327" s="50">
        <v>-6.5482347465680504E-2</v>
      </c>
      <c r="U327" s="47">
        <v>0</v>
      </c>
      <c r="V327" s="48">
        <v>0</v>
      </c>
      <c r="W327" s="47">
        <v>-638.75999999999897</v>
      </c>
      <c r="X327" s="48">
        <v>-6.5482347465680504E-2</v>
      </c>
      <c r="Y327" s="46">
        <v>-1405.05</v>
      </c>
      <c r="Z327" s="51">
        <v>-0.14403840614104599</v>
      </c>
      <c r="AA327" s="47">
        <v>-178.36</v>
      </c>
      <c r="AB327" s="48">
        <v>-1.82845380017202E-2</v>
      </c>
      <c r="AC327" s="47">
        <v>-1226.69</v>
      </c>
      <c r="AD327" s="48">
        <v>-0.12575386813932601</v>
      </c>
      <c r="AE327" s="46">
        <v>0</v>
      </c>
      <c r="AF327" s="51">
        <v>0</v>
      </c>
      <c r="AG327" s="52">
        <v>-2043.81</v>
      </c>
      <c r="AH327" s="53">
        <v>-0.20952075360672701</v>
      </c>
      <c r="AI327" s="46">
        <v>-2043.81</v>
      </c>
      <c r="AJ327" s="51">
        <v>-0.20952075360672701</v>
      </c>
      <c r="AK327" s="54">
        <v>44986</v>
      </c>
      <c r="AL327" s="47">
        <v>30</v>
      </c>
      <c r="AM327" s="47" t="s">
        <v>39</v>
      </c>
      <c r="AN327" s="52">
        <v>-4138.41</v>
      </c>
      <c r="AO327" s="46">
        <v>-4138.41</v>
      </c>
    </row>
    <row r="328" spans="1:41">
      <c r="A328" s="39" t="s">
        <v>371</v>
      </c>
      <c r="B328" s="45">
        <v>156.60533333333299</v>
      </c>
      <c r="C328" s="46">
        <v>4698.16</v>
      </c>
      <c r="D328" s="47">
        <v>-2808.41</v>
      </c>
      <c r="E328" s="47">
        <v>1889.75</v>
      </c>
      <c r="F328" s="48">
        <v>0.40223193760961701</v>
      </c>
      <c r="G328" s="47">
        <v>2335.1</v>
      </c>
      <c r="H328" s="48">
        <v>0.49702436698622399</v>
      </c>
      <c r="I328" s="47">
        <v>-109.75</v>
      </c>
      <c r="J328" s="47">
        <v>-335.6</v>
      </c>
      <c r="K328" s="47">
        <v>4.13</v>
      </c>
      <c r="L328" s="48">
        <v>8.79067549849303E-4</v>
      </c>
      <c r="M328" s="47">
        <v>-12.6</v>
      </c>
      <c r="N328" s="48">
        <v>-2.6819009995402501E-3</v>
      </c>
      <c r="O328" s="47">
        <v>0</v>
      </c>
      <c r="P328" s="48">
        <v>0</v>
      </c>
      <c r="Q328" s="47">
        <v>0</v>
      </c>
      <c r="R328" s="48">
        <v>0</v>
      </c>
      <c r="S328" s="49">
        <v>1881.28</v>
      </c>
      <c r="T328" s="50">
        <v>0.400429104159926</v>
      </c>
      <c r="U328" s="47">
        <v>0</v>
      </c>
      <c r="V328" s="48">
        <v>0</v>
      </c>
      <c r="W328" s="47">
        <v>1881.28</v>
      </c>
      <c r="X328" s="48">
        <v>0.400429104159926</v>
      </c>
      <c r="Y328" s="46">
        <v>-2479.71</v>
      </c>
      <c r="Z328" s="51">
        <v>-0.52780450218809105</v>
      </c>
      <c r="AA328" s="47">
        <v>-951.46</v>
      </c>
      <c r="AB328" s="48">
        <v>-0.20251758135099701</v>
      </c>
      <c r="AC328" s="47">
        <v>-1528.25</v>
      </c>
      <c r="AD328" s="48">
        <v>-0.32528692083709398</v>
      </c>
      <c r="AE328" s="46">
        <v>0</v>
      </c>
      <c r="AF328" s="51">
        <v>0</v>
      </c>
      <c r="AG328" s="52">
        <v>-598.42999999999904</v>
      </c>
      <c r="AH328" s="53">
        <v>-0.127375398028164</v>
      </c>
      <c r="AI328" s="46">
        <v>-598.42999999999904</v>
      </c>
      <c r="AJ328" s="51">
        <v>-0.127375398028164</v>
      </c>
      <c r="AK328" s="54">
        <v>44682</v>
      </c>
      <c r="AL328" s="47">
        <v>30</v>
      </c>
      <c r="AM328" s="47" t="s">
        <v>43</v>
      </c>
      <c r="AN328" s="52">
        <v>-506.50000000000102</v>
      </c>
      <c r="AO328" s="46">
        <v>-506.50000000000102</v>
      </c>
    </row>
    <row r="329" spans="1:41">
      <c r="A329" s="39" t="s">
        <v>372</v>
      </c>
      <c r="B329" s="45">
        <v>517.25833333333298</v>
      </c>
      <c r="C329" s="46">
        <v>15517.75</v>
      </c>
      <c r="D329" s="47">
        <v>-11801.24</v>
      </c>
      <c r="E329" s="47">
        <v>3716.51</v>
      </c>
      <c r="F329" s="48">
        <v>0.23950057192569801</v>
      </c>
      <c r="G329" s="47">
        <v>6419.67</v>
      </c>
      <c r="H329" s="48">
        <v>0.41369850654895202</v>
      </c>
      <c r="I329" s="47">
        <v>-2197.52</v>
      </c>
      <c r="J329" s="47">
        <v>-505.64</v>
      </c>
      <c r="K329" s="47">
        <v>-289.27</v>
      </c>
      <c r="L329" s="48">
        <v>-1.8641233426237701E-2</v>
      </c>
      <c r="M329" s="47">
        <v>-40.31</v>
      </c>
      <c r="N329" s="48">
        <v>-2.5976704096921299E-3</v>
      </c>
      <c r="O329" s="47">
        <v>0</v>
      </c>
      <c r="P329" s="48">
        <v>0</v>
      </c>
      <c r="Q329" s="47">
        <v>-3193.97</v>
      </c>
      <c r="R329" s="48">
        <v>-0.20582687567463101</v>
      </c>
      <c r="S329" s="49">
        <v>192.96</v>
      </c>
      <c r="T329" s="50">
        <v>1.2434792415137501E-2</v>
      </c>
      <c r="U329" s="47">
        <v>0</v>
      </c>
      <c r="V329" s="48">
        <v>0</v>
      </c>
      <c r="W329" s="47">
        <v>192.96</v>
      </c>
      <c r="X329" s="48">
        <v>1.2434792415137501E-2</v>
      </c>
      <c r="Y329" s="46">
        <v>-1706.5</v>
      </c>
      <c r="Z329" s="51">
        <v>-0.109970839844694</v>
      </c>
      <c r="AA329" s="47">
        <v>-309.37</v>
      </c>
      <c r="AB329" s="48">
        <v>-1.99365243028145E-2</v>
      </c>
      <c r="AC329" s="47">
        <v>-1397.13</v>
      </c>
      <c r="AD329" s="48">
        <v>-9.0034315541879406E-2</v>
      </c>
      <c r="AE329" s="46">
        <v>0</v>
      </c>
      <c r="AF329" s="51">
        <v>0</v>
      </c>
      <c r="AG329" s="52">
        <v>-1513.54</v>
      </c>
      <c r="AH329" s="53">
        <v>-9.7536047429556405E-2</v>
      </c>
      <c r="AI329" s="46">
        <v>-1513.54</v>
      </c>
      <c r="AJ329" s="51">
        <v>-9.7536047429556405E-2</v>
      </c>
      <c r="AK329" s="54">
        <v>44807</v>
      </c>
      <c r="AL329" s="47">
        <v>30</v>
      </c>
      <c r="AM329" s="47" t="s">
        <v>39</v>
      </c>
      <c r="AN329" s="52">
        <v>-1923.21</v>
      </c>
      <c r="AO329" s="46">
        <v>-1923.21</v>
      </c>
    </row>
    <row r="330" spans="1:41">
      <c r="A330" s="39" t="s">
        <v>373</v>
      </c>
      <c r="B330" s="45">
        <v>555.23366666666698</v>
      </c>
      <c r="C330" s="46">
        <v>16657.009999999998</v>
      </c>
      <c r="D330" s="47">
        <v>-12184.76</v>
      </c>
      <c r="E330" s="47">
        <v>4472.25</v>
      </c>
      <c r="F330" s="48">
        <v>0.26849056343245298</v>
      </c>
      <c r="G330" s="47">
        <v>7563.12</v>
      </c>
      <c r="H330" s="48">
        <v>0.45405027673033799</v>
      </c>
      <c r="I330" s="47">
        <v>-964.1</v>
      </c>
      <c r="J330" s="47">
        <v>-2126.77</v>
      </c>
      <c r="K330" s="47">
        <v>-96.36</v>
      </c>
      <c r="L330" s="48">
        <v>-5.7849518010735399E-3</v>
      </c>
      <c r="M330" s="47">
        <v>-75.55</v>
      </c>
      <c r="N330" s="48">
        <v>-4.53562794283008E-3</v>
      </c>
      <c r="O330" s="47">
        <v>0</v>
      </c>
      <c r="P330" s="48">
        <v>0</v>
      </c>
      <c r="Q330" s="47">
        <v>-3100.56</v>
      </c>
      <c r="R330" s="48">
        <v>-0.186141450356337</v>
      </c>
      <c r="S330" s="49">
        <v>1199.78</v>
      </c>
      <c r="T330" s="50">
        <v>7.2028533332212596E-2</v>
      </c>
      <c r="U330" s="47">
        <v>0</v>
      </c>
      <c r="V330" s="48">
        <v>0</v>
      </c>
      <c r="W330" s="47">
        <v>1199.78</v>
      </c>
      <c r="X330" s="48">
        <v>7.2028533332212596E-2</v>
      </c>
      <c r="Y330" s="46">
        <v>-4238.8100000000004</v>
      </c>
      <c r="Z330" s="51">
        <v>-0.25447604341955699</v>
      </c>
      <c r="AA330" s="47">
        <v>-2436.04</v>
      </c>
      <c r="AB330" s="48">
        <v>-0.14624713559036101</v>
      </c>
      <c r="AC330" s="47">
        <v>-1802.77</v>
      </c>
      <c r="AD330" s="48">
        <v>-0.108228907829196</v>
      </c>
      <c r="AE330" s="46">
        <v>0</v>
      </c>
      <c r="AF330" s="51">
        <v>0</v>
      </c>
      <c r="AG330" s="52">
        <v>-3039.03</v>
      </c>
      <c r="AH330" s="53">
        <v>-0.182447510087345</v>
      </c>
      <c r="AI330" s="46">
        <v>-3039.03</v>
      </c>
      <c r="AJ330" s="51">
        <v>-0.182447510087345</v>
      </c>
      <c r="AK330" s="54">
        <v>44508</v>
      </c>
      <c r="AL330" s="47">
        <v>30</v>
      </c>
      <c r="AM330" s="47" t="s">
        <v>39</v>
      </c>
      <c r="AN330" s="52">
        <v>-1382.56</v>
      </c>
      <c r="AO330" s="46">
        <v>-1382.56</v>
      </c>
    </row>
    <row r="331" spans="1:41">
      <c r="A331" s="39" t="s">
        <v>374</v>
      </c>
      <c r="B331" s="45">
        <v>491.00766666666698</v>
      </c>
      <c r="C331" s="46">
        <v>14730.23</v>
      </c>
      <c r="D331" s="47">
        <v>-11072.68</v>
      </c>
      <c r="E331" s="47">
        <v>3657.55</v>
      </c>
      <c r="F331" s="48">
        <v>0.24830230077873899</v>
      </c>
      <c r="G331" s="47">
        <v>3657.55</v>
      </c>
      <c r="H331" s="48">
        <v>0.24830230077873899</v>
      </c>
      <c r="I331" s="47">
        <v>0</v>
      </c>
      <c r="J331" s="47">
        <v>0</v>
      </c>
      <c r="K331" s="47">
        <v>-72.73</v>
      </c>
      <c r="L331" s="48">
        <v>-4.93746533489294E-3</v>
      </c>
      <c r="M331" s="47">
        <v>-828.81</v>
      </c>
      <c r="N331" s="48">
        <v>-5.6265923885777801E-2</v>
      </c>
      <c r="O331" s="47">
        <v>0</v>
      </c>
      <c r="P331" s="48">
        <v>0</v>
      </c>
      <c r="Q331" s="47">
        <v>-389.98</v>
      </c>
      <c r="R331" s="48">
        <v>-2.64748072501244E-2</v>
      </c>
      <c r="S331" s="49">
        <v>2366.0300000000002</v>
      </c>
      <c r="T331" s="50">
        <v>0.16062410430794399</v>
      </c>
      <c r="U331" s="47">
        <v>0</v>
      </c>
      <c r="V331" s="48">
        <v>0</v>
      </c>
      <c r="W331" s="47">
        <v>2366.0300000000002</v>
      </c>
      <c r="X331" s="48">
        <v>0.16062410430794399</v>
      </c>
      <c r="Y331" s="46">
        <v>-1004.15</v>
      </c>
      <c r="Z331" s="51">
        <v>-6.8169336120345703E-2</v>
      </c>
      <c r="AA331" s="47">
        <v>-320.27999999999997</v>
      </c>
      <c r="AB331" s="48">
        <v>-2.1743041351017602E-2</v>
      </c>
      <c r="AC331" s="47">
        <v>-683.86999999999898</v>
      </c>
      <c r="AD331" s="48">
        <v>-4.6426294769328101E-2</v>
      </c>
      <c r="AE331" s="46">
        <v>0</v>
      </c>
      <c r="AF331" s="51">
        <v>0</v>
      </c>
      <c r="AG331" s="52">
        <v>1361.88</v>
      </c>
      <c r="AH331" s="53">
        <v>9.2454768187598096E-2</v>
      </c>
      <c r="AI331" s="46">
        <v>1361.88</v>
      </c>
      <c r="AJ331" s="51">
        <v>9.2454768187598096E-2</v>
      </c>
      <c r="AK331" s="54">
        <v>44550</v>
      </c>
      <c r="AL331" s="47">
        <v>30</v>
      </c>
      <c r="AM331" s="47" t="s">
        <v>41</v>
      </c>
      <c r="AN331" s="52">
        <v>912.64000000000101</v>
      </c>
      <c r="AO331" s="46">
        <v>912.64000000000101</v>
      </c>
    </row>
    <row r="332" spans="1:41">
      <c r="A332" s="39" t="s">
        <v>375</v>
      </c>
      <c r="B332" s="45">
        <v>181.963333333333</v>
      </c>
      <c r="C332" s="46">
        <v>5458.9</v>
      </c>
      <c r="D332" s="47">
        <v>-3593.99</v>
      </c>
      <c r="E332" s="47">
        <v>1864.91</v>
      </c>
      <c r="F332" s="48">
        <v>0.34162743409844498</v>
      </c>
      <c r="G332" s="47">
        <v>1864.91</v>
      </c>
      <c r="H332" s="48">
        <v>0.34162743409844498</v>
      </c>
      <c r="I332" s="47">
        <v>0</v>
      </c>
      <c r="J332" s="47">
        <v>0</v>
      </c>
      <c r="K332" s="47">
        <v>-8.14</v>
      </c>
      <c r="L332" s="48">
        <v>-1.49114290424811E-3</v>
      </c>
      <c r="M332" s="47">
        <v>-448.12</v>
      </c>
      <c r="N332" s="48">
        <v>-8.2089798311015094E-2</v>
      </c>
      <c r="O332" s="47">
        <v>0</v>
      </c>
      <c r="P332" s="48">
        <v>0</v>
      </c>
      <c r="Q332" s="47">
        <v>-389.98</v>
      </c>
      <c r="R332" s="48">
        <v>-7.1439300958068497E-2</v>
      </c>
      <c r="S332" s="49">
        <v>1018.67</v>
      </c>
      <c r="T332" s="50">
        <v>0.18660719192511299</v>
      </c>
      <c r="U332" s="47">
        <v>0</v>
      </c>
      <c r="V332" s="48">
        <v>0</v>
      </c>
      <c r="W332" s="47">
        <v>1018.67</v>
      </c>
      <c r="X332" s="48">
        <v>0.18660719192511299</v>
      </c>
      <c r="Y332" s="46">
        <v>-1238.1500000000001</v>
      </c>
      <c r="Z332" s="51">
        <v>-0.22681309421311999</v>
      </c>
      <c r="AA332" s="47">
        <v>-619.09</v>
      </c>
      <c r="AB332" s="48">
        <v>-0.113409294912895</v>
      </c>
      <c r="AC332" s="47">
        <v>-619.05999999999995</v>
      </c>
      <c r="AD332" s="48">
        <v>-0.113403799300225</v>
      </c>
      <c r="AE332" s="46">
        <v>0</v>
      </c>
      <c r="AF332" s="51">
        <v>0</v>
      </c>
      <c r="AG332" s="52">
        <v>-219.48000000000101</v>
      </c>
      <c r="AH332" s="53">
        <v>-4.0205902288006898E-2</v>
      </c>
      <c r="AI332" s="46">
        <v>-219.48000000000101</v>
      </c>
      <c r="AJ332" s="51">
        <v>-4.0205902288006898E-2</v>
      </c>
      <c r="AK332" s="54">
        <v>44545</v>
      </c>
      <c r="AL332" s="47">
        <v>30</v>
      </c>
      <c r="AM332" s="47" t="s">
        <v>41</v>
      </c>
      <c r="AN332" s="52">
        <v>-28.729999999999102</v>
      </c>
      <c r="AO332" s="46">
        <v>-28.729999999999102</v>
      </c>
    </row>
    <row r="333" spans="1:41">
      <c r="A333" s="39" t="s">
        <v>242</v>
      </c>
      <c r="B333" s="45">
        <v>7842.5820000000003</v>
      </c>
      <c r="C333" s="46">
        <v>235277.46</v>
      </c>
      <c r="D333" s="47">
        <v>-114240.32000000001</v>
      </c>
      <c r="E333" s="47">
        <v>121037.14</v>
      </c>
      <c r="F333" s="48">
        <v>0.51444426508174601</v>
      </c>
      <c r="G333" s="47">
        <v>123598.51</v>
      </c>
      <c r="H333" s="48">
        <v>0.52533085829811299</v>
      </c>
      <c r="I333" s="47">
        <v>-3505.04</v>
      </c>
      <c r="J333" s="47">
        <v>943.67</v>
      </c>
      <c r="K333" s="47">
        <v>-305.95</v>
      </c>
      <c r="L333" s="48">
        <v>-1.30037956037098E-3</v>
      </c>
      <c r="M333" s="47">
        <v>-440.51</v>
      </c>
      <c r="N333" s="48">
        <v>-1.872300049482E-3</v>
      </c>
      <c r="O333" s="47">
        <v>-82869</v>
      </c>
      <c r="P333" s="48">
        <v>-0.35221818528642701</v>
      </c>
      <c r="Q333" s="47">
        <v>-3066.64</v>
      </c>
      <c r="R333" s="48">
        <v>-1.30341427521361E-2</v>
      </c>
      <c r="S333" s="49">
        <v>34355.040000000001</v>
      </c>
      <c r="T333" s="50">
        <v>0.14601925743333</v>
      </c>
      <c r="U333" s="47">
        <v>-14244.31</v>
      </c>
      <c r="V333" s="48">
        <v>-6.0542603613622799E-2</v>
      </c>
      <c r="W333" s="47">
        <v>20110.73</v>
      </c>
      <c r="X333" s="48">
        <v>8.5476653819706996E-2</v>
      </c>
      <c r="Y333" s="46">
        <v>-11545.86</v>
      </c>
      <c r="Z333" s="51">
        <v>-4.9073379149876903E-2</v>
      </c>
      <c r="AA333" s="47">
        <v>-7469.98</v>
      </c>
      <c r="AB333" s="48">
        <v>-3.1749662717372097E-2</v>
      </c>
      <c r="AC333" s="47">
        <v>-4075.88</v>
      </c>
      <c r="AD333" s="48">
        <v>-1.7323716432504799E-2</v>
      </c>
      <c r="AE333" s="46">
        <v>0</v>
      </c>
      <c r="AF333" s="51">
        <v>0</v>
      </c>
      <c r="AG333" s="52">
        <v>22809.18</v>
      </c>
      <c r="AH333" s="53">
        <v>9.6945878283452996E-2</v>
      </c>
      <c r="AI333" s="46">
        <v>8564.8699999999699</v>
      </c>
      <c r="AJ333" s="51">
        <v>3.64032746698301E-2</v>
      </c>
      <c r="AK333" s="54">
        <v>41199</v>
      </c>
      <c r="AL333" s="47">
        <v>30</v>
      </c>
      <c r="AM333" s="47" t="s">
        <v>33</v>
      </c>
      <c r="AN333" s="52">
        <v>9954.8000000000302</v>
      </c>
      <c r="AO333" s="46">
        <v>-9408.2299999999705</v>
      </c>
    </row>
    <row r="334" spans="1:41">
      <c r="A334" s="39" t="s">
        <v>377</v>
      </c>
      <c r="B334" s="45">
        <v>233.24</v>
      </c>
      <c r="C334" s="46">
        <v>6997.2</v>
      </c>
      <c r="D334" s="47">
        <v>-6244.01</v>
      </c>
      <c r="E334" s="47">
        <v>753.18999999999903</v>
      </c>
      <c r="F334" s="48">
        <v>0.107641628079803</v>
      </c>
      <c r="G334" s="47">
        <v>3183.68</v>
      </c>
      <c r="H334" s="48">
        <v>0.45499342594180497</v>
      </c>
      <c r="I334" s="47">
        <v>-1465.19</v>
      </c>
      <c r="J334" s="47">
        <v>-965.3</v>
      </c>
      <c r="K334" s="47">
        <v>-13.1</v>
      </c>
      <c r="L334" s="48">
        <v>-1.87217744240553E-3</v>
      </c>
      <c r="M334" s="47">
        <v>-79.05</v>
      </c>
      <c r="N334" s="48">
        <v>-1.12973760932945E-2</v>
      </c>
      <c r="O334" s="47">
        <v>0</v>
      </c>
      <c r="P334" s="48">
        <v>0</v>
      </c>
      <c r="Q334" s="47">
        <v>-1311.45</v>
      </c>
      <c r="R334" s="48">
        <v>-0.18742496998799499</v>
      </c>
      <c r="S334" s="49">
        <v>-650.41000000000099</v>
      </c>
      <c r="T334" s="50">
        <v>-9.2952895443891903E-2</v>
      </c>
      <c r="U334" s="47">
        <v>0</v>
      </c>
      <c r="V334" s="48">
        <v>0</v>
      </c>
      <c r="W334" s="47">
        <v>-650.41000000000099</v>
      </c>
      <c r="X334" s="48">
        <v>-9.2952895443891903E-2</v>
      </c>
      <c r="Y334" s="46">
        <v>-1340.49</v>
      </c>
      <c r="Z334" s="51">
        <v>-0.19157520150917501</v>
      </c>
      <c r="AA334" s="47">
        <v>-885.39</v>
      </c>
      <c r="AB334" s="48">
        <v>-0.12653489967415499</v>
      </c>
      <c r="AC334" s="47">
        <v>-455.1</v>
      </c>
      <c r="AD334" s="48">
        <v>-6.5040301835019701E-2</v>
      </c>
      <c r="AE334" s="46">
        <v>0</v>
      </c>
      <c r="AF334" s="51">
        <v>0</v>
      </c>
      <c r="AG334" s="52">
        <v>-1990.9</v>
      </c>
      <c r="AH334" s="53">
        <v>-0.28452809695306702</v>
      </c>
      <c r="AI334" s="46">
        <v>-1990.9</v>
      </c>
      <c r="AJ334" s="51">
        <v>-0.28452809695306702</v>
      </c>
      <c r="AK334" s="54">
        <v>44136</v>
      </c>
      <c r="AL334" s="47">
        <v>30</v>
      </c>
      <c r="AM334" s="47" t="s">
        <v>39</v>
      </c>
      <c r="AN334" s="52">
        <v>-1218.0999999999999</v>
      </c>
      <c r="AO334" s="46">
        <v>-1218.0999999999999</v>
      </c>
    </row>
    <row r="335" spans="1:41">
      <c r="A335" s="39" t="s">
        <v>214</v>
      </c>
      <c r="B335" s="45">
        <v>7148.4809999999998</v>
      </c>
      <c r="C335" s="46">
        <v>214454.43</v>
      </c>
      <c r="D335" s="47">
        <v>-106975.71</v>
      </c>
      <c r="E335" s="47">
        <v>107478.72</v>
      </c>
      <c r="F335" s="48">
        <v>0.50117276663391896</v>
      </c>
      <c r="G335" s="47">
        <v>112399.31</v>
      </c>
      <c r="H335" s="48">
        <v>0.52411745469655302</v>
      </c>
      <c r="I335" s="47">
        <v>-2516.2600000000002</v>
      </c>
      <c r="J335" s="47">
        <v>-2404.33</v>
      </c>
      <c r="K335" s="47">
        <v>165.92</v>
      </c>
      <c r="L335" s="48">
        <v>7.7368418083039803E-4</v>
      </c>
      <c r="M335" s="47">
        <v>-684.13</v>
      </c>
      <c r="N335" s="48">
        <v>-3.1900949772872499E-3</v>
      </c>
      <c r="O335" s="47">
        <v>-71031</v>
      </c>
      <c r="P335" s="48">
        <v>-0.33121721943444998</v>
      </c>
      <c r="Q335" s="47">
        <v>-2275.1999999999998</v>
      </c>
      <c r="R335" s="48">
        <v>-1.0609246915533501E-2</v>
      </c>
      <c r="S335" s="49">
        <v>33654.31</v>
      </c>
      <c r="T335" s="50">
        <v>0.15692988948747799</v>
      </c>
      <c r="U335" s="47">
        <v>-10024.23</v>
      </c>
      <c r="V335" s="48">
        <v>-4.6742937415655203E-2</v>
      </c>
      <c r="W335" s="47">
        <v>23630.080000000002</v>
      </c>
      <c r="X335" s="48">
        <v>0.110186952071822</v>
      </c>
      <c r="Y335" s="46">
        <v>-10532.84</v>
      </c>
      <c r="Z335" s="51">
        <v>-4.9114583457194001E-2</v>
      </c>
      <c r="AA335" s="47">
        <v>-5127.47</v>
      </c>
      <c r="AB335" s="48">
        <v>-2.3909368531114E-2</v>
      </c>
      <c r="AC335" s="47">
        <v>-5405.3699999999699</v>
      </c>
      <c r="AD335" s="48">
        <v>-2.5205214926080001E-2</v>
      </c>
      <c r="AE335" s="46">
        <v>0</v>
      </c>
      <c r="AF335" s="51">
        <v>0</v>
      </c>
      <c r="AG335" s="52">
        <v>23121.47</v>
      </c>
      <c r="AH335" s="53">
        <v>0.107815306030284</v>
      </c>
      <c r="AI335" s="46">
        <v>13097.24</v>
      </c>
      <c r="AJ335" s="51">
        <v>6.1072368614628399E-2</v>
      </c>
      <c r="AK335" s="54">
        <v>40980</v>
      </c>
      <c r="AL335" s="47">
        <v>30</v>
      </c>
      <c r="AM335" s="47" t="s">
        <v>33</v>
      </c>
      <c r="AN335" s="52">
        <v>26570.21</v>
      </c>
      <c r="AO335" s="46">
        <v>17991.41</v>
      </c>
    </row>
    <row r="336" spans="1:41">
      <c r="A336" s="39" t="s">
        <v>379</v>
      </c>
      <c r="B336" s="45">
        <v>343.76966666666698</v>
      </c>
      <c r="C336" s="46">
        <v>10313.09</v>
      </c>
      <c r="D336" s="47">
        <v>-6987.2</v>
      </c>
      <c r="E336" s="47">
        <v>3325.89</v>
      </c>
      <c r="F336" s="48">
        <v>0.32249209499771597</v>
      </c>
      <c r="G336" s="47">
        <v>4444.63</v>
      </c>
      <c r="H336" s="48">
        <v>0.430969767547844</v>
      </c>
      <c r="I336" s="47">
        <v>-1036.32</v>
      </c>
      <c r="J336" s="47">
        <v>-82.42</v>
      </c>
      <c r="K336" s="47">
        <v>-34.409999999999997</v>
      </c>
      <c r="L336" s="48">
        <v>-3.3365363824033301E-3</v>
      </c>
      <c r="M336" s="47">
        <v>-229.67</v>
      </c>
      <c r="N336" s="48">
        <v>-2.2269756203039E-2</v>
      </c>
      <c r="O336" s="47">
        <v>0</v>
      </c>
      <c r="P336" s="48">
        <v>0</v>
      </c>
      <c r="Q336" s="47">
        <v>-2635.84</v>
      </c>
      <c r="R336" s="48">
        <v>-0.25558198367317703</v>
      </c>
      <c r="S336" s="49">
        <v>425.969999999999</v>
      </c>
      <c r="T336" s="50">
        <v>4.1303818739097498E-2</v>
      </c>
      <c r="U336" s="47">
        <v>0</v>
      </c>
      <c r="V336" s="48">
        <v>0</v>
      </c>
      <c r="W336" s="47">
        <v>425.969999999999</v>
      </c>
      <c r="X336" s="48">
        <v>4.1303818739097498E-2</v>
      </c>
      <c r="Y336" s="46">
        <v>-3274.93</v>
      </c>
      <c r="Z336" s="51">
        <v>-0.31755080194199797</v>
      </c>
      <c r="AA336" s="47">
        <v>-1205.18</v>
      </c>
      <c r="AB336" s="48">
        <v>-0.116859253628156</v>
      </c>
      <c r="AC336" s="47">
        <v>-2069.75</v>
      </c>
      <c r="AD336" s="48">
        <v>-0.20069154831384201</v>
      </c>
      <c r="AE336" s="46">
        <v>0</v>
      </c>
      <c r="AF336" s="51">
        <v>0</v>
      </c>
      <c r="AG336" s="52">
        <v>-2848.96</v>
      </c>
      <c r="AH336" s="53">
        <v>-0.27624698320290098</v>
      </c>
      <c r="AI336" s="46">
        <v>-2848.96</v>
      </c>
      <c r="AJ336" s="51">
        <v>-0.27624698320290098</v>
      </c>
      <c r="AK336" s="54">
        <v>44392</v>
      </c>
      <c r="AL336" s="47">
        <v>30</v>
      </c>
      <c r="AM336" s="47" t="s">
        <v>39</v>
      </c>
      <c r="AN336" s="52">
        <v>-2879.84</v>
      </c>
      <c r="AO336" s="46">
        <v>-2879.84</v>
      </c>
    </row>
    <row r="337" spans="1:41">
      <c r="A337" s="39" t="s">
        <v>380</v>
      </c>
      <c r="B337" s="45">
        <v>1323.38</v>
      </c>
      <c r="C337" s="46">
        <v>39701.4</v>
      </c>
      <c r="D337" s="47">
        <v>-29008.69</v>
      </c>
      <c r="E337" s="47">
        <v>10692.71</v>
      </c>
      <c r="F337" s="48">
        <v>0.26932828565239503</v>
      </c>
      <c r="G337" s="47">
        <v>10827.43</v>
      </c>
      <c r="H337" s="48">
        <v>0.27272161686993401</v>
      </c>
      <c r="I337" s="47">
        <v>0</v>
      </c>
      <c r="J337" s="47">
        <v>-134.72</v>
      </c>
      <c r="K337" s="47">
        <v>20.82</v>
      </c>
      <c r="L337" s="48">
        <v>5.2441475615469502E-4</v>
      </c>
      <c r="M337" s="47">
        <v>-2427.5500000000002</v>
      </c>
      <c r="N337" s="48">
        <v>-6.11451989098621E-2</v>
      </c>
      <c r="O337" s="47">
        <v>0</v>
      </c>
      <c r="P337" s="48">
        <v>0</v>
      </c>
      <c r="Q337" s="47">
        <v>-389.98</v>
      </c>
      <c r="R337" s="48">
        <v>-9.8228274065902E-3</v>
      </c>
      <c r="S337" s="49">
        <v>7896</v>
      </c>
      <c r="T337" s="50">
        <v>0.19888467409209701</v>
      </c>
      <c r="U337" s="47">
        <v>0</v>
      </c>
      <c r="V337" s="48">
        <v>0</v>
      </c>
      <c r="W337" s="47">
        <v>7896</v>
      </c>
      <c r="X337" s="48">
        <v>0.19888467409209701</v>
      </c>
      <c r="Y337" s="46">
        <v>-2220.85</v>
      </c>
      <c r="Z337" s="51">
        <v>-5.5938833391265798E-2</v>
      </c>
      <c r="AA337" s="47">
        <v>-839.81</v>
      </c>
      <c r="AB337" s="48">
        <v>-2.11531583269104E-2</v>
      </c>
      <c r="AC337" s="47">
        <v>-1381.04</v>
      </c>
      <c r="AD337" s="48">
        <v>-3.4785675064355398E-2</v>
      </c>
      <c r="AE337" s="46">
        <v>0</v>
      </c>
      <c r="AF337" s="51">
        <v>0</v>
      </c>
      <c r="AG337" s="52">
        <v>5675.15</v>
      </c>
      <c r="AH337" s="53">
        <v>0.14294584070083199</v>
      </c>
      <c r="AI337" s="46">
        <v>5675.15</v>
      </c>
      <c r="AJ337" s="51">
        <v>0.14294584070083199</v>
      </c>
      <c r="AK337" s="54">
        <v>44151</v>
      </c>
      <c r="AL337" s="47">
        <v>30</v>
      </c>
      <c r="AM337" s="47" t="s">
        <v>41</v>
      </c>
      <c r="AN337" s="52">
        <v>6418.95</v>
      </c>
      <c r="AO337" s="46">
        <v>6418.95</v>
      </c>
    </row>
    <row r="338" spans="1:41">
      <c r="A338" s="39" t="s">
        <v>381</v>
      </c>
      <c r="B338" s="45">
        <v>360.38966666666698</v>
      </c>
      <c r="C338" s="46">
        <v>10811.69</v>
      </c>
      <c r="D338" s="47">
        <v>-8887.34</v>
      </c>
      <c r="E338" s="47">
        <v>1924.35</v>
      </c>
      <c r="F338" s="48">
        <v>0.17798790013402199</v>
      </c>
      <c r="G338" s="47">
        <v>4595.49</v>
      </c>
      <c r="H338" s="48">
        <v>0.425048257950422</v>
      </c>
      <c r="I338" s="47">
        <v>-1896.43</v>
      </c>
      <c r="J338" s="47">
        <v>-774.71</v>
      </c>
      <c r="K338" s="47">
        <v>-793.72</v>
      </c>
      <c r="L338" s="48">
        <v>-7.3413129677229003E-2</v>
      </c>
      <c r="M338" s="47">
        <v>-183.05</v>
      </c>
      <c r="N338" s="48">
        <v>-1.6930748106910198E-2</v>
      </c>
      <c r="O338" s="47">
        <v>0</v>
      </c>
      <c r="P338" s="48">
        <v>0</v>
      </c>
      <c r="Q338" s="47">
        <v>-1701.43</v>
      </c>
      <c r="R338" s="48">
        <v>-0.157369476927289</v>
      </c>
      <c r="S338" s="49">
        <v>-753.849999999999</v>
      </c>
      <c r="T338" s="50">
        <v>-6.9725454577406407E-2</v>
      </c>
      <c r="U338" s="47">
        <v>0</v>
      </c>
      <c r="V338" s="48">
        <v>0</v>
      </c>
      <c r="W338" s="47">
        <v>-753.849999999999</v>
      </c>
      <c r="X338" s="48">
        <v>-6.9725454577406407E-2</v>
      </c>
      <c r="Y338" s="46">
        <v>-1682.41</v>
      </c>
      <c r="Z338" s="51">
        <v>-0.15561026999479299</v>
      </c>
      <c r="AA338" s="47">
        <v>-129.04</v>
      </c>
      <c r="AB338" s="48">
        <v>-1.1935229367471699E-2</v>
      </c>
      <c r="AC338" s="47">
        <v>-1553.37</v>
      </c>
      <c r="AD338" s="48">
        <v>-0.143675040627321</v>
      </c>
      <c r="AE338" s="46">
        <v>0</v>
      </c>
      <c r="AF338" s="51">
        <v>0</v>
      </c>
      <c r="AG338" s="52">
        <v>-2436.2600000000002</v>
      </c>
      <c r="AH338" s="53">
        <v>-0.225335724572199</v>
      </c>
      <c r="AI338" s="46">
        <v>-2436.2600000000002</v>
      </c>
      <c r="AJ338" s="51">
        <v>-0.225335724572199</v>
      </c>
      <c r="AK338" s="54">
        <v>44473</v>
      </c>
      <c r="AL338" s="47">
        <v>30</v>
      </c>
      <c r="AM338" s="47" t="s">
        <v>39</v>
      </c>
      <c r="AN338" s="52">
        <v>-3814.13</v>
      </c>
      <c r="AO338" s="46">
        <v>-3814.13</v>
      </c>
    </row>
    <row r="339" spans="1:41">
      <c r="A339" s="39" t="s">
        <v>382</v>
      </c>
      <c r="B339" s="45">
        <v>1497.8206666666699</v>
      </c>
      <c r="C339" s="46">
        <v>44934.62</v>
      </c>
      <c r="D339" s="47">
        <v>-25646.58</v>
      </c>
      <c r="E339" s="47">
        <v>19288.04</v>
      </c>
      <c r="F339" s="48">
        <v>0.42924675895779202</v>
      </c>
      <c r="G339" s="47">
        <v>20596.060000000001</v>
      </c>
      <c r="H339" s="48">
        <v>0.45835616279830599</v>
      </c>
      <c r="I339" s="47">
        <v>-862.3</v>
      </c>
      <c r="J339" s="47">
        <v>-445.72</v>
      </c>
      <c r="K339" s="47">
        <v>-311.89999999999998</v>
      </c>
      <c r="L339" s="48">
        <v>-6.9411958975062003E-3</v>
      </c>
      <c r="M339" s="47">
        <v>-40.31</v>
      </c>
      <c r="N339" s="48">
        <v>-8.97081136994148E-4</v>
      </c>
      <c r="O339" s="47">
        <v>0</v>
      </c>
      <c r="P339" s="48">
        <v>0</v>
      </c>
      <c r="Q339" s="47">
        <v>-2222.94</v>
      </c>
      <c r="R339" s="48">
        <v>-4.9470541867272899E-2</v>
      </c>
      <c r="S339" s="49">
        <v>16712.89</v>
      </c>
      <c r="T339" s="50">
        <v>0.37193794005601899</v>
      </c>
      <c r="U339" s="47">
        <v>0</v>
      </c>
      <c r="V339" s="48">
        <v>0</v>
      </c>
      <c r="W339" s="47">
        <v>16712.89</v>
      </c>
      <c r="X339" s="48">
        <v>0.37193794005601899</v>
      </c>
      <c r="Y339" s="46">
        <v>-3084.23</v>
      </c>
      <c r="Z339" s="51">
        <v>-6.8638168076195993E-2</v>
      </c>
      <c r="AA339" s="47">
        <v>-937.08</v>
      </c>
      <c r="AB339" s="48">
        <v>-2.0854298979272601E-2</v>
      </c>
      <c r="AC339" s="47">
        <v>-2147.15</v>
      </c>
      <c r="AD339" s="48">
        <v>-4.7783869096923497E-2</v>
      </c>
      <c r="AE339" s="46">
        <v>0</v>
      </c>
      <c r="AF339" s="51">
        <v>0</v>
      </c>
      <c r="AG339" s="52">
        <v>13628.66</v>
      </c>
      <c r="AH339" s="53">
        <v>0.303299771979823</v>
      </c>
      <c r="AI339" s="46">
        <v>13628.66</v>
      </c>
      <c r="AJ339" s="51">
        <v>0.303299771979823</v>
      </c>
      <c r="AK339" s="54">
        <v>44190</v>
      </c>
      <c r="AL339" s="47">
        <v>30</v>
      </c>
      <c r="AM339" s="47" t="s">
        <v>39</v>
      </c>
      <c r="AN339" s="52">
        <v>17668.71</v>
      </c>
      <c r="AO339" s="46">
        <v>17668.71</v>
      </c>
    </row>
    <row r="340" spans="1:41">
      <c r="A340" s="39" t="s">
        <v>154</v>
      </c>
      <c r="B340" s="45">
        <v>12643.712666666701</v>
      </c>
      <c r="C340" s="46">
        <v>379311.38</v>
      </c>
      <c r="D340" s="47">
        <v>-187652.32</v>
      </c>
      <c r="E340" s="47">
        <v>191659.06</v>
      </c>
      <c r="F340" s="48">
        <v>0.50528159740422196</v>
      </c>
      <c r="G340" s="47">
        <v>191447.67</v>
      </c>
      <c r="H340" s="48">
        <v>0.50472429801605201</v>
      </c>
      <c r="I340" s="47">
        <v>-1970.02</v>
      </c>
      <c r="J340" s="47">
        <v>2181.41</v>
      </c>
      <c r="K340" s="47">
        <v>337.11</v>
      </c>
      <c r="L340" s="48">
        <v>8.8874211999650501E-4</v>
      </c>
      <c r="M340" s="47">
        <v>-5265.18</v>
      </c>
      <c r="N340" s="48">
        <v>-1.38808912086951E-2</v>
      </c>
      <c r="O340" s="47">
        <v>-110123</v>
      </c>
      <c r="P340" s="48">
        <v>-0.29032348040810202</v>
      </c>
      <c r="Q340" s="47">
        <v>0</v>
      </c>
      <c r="R340" s="48">
        <v>0</v>
      </c>
      <c r="S340" s="49">
        <v>76607.990000000005</v>
      </c>
      <c r="T340" s="50">
        <v>0.20196596790742199</v>
      </c>
      <c r="U340" s="47">
        <v>-21019.35</v>
      </c>
      <c r="V340" s="48">
        <v>-5.5414498768795201E-2</v>
      </c>
      <c r="W340" s="47">
        <v>55588.639999999999</v>
      </c>
      <c r="X340" s="48">
        <v>0.14655146913862699</v>
      </c>
      <c r="Y340" s="46">
        <v>-16122.21</v>
      </c>
      <c r="Z340" s="51">
        <v>-4.2503892184832401E-2</v>
      </c>
      <c r="AA340" s="47">
        <v>-6502.62</v>
      </c>
      <c r="AB340" s="48">
        <v>-1.7143224123673799E-2</v>
      </c>
      <c r="AC340" s="47">
        <v>-9619.59</v>
      </c>
      <c r="AD340" s="48">
        <v>-2.5360668061158598E-2</v>
      </c>
      <c r="AE340" s="46">
        <v>0</v>
      </c>
      <c r="AF340" s="51">
        <v>0</v>
      </c>
      <c r="AG340" s="52">
        <v>60485.78</v>
      </c>
      <c r="AH340" s="53">
        <v>0.15946207572259</v>
      </c>
      <c r="AI340" s="46">
        <v>39466.43</v>
      </c>
      <c r="AJ340" s="51">
        <v>0.104047576953795</v>
      </c>
      <c r="AK340" s="54">
        <v>40406</v>
      </c>
      <c r="AL340" s="47">
        <v>30</v>
      </c>
      <c r="AM340" s="47" t="s">
        <v>35</v>
      </c>
      <c r="AN340" s="52">
        <v>62869.97</v>
      </c>
      <c r="AO340" s="46">
        <v>42660.03</v>
      </c>
    </row>
    <row r="341" spans="1:41">
      <c r="A341" s="39" t="s">
        <v>384</v>
      </c>
      <c r="B341" s="45">
        <v>5353.2066666666697</v>
      </c>
      <c r="C341" s="46">
        <v>160596.20000000001</v>
      </c>
      <c r="D341" s="47">
        <v>-112304.79</v>
      </c>
      <c r="E341" s="47">
        <v>48291.41</v>
      </c>
      <c r="F341" s="48">
        <v>0.30070082604694298</v>
      </c>
      <c r="G341" s="47">
        <v>48281.78</v>
      </c>
      <c r="H341" s="48">
        <v>0.30064086198801698</v>
      </c>
      <c r="I341" s="47">
        <v>0</v>
      </c>
      <c r="J341" s="47">
        <v>9.6300000000000008</v>
      </c>
      <c r="K341" s="47">
        <v>-1471.63</v>
      </c>
      <c r="L341" s="48">
        <v>-9.1635418521733396E-3</v>
      </c>
      <c r="M341" s="47">
        <v>-3445.47</v>
      </c>
      <c r="N341" s="48">
        <v>-2.14542436246935E-2</v>
      </c>
      <c r="O341" s="47">
        <v>0</v>
      </c>
      <c r="P341" s="48">
        <v>0</v>
      </c>
      <c r="Q341" s="47">
        <v>-389.98</v>
      </c>
      <c r="R341" s="48">
        <v>-2.4283264485710099E-3</v>
      </c>
      <c r="S341" s="49">
        <v>42984.33</v>
      </c>
      <c r="T341" s="50">
        <v>0.26765471412150499</v>
      </c>
      <c r="U341" s="47">
        <v>0</v>
      </c>
      <c r="V341" s="48">
        <v>0</v>
      </c>
      <c r="W341" s="47">
        <v>42984.33</v>
      </c>
      <c r="X341" s="48">
        <v>0.26765471412150499</v>
      </c>
      <c r="Y341" s="46">
        <v>-5528.98</v>
      </c>
      <c r="Z341" s="51">
        <v>-3.4427838267655102E-2</v>
      </c>
      <c r="AA341" s="47">
        <v>-2022.91</v>
      </c>
      <c r="AB341" s="48">
        <v>-1.25962507207518E-2</v>
      </c>
      <c r="AC341" s="47">
        <v>-3506.07</v>
      </c>
      <c r="AD341" s="48">
        <v>-2.18315875469033E-2</v>
      </c>
      <c r="AE341" s="46">
        <v>0</v>
      </c>
      <c r="AF341" s="51">
        <v>0</v>
      </c>
      <c r="AG341" s="52">
        <v>37455.35</v>
      </c>
      <c r="AH341" s="53">
        <v>0.23322687585384999</v>
      </c>
      <c r="AI341" s="46">
        <v>37455.35</v>
      </c>
      <c r="AJ341" s="51">
        <v>0.23322687585384999</v>
      </c>
      <c r="AK341" s="54">
        <v>44378</v>
      </c>
      <c r="AL341" s="47">
        <v>30</v>
      </c>
      <c r="AM341" s="47" t="s">
        <v>41</v>
      </c>
      <c r="AN341" s="52">
        <v>42777.9</v>
      </c>
      <c r="AO341" s="46">
        <v>42777.9</v>
      </c>
    </row>
    <row r="342" spans="1:41">
      <c r="A342" s="39" t="s">
        <v>167</v>
      </c>
      <c r="B342" s="45">
        <v>10956.859333333299</v>
      </c>
      <c r="C342" s="46">
        <v>328705.78000000003</v>
      </c>
      <c r="D342" s="47">
        <v>-144735.85999999999</v>
      </c>
      <c r="E342" s="47">
        <v>183969.92000000001</v>
      </c>
      <c r="F342" s="48">
        <v>0.55967960161820096</v>
      </c>
      <c r="G342" s="47">
        <v>190306.19</v>
      </c>
      <c r="H342" s="48">
        <v>0.57895601957470899</v>
      </c>
      <c r="I342" s="47">
        <v>-3382.42</v>
      </c>
      <c r="J342" s="47">
        <v>-2953.85</v>
      </c>
      <c r="K342" s="47">
        <v>1664.95</v>
      </c>
      <c r="L342" s="48">
        <v>5.0651680052599003E-3</v>
      </c>
      <c r="M342" s="47">
        <v>-340.64</v>
      </c>
      <c r="N342" s="48">
        <v>-1.0363066934813299E-3</v>
      </c>
      <c r="O342" s="47">
        <v>-122386</v>
      </c>
      <c r="P342" s="48">
        <v>-0.37232688758926002</v>
      </c>
      <c r="Q342" s="47">
        <v>-1240.92</v>
      </c>
      <c r="R342" s="48">
        <v>-3.7751693931271902E-3</v>
      </c>
      <c r="S342" s="49">
        <v>61667.31</v>
      </c>
      <c r="T342" s="50">
        <v>0.18760640594759201</v>
      </c>
      <c r="U342" s="47">
        <v>-23087.26</v>
      </c>
      <c r="V342" s="48">
        <v>-7.0236854368669693E-2</v>
      </c>
      <c r="W342" s="47">
        <v>38580.050000000003</v>
      </c>
      <c r="X342" s="48">
        <v>0.117369551578923</v>
      </c>
      <c r="Y342" s="46">
        <v>-18659.499999999902</v>
      </c>
      <c r="Z342" s="51">
        <v>-5.6766571004622797E-2</v>
      </c>
      <c r="AA342" s="47">
        <v>-9258.6200000000008</v>
      </c>
      <c r="AB342" s="48">
        <v>-2.81668913762332E-2</v>
      </c>
      <c r="AC342" s="47">
        <v>-9400.8799999999301</v>
      </c>
      <c r="AD342" s="48">
        <v>-2.8599679628389701E-2</v>
      </c>
      <c r="AE342" s="46">
        <v>0</v>
      </c>
      <c r="AF342" s="51">
        <v>0</v>
      </c>
      <c r="AG342" s="52">
        <v>43007.8100000001</v>
      </c>
      <c r="AH342" s="53">
        <v>0.13083983494297</v>
      </c>
      <c r="AI342" s="46">
        <v>19920.550000000101</v>
      </c>
      <c r="AJ342" s="51">
        <v>6.06029805742999E-2</v>
      </c>
      <c r="AK342" s="54">
        <v>41179</v>
      </c>
      <c r="AL342" s="47">
        <v>30</v>
      </c>
      <c r="AM342" s="47" t="s">
        <v>31</v>
      </c>
      <c r="AN342" s="52">
        <v>48562.26</v>
      </c>
      <c r="AO342" s="46">
        <v>16007.79</v>
      </c>
    </row>
    <row r="343" spans="1:41">
      <c r="A343" s="39" t="s">
        <v>387</v>
      </c>
      <c r="B343" s="45">
        <v>386.262</v>
      </c>
      <c r="C343" s="46">
        <v>11587.86</v>
      </c>
      <c r="D343" s="47">
        <v>-7664.49</v>
      </c>
      <c r="E343" s="47">
        <v>3923.37</v>
      </c>
      <c r="F343" s="48">
        <v>0.33857588890442197</v>
      </c>
      <c r="G343" s="47">
        <v>5245.8</v>
      </c>
      <c r="H343" s="48">
        <v>0.45269790970895402</v>
      </c>
      <c r="I343" s="47">
        <v>-1322.43</v>
      </c>
      <c r="J343" s="47">
        <v>0</v>
      </c>
      <c r="K343" s="47">
        <v>-93.52</v>
      </c>
      <c r="L343" s="48">
        <v>-8.0705151770905093E-3</v>
      </c>
      <c r="M343" s="47">
        <v>-252.47</v>
      </c>
      <c r="N343" s="48">
        <v>-2.1787456872968802E-2</v>
      </c>
      <c r="O343" s="47">
        <v>0</v>
      </c>
      <c r="P343" s="48">
        <v>0</v>
      </c>
      <c r="Q343" s="47">
        <v>-419.8</v>
      </c>
      <c r="R343" s="48">
        <v>-3.6227569197418701E-2</v>
      </c>
      <c r="S343" s="49">
        <v>3157.58</v>
      </c>
      <c r="T343" s="50">
        <v>0.27249034765694402</v>
      </c>
      <c r="U343" s="47">
        <v>0</v>
      </c>
      <c r="V343" s="48">
        <v>0</v>
      </c>
      <c r="W343" s="47">
        <v>3157.58</v>
      </c>
      <c r="X343" s="48">
        <v>0.27249034765694402</v>
      </c>
      <c r="Y343" s="46">
        <v>-3344.13</v>
      </c>
      <c r="Z343" s="51">
        <v>-0.28858909237771302</v>
      </c>
      <c r="AA343" s="47">
        <v>-210.18</v>
      </c>
      <c r="AB343" s="48">
        <v>-1.81379478178024E-2</v>
      </c>
      <c r="AC343" s="47">
        <v>-3133.95</v>
      </c>
      <c r="AD343" s="48">
        <v>-0.27045114455990998</v>
      </c>
      <c r="AE343" s="46">
        <v>0</v>
      </c>
      <c r="AF343" s="51">
        <v>0</v>
      </c>
      <c r="AG343" s="52">
        <v>-186.54999999999899</v>
      </c>
      <c r="AH343" s="53">
        <v>-1.60987447207681E-2</v>
      </c>
      <c r="AI343" s="46">
        <v>-186.54999999999899</v>
      </c>
      <c r="AJ343" s="51">
        <v>-1.60987447207681E-2</v>
      </c>
      <c r="AK343" s="54">
        <v>44266</v>
      </c>
      <c r="AL343" s="47">
        <v>30</v>
      </c>
      <c r="AM343" s="47" t="s">
        <v>39</v>
      </c>
      <c r="AN343" s="52">
        <v>1166.8</v>
      </c>
      <c r="AO343" s="46">
        <v>1166.8</v>
      </c>
    </row>
    <row r="344" spans="1:41">
      <c r="A344" s="39" t="s">
        <v>388</v>
      </c>
      <c r="B344" s="45">
        <v>297.95933333333301</v>
      </c>
      <c r="C344" s="46">
        <v>8938.7800000000007</v>
      </c>
      <c r="D344" s="47">
        <v>-9464.27</v>
      </c>
      <c r="E344" s="47">
        <v>-525.49</v>
      </c>
      <c r="F344" s="48">
        <v>-5.8787664535876201E-2</v>
      </c>
      <c r="G344" s="47">
        <v>4039.86</v>
      </c>
      <c r="H344" s="48">
        <v>0.451947581213544</v>
      </c>
      <c r="I344" s="47">
        <v>-2679.74</v>
      </c>
      <c r="J344" s="47">
        <v>-1885.61</v>
      </c>
      <c r="K344" s="47">
        <v>-347.97</v>
      </c>
      <c r="L344" s="48">
        <v>-3.8928131131988897E-2</v>
      </c>
      <c r="M344" s="47">
        <v>0</v>
      </c>
      <c r="N344" s="48">
        <v>0</v>
      </c>
      <c r="O344" s="47">
        <v>0</v>
      </c>
      <c r="P344" s="48">
        <v>0</v>
      </c>
      <c r="Q344" s="47">
        <v>-2734.18</v>
      </c>
      <c r="R344" s="48">
        <v>-0.30587843083731803</v>
      </c>
      <c r="S344" s="49">
        <v>-3607.64</v>
      </c>
      <c r="T344" s="50">
        <v>-0.40359422650518301</v>
      </c>
      <c r="U344" s="47">
        <v>0</v>
      </c>
      <c r="V344" s="48">
        <v>0</v>
      </c>
      <c r="W344" s="47">
        <v>-3607.64</v>
      </c>
      <c r="X344" s="48">
        <v>-0.40359422650518301</v>
      </c>
      <c r="Y344" s="46">
        <v>-2259.5300000000002</v>
      </c>
      <c r="Z344" s="51">
        <v>-0.25277834335334398</v>
      </c>
      <c r="AA344" s="47">
        <v>-1119.51</v>
      </c>
      <c r="AB344" s="48">
        <v>-0.12524192339446799</v>
      </c>
      <c r="AC344" s="47">
        <v>-1140.02</v>
      </c>
      <c r="AD344" s="48">
        <v>-0.12753641995887599</v>
      </c>
      <c r="AE344" s="46">
        <v>0</v>
      </c>
      <c r="AF344" s="51">
        <v>0</v>
      </c>
      <c r="AG344" s="52">
        <v>-5867.17</v>
      </c>
      <c r="AH344" s="53">
        <v>-0.65637256985852699</v>
      </c>
      <c r="AI344" s="46">
        <v>-5867.17</v>
      </c>
      <c r="AJ344" s="51">
        <v>-0.65637256985852699</v>
      </c>
      <c r="AK344" s="54">
        <v>44428</v>
      </c>
      <c r="AL344" s="47">
        <v>30</v>
      </c>
      <c r="AM344" s="47" t="s">
        <v>39</v>
      </c>
      <c r="AN344" s="52">
        <v>-5042.58</v>
      </c>
      <c r="AO344" s="46">
        <v>-5042.58</v>
      </c>
    </row>
    <row r="345" spans="1:41">
      <c r="A345" s="39" t="s">
        <v>389</v>
      </c>
      <c r="B345" s="45">
        <v>347.679666666667</v>
      </c>
      <c r="C345" s="46">
        <v>10430.39</v>
      </c>
      <c r="D345" s="47">
        <v>-8190.92</v>
      </c>
      <c r="E345" s="47">
        <v>2239.4699999999998</v>
      </c>
      <c r="F345" s="48">
        <v>0.21470625738826599</v>
      </c>
      <c r="G345" s="47">
        <v>2239.4699999999998</v>
      </c>
      <c r="H345" s="48">
        <v>0.21470625738826599</v>
      </c>
      <c r="I345" s="47">
        <v>0</v>
      </c>
      <c r="J345" s="47">
        <v>0</v>
      </c>
      <c r="K345" s="47">
        <v>-71.38</v>
      </c>
      <c r="L345" s="48">
        <v>-6.84346414659471E-3</v>
      </c>
      <c r="M345" s="47">
        <v>-1350.44</v>
      </c>
      <c r="N345" s="48">
        <v>-0.12947166884459699</v>
      </c>
      <c r="O345" s="47">
        <v>0</v>
      </c>
      <c r="P345" s="48">
        <v>0</v>
      </c>
      <c r="Q345" s="47">
        <v>-389.98</v>
      </c>
      <c r="R345" s="48">
        <v>-3.7388822469725497E-2</v>
      </c>
      <c r="S345" s="49">
        <v>427.67</v>
      </c>
      <c r="T345" s="50">
        <v>4.10023019273488E-2</v>
      </c>
      <c r="U345" s="47">
        <v>0</v>
      </c>
      <c r="V345" s="48">
        <v>0</v>
      </c>
      <c r="W345" s="47">
        <v>427.67</v>
      </c>
      <c r="X345" s="48">
        <v>4.10023019273488E-2</v>
      </c>
      <c r="Y345" s="46">
        <v>-594.38</v>
      </c>
      <c r="Z345" s="51">
        <v>-5.6985405147841998E-2</v>
      </c>
      <c r="AA345" s="47">
        <v>-143.5</v>
      </c>
      <c r="AB345" s="48">
        <v>-1.3757874825389999E-2</v>
      </c>
      <c r="AC345" s="47">
        <v>-450.88</v>
      </c>
      <c r="AD345" s="48">
        <v>-4.3227530322452003E-2</v>
      </c>
      <c r="AE345" s="46">
        <v>0</v>
      </c>
      <c r="AF345" s="51">
        <v>0</v>
      </c>
      <c r="AG345" s="52">
        <v>-166.71</v>
      </c>
      <c r="AH345" s="53">
        <v>-1.5983103220493199E-2</v>
      </c>
      <c r="AI345" s="46">
        <v>-166.71</v>
      </c>
      <c r="AJ345" s="51">
        <v>-1.5983103220493199E-2</v>
      </c>
      <c r="AK345" s="54">
        <v>44405</v>
      </c>
      <c r="AL345" s="47">
        <v>30</v>
      </c>
      <c r="AM345" s="47" t="s">
        <v>41</v>
      </c>
      <c r="AN345" s="52">
        <v>-638.89000000000101</v>
      </c>
      <c r="AO345" s="46">
        <v>-638.89000000000101</v>
      </c>
    </row>
    <row r="346" spans="1:41">
      <c r="A346" s="39" t="s">
        <v>69</v>
      </c>
      <c r="B346" s="45">
        <v>8103.3689999999997</v>
      </c>
      <c r="C346" s="46">
        <v>243101.07</v>
      </c>
      <c r="D346" s="47">
        <v>-113337.04</v>
      </c>
      <c r="E346" s="47">
        <v>129764.03</v>
      </c>
      <c r="F346" s="48">
        <v>0.53378633833244704</v>
      </c>
      <c r="G346" s="47">
        <v>135102.65</v>
      </c>
      <c r="H346" s="48">
        <v>0.55574683402257397</v>
      </c>
      <c r="I346" s="47">
        <v>-2579.67</v>
      </c>
      <c r="J346" s="47">
        <v>-2758.95</v>
      </c>
      <c r="K346" s="47">
        <v>-186.07</v>
      </c>
      <c r="L346" s="48">
        <v>-7.6540181415079699E-4</v>
      </c>
      <c r="M346" s="47">
        <v>-338.48</v>
      </c>
      <c r="N346" s="48">
        <v>-1.3923426992731901E-3</v>
      </c>
      <c r="O346" s="47">
        <v>-83055</v>
      </c>
      <c r="P346" s="48">
        <v>-0.34164802318640602</v>
      </c>
      <c r="Q346" s="47">
        <v>-5991.6</v>
      </c>
      <c r="R346" s="48">
        <v>-2.4646538988907001E-2</v>
      </c>
      <c r="S346" s="49">
        <v>40192.879999999997</v>
      </c>
      <c r="T346" s="50">
        <v>0.16533403164371099</v>
      </c>
      <c r="U346" s="47">
        <v>-10181.9</v>
      </c>
      <c r="V346" s="48">
        <v>-4.1883402652238402E-2</v>
      </c>
      <c r="W346" s="47">
        <v>30010.98</v>
      </c>
      <c r="X346" s="48">
        <v>0.12345062899147299</v>
      </c>
      <c r="Y346" s="46">
        <v>-10392.049999999999</v>
      </c>
      <c r="Z346" s="51">
        <v>-4.2747857917696502E-2</v>
      </c>
      <c r="AA346" s="47">
        <v>-3908.73</v>
      </c>
      <c r="AB346" s="48">
        <v>-1.60786211265956E-2</v>
      </c>
      <c r="AC346" s="47">
        <v>-6483.3199999999897</v>
      </c>
      <c r="AD346" s="48">
        <v>-2.6669236791100899E-2</v>
      </c>
      <c r="AE346" s="46">
        <v>0</v>
      </c>
      <c r="AF346" s="51">
        <v>0</v>
      </c>
      <c r="AG346" s="52">
        <v>29800.83</v>
      </c>
      <c r="AH346" s="53">
        <v>0.122586173726015</v>
      </c>
      <c r="AI346" s="46">
        <v>19618.93</v>
      </c>
      <c r="AJ346" s="51">
        <v>8.0702771073776103E-2</v>
      </c>
      <c r="AK346" s="54">
        <v>43654</v>
      </c>
      <c r="AL346" s="47">
        <v>30</v>
      </c>
      <c r="AM346" s="47" t="s">
        <v>33</v>
      </c>
      <c r="AN346" s="52">
        <v>51561.55</v>
      </c>
      <c r="AO346" s="46">
        <v>42081.55</v>
      </c>
    </row>
    <row r="347" spans="1:41">
      <c r="A347" s="39" t="s">
        <v>391</v>
      </c>
      <c r="B347" s="45">
        <v>4498.7550000000001</v>
      </c>
      <c r="C347" s="46">
        <v>134962.65</v>
      </c>
      <c r="D347" s="47">
        <v>-72551.39</v>
      </c>
      <c r="E347" s="47">
        <v>62411.26</v>
      </c>
      <c r="F347" s="48">
        <v>0.46243356958388099</v>
      </c>
      <c r="G347" s="47">
        <v>62549.08</v>
      </c>
      <c r="H347" s="48">
        <v>0.46345474099686101</v>
      </c>
      <c r="I347" s="47">
        <v>-137.82</v>
      </c>
      <c r="J347" s="47">
        <v>0</v>
      </c>
      <c r="K347" s="47">
        <v>60.58</v>
      </c>
      <c r="L347" s="48">
        <v>4.4886492670379502E-4</v>
      </c>
      <c r="M347" s="47">
        <v>-1101.31</v>
      </c>
      <c r="N347" s="48">
        <v>-8.1601094821419102E-3</v>
      </c>
      <c r="O347" s="47">
        <v>-56490</v>
      </c>
      <c r="P347" s="48">
        <v>-0.41856024611253601</v>
      </c>
      <c r="Q347" s="47">
        <v>0</v>
      </c>
      <c r="R347" s="48">
        <v>0</v>
      </c>
      <c r="S347" s="49">
        <v>4880.5300000000097</v>
      </c>
      <c r="T347" s="50">
        <v>3.6162078915907503E-2</v>
      </c>
      <c r="U347" s="47">
        <v>-8236.42</v>
      </c>
      <c r="V347" s="48">
        <v>-6.1027402766617299E-2</v>
      </c>
      <c r="W347" s="47">
        <v>-3355.8899999999899</v>
      </c>
      <c r="X347" s="48">
        <v>-2.4865323850709799E-2</v>
      </c>
      <c r="Y347" s="46">
        <v>-8186.29000000002</v>
      </c>
      <c r="Z347" s="51">
        <v>-6.06559666692972E-2</v>
      </c>
      <c r="AA347" s="47">
        <v>-3455.49</v>
      </c>
      <c r="AB347" s="48">
        <v>-2.56033058034945E-2</v>
      </c>
      <c r="AC347" s="47">
        <v>-4730.8000000000202</v>
      </c>
      <c r="AD347" s="48">
        <v>-3.50526608658027E-2</v>
      </c>
      <c r="AE347" s="46">
        <v>0</v>
      </c>
      <c r="AF347" s="51">
        <v>0</v>
      </c>
      <c r="AG347" s="52">
        <v>-3305.7600000000102</v>
      </c>
      <c r="AH347" s="53">
        <v>-2.44938877533897E-2</v>
      </c>
      <c r="AI347" s="46">
        <v>-11542.18</v>
      </c>
      <c r="AJ347" s="51">
        <v>-8.5521290520006898E-2</v>
      </c>
      <c r="AK347" s="54">
        <v>41073</v>
      </c>
      <c r="AL347" s="47">
        <v>30</v>
      </c>
      <c r="AM347" s="47" t="s">
        <v>35</v>
      </c>
      <c r="AN347" s="52">
        <v>24744.32</v>
      </c>
      <c r="AO347" s="46">
        <v>22133.78</v>
      </c>
    </row>
    <row r="348" spans="1:41">
      <c r="A348" s="39" t="s">
        <v>378</v>
      </c>
      <c r="B348" s="45">
        <v>4339.5323333333299</v>
      </c>
      <c r="C348" s="46">
        <v>130185.97</v>
      </c>
      <c r="D348" s="47">
        <v>-68412.679999999993</v>
      </c>
      <c r="E348" s="47">
        <v>61773.29</v>
      </c>
      <c r="F348" s="48">
        <v>0.474500362827116</v>
      </c>
      <c r="G348" s="47">
        <v>61210.21</v>
      </c>
      <c r="H348" s="48">
        <v>0.47017516557275701</v>
      </c>
      <c r="I348" s="47">
        <v>-120</v>
      </c>
      <c r="J348" s="47">
        <v>683.08</v>
      </c>
      <c r="K348" s="47">
        <v>731.31</v>
      </c>
      <c r="L348" s="48">
        <v>5.6174255950929303E-3</v>
      </c>
      <c r="M348" s="47">
        <v>-1203.06</v>
      </c>
      <c r="N348" s="48">
        <v>-9.2410879605536594E-3</v>
      </c>
      <c r="O348" s="47">
        <v>-26262</v>
      </c>
      <c r="P348" s="48">
        <v>-0.201726806659735</v>
      </c>
      <c r="Q348" s="47">
        <v>0</v>
      </c>
      <c r="R348" s="48">
        <v>0</v>
      </c>
      <c r="S348" s="49">
        <v>35039.54</v>
      </c>
      <c r="T348" s="50">
        <v>0.269149893801921</v>
      </c>
      <c r="U348" s="47">
        <v>-2791.95</v>
      </c>
      <c r="V348" s="48">
        <v>-2.1445859334919101E-2</v>
      </c>
      <c r="W348" s="47">
        <v>32247.59</v>
      </c>
      <c r="X348" s="48">
        <v>0.24770403446700101</v>
      </c>
      <c r="Y348" s="46">
        <v>-8470.15</v>
      </c>
      <c r="Z348" s="51">
        <v>-6.5061926411886004E-2</v>
      </c>
      <c r="AA348" s="47">
        <v>-2424.1799999999998</v>
      </c>
      <c r="AB348" s="48">
        <v>-1.8620900547117299E-2</v>
      </c>
      <c r="AC348" s="47">
        <v>-6045.97</v>
      </c>
      <c r="AD348" s="48">
        <v>-4.6441025864768698E-2</v>
      </c>
      <c r="AE348" s="46">
        <v>0</v>
      </c>
      <c r="AF348" s="51">
        <v>0</v>
      </c>
      <c r="AG348" s="52">
        <v>26569.39</v>
      </c>
      <c r="AH348" s="53">
        <v>0.20408796739003501</v>
      </c>
      <c r="AI348" s="46">
        <v>23777.439999999999</v>
      </c>
      <c r="AJ348" s="51">
        <v>0.18264210805511499</v>
      </c>
      <c r="AK348" s="54">
        <v>42149</v>
      </c>
      <c r="AL348" s="47">
        <v>30</v>
      </c>
      <c r="AM348" s="47" t="s">
        <v>35</v>
      </c>
      <c r="AN348" s="52">
        <v>20098.21</v>
      </c>
      <c r="AO348" s="46">
        <v>10772.21</v>
      </c>
    </row>
    <row r="349" spans="1:41">
      <c r="A349" s="39" t="s">
        <v>383</v>
      </c>
      <c r="B349" s="45">
        <v>4400.9646666666704</v>
      </c>
      <c r="C349" s="46">
        <v>132028.94</v>
      </c>
      <c r="D349" s="47">
        <v>-68429.08</v>
      </c>
      <c r="E349" s="47">
        <v>63599.86</v>
      </c>
      <c r="F349" s="48">
        <v>0.48171150961296799</v>
      </c>
      <c r="G349" s="47">
        <v>65363.4</v>
      </c>
      <c r="H349" s="48">
        <v>0.49506873265815798</v>
      </c>
      <c r="I349" s="47">
        <v>-618.58000000000004</v>
      </c>
      <c r="J349" s="47">
        <v>-1144.96</v>
      </c>
      <c r="K349" s="47">
        <v>1123.45</v>
      </c>
      <c r="L349" s="48">
        <v>8.5091192885438597E-3</v>
      </c>
      <c r="M349" s="47">
        <v>-2523.31</v>
      </c>
      <c r="N349" s="48">
        <v>-1.9111794732276099E-2</v>
      </c>
      <c r="O349" s="47">
        <v>-39658</v>
      </c>
      <c r="P349" s="48">
        <v>-0.300373539316456</v>
      </c>
      <c r="Q349" s="47">
        <v>0</v>
      </c>
      <c r="R349" s="48">
        <v>0</v>
      </c>
      <c r="S349" s="49">
        <v>22542</v>
      </c>
      <c r="T349" s="50">
        <v>0.17073529485278</v>
      </c>
      <c r="U349" s="47">
        <v>-8122.36</v>
      </c>
      <c r="V349" s="48">
        <v>-6.1519542609370301E-2</v>
      </c>
      <c r="W349" s="47">
        <v>14419.64</v>
      </c>
      <c r="X349" s="48">
        <v>0.10921575224341</v>
      </c>
      <c r="Y349" s="46">
        <v>-7392.8399999999901</v>
      </c>
      <c r="Z349" s="51">
        <v>-5.5994087356908202E-2</v>
      </c>
      <c r="AA349" s="47">
        <v>-3318.52</v>
      </c>
      <c r="AB349" s="48">
        <v>-2.5134792417480602E-2</v>
      </c>
      <c r="AC349" s="47">
        <v>-4074.3199999999902</v>
      </c>
      <c r="AD349" s="48">
        <v>-3.0859294939427601E-2</v>
      </c>
      <c r="AE349" s="46">
        <v>0</v>
      </c>
      <c r="AF349" s="51">
        <v>0</v>
      </c>
      <c r="AG349" s="52">
        <v>15149.16</v>
      </c>
      <c r="AH349" s="53">
        <v>0.11474120749587199</v>
      </c>
      <c r="AI349" s="46">
        <v>7026.8000000000102</v>
      </c>
      <c r="AJ349" s="51">
        <v>5.3221664886501499E-2</v>
      </c>
      <c r="AK349" s="54">
        <v>41095</v>
      </c>
      <c r="AL349" s="47">
        <v>30</v>
      </c>
      <c r="AM349" s="47" t="s">
        <v>35</v>
      </c>
      <c r="AN349" s="52">
        <v>14025.61</v>
      </c>
      <c r="AO349" s="46">
        <v>38.419999999983702</v>
      </c>
    </row>
    <row r="350" spans="1:41">
      <c r="A350" s="39" t="s">
        <v>395</v>
      </c>
      <c r="B350" s="45">
        <v>550.06233333333296</v>
      </c>
      <c r="C350" s="46">
        <v>16501.87</v>
      </c>
      <c r="D350" s="47">
        <v>-9743.3799999999992</v>
      </c>
      <c r="E350" s="47">
        <v>6758.49</v>
      </c>
      <c r="F350" s="48">
        <v>0.40955903785449799</v>
      </c>
      <c r="G350" s="47">
        <v>6981.56</v>
      </c>
      <c r="H350" s="48">
        <v>0.42307689976954099</v>
      </c>
      <c r="I350" s="47">
        <v>-535.73</v>
      </c>
      <c r="J350" s="47">
        <v>312.66000000000003</v>
      </c>
      <c r="K350" s="47">
        <v>-70.23</v>
      </c>
      <c r="L350" s="48">
        <v>-4.2558813031492804E-3</v>
      </c>
      <c r="M350" s="47">
        <v>-50.4</v>
      </c>
      <c r="N350" s="48">
        <v>-3.0541993119567699E-3</v>
      </c>
      <c r="O350" s="47">
        <v>0</v>
      </c>
      <c r="P350" s="48">
        <v>0</v>
      </c>
      <c r="Q350" s="47">
        <v>-2147.96</v>
      </c>
      <c r="R350" s="48">
        <v>-0.13016464194663999</v>
      </c>
      <c r="S350" s="49">
        <v>4489.8999999999996</v>
      </c>
      <c r="T350" s="50">
        <v>0.27208431529275201</v>
      </c>
      <c r="U350" s="47">
        <v>0</v>
      </c>
      <c r="V350" s="48">
        <v>0</v>
      </c>
      <c r="W350" s="47">
        <v>4489.8999999999996</v>
      </c>
      <c r="X350" s="48">
        <v>0.27208431529275201</v>
      </c>
      <c r="Y350" s="46">
        <v>-4716.6099999999997</v>
      </c>
      <c r="Z350" s="51">
        <v>-0.28582275826921399</v>
      </c>
      <c r="AA350" s="47">
        <v>-2265.75</v>
      </c>
      <c r="AB350" s="48">
        <v>-0.137302620854485</v>
      </c>
      <c r="AC350" s="47">
        <v>-2450.86</v>
      </c>
      <c r="AD350" s="48">
        <v>-0.148520137414729</v>
      </c>
      <c r="AE350" s="46">
        <v>0</v>
      </c>
      <c r="AF350" s="51">
        <v>0</v>
      </c>
      <c r="AG350" s="52">
        <v>-226.71</v>
      </c>
      <c r="AH350" s="53">
        <v>-1.3738442976462701E-2</v>
      </c>
      <c r="AI350" s="46">
        <v>-226.71</v>
      </c>
      <c r="AJ350" s="51">
        <v>-1.3738442976462701E-2</v>
      </c>
      <c r="AK350" s="54">
        <v>44741</v>
      </c>
      <c r="AL350" s="47">
        <v>30</v>
      </c>
      <c r="AM350" s="47" t="s">
        <v>39</v>
      </c>
      <c r="AN350" s="52">
        <v>-2367.4499999999998</v>
      </c>
      <c r="AO350" s="46">
        <v>-2367.4499999999998</v>
      </c>
    </row>
    <row r="351" spans="1:41">
      <c r="A351" s="39" t="s">
        <v>397</v>
      </c>
      <c r="B351" s="45">
        <v>579.31500000000005</v>
      </c>
      <c r="C351" s="46">
        <v>17379.45</v>
      </c>
      <c r="D351" s="47">
        <v>-13442.44</v>
      </c>
      <c r="E351" s="47">
        <v>3937.01</v>
      </c>
      <c r="F351" s="48">
        <v>0.22653248520522801</v>
      </c>
      <c r="G351" s="47">
        <v>7693.8</v>
      </c>
      <c r="H351" s="48">
        <v>0.442695252151248</v>
      </c>
      <c r="I351" s="47">
        <v>-1781.6</v>
      </c>
      <c r="J351" s="47">
        <v>-1975.19</v>
      </c>
      <c r="K351" s="47">
        <v>-239.59</v>
      </c>
      <c r="L351" s="48">
        <v>-1.37858217607577E-2</v>
      </c>
      <c r="M351" s="47">
        <v>-15.11</v>
      </c>
      <c r="N351" s="48">
        <v>-8.6941761678304005E-4</v>
      </c>
      <c r="O351" s="47">
        <v>0</v>
      </c>
      <c r="P351" s="48">
        <v>0</v>
      </c>
      <c r="Q351" s="47">
        <v>-4110.8900000000003</v>
      </c>
      <c r="R351" s="48">
        <v>-0.23653740480855301</v>
      </c>
      <c r="S351" s="49">
        <v>-428.58</v>
      </c>
      <c r="T351" s="50">
        <v>-2.46601589808653E-2</v>
      </c>
      <c r="U351" s="47">
        <v>0</v>
      </c>
      <c r="V351" s="48">
        <v>0</v>
      </c>
      <c r="W351" s="47">
        <v>-428.58</v>
      </c>
      <c r="X351" s="48">
        <v>-2.46601589808653E-2</v>
      </c>
      <c r="Y351" s="46">
        <v>-5540.5</v>
      </c>
      <c r="Z351" s="51">
        <v>-0.31879604935714301</v>
      </c>
      <c r="AA351" s="47">
        <v>-1985.33</v>
      </c>
      <c r="AB351" s="48">
        <v>-0.11423433998198999</v>
      </c>
      <c r="AC351" s="47">
        <v>-3555.17</v>
      </c>
      <c r="AD351" s="48">
        <v>-0.204561709375153</v>
      </c>
      <c r="AE351" s="46">
        <v>0</v>
      </c>
      <c r="AF351" s="51">
        <v>0</v>
      </c>
      <c r="AG351" s="52">
        <v>-5969.08</v>
      </c>
      <c r="AH351" s="53">
        <v>-0.343456208338008</v>
      </c>
      <c r="AI351" s="46">
        <v>-5969.08</v>
      </c>
      <c r="AJ351" s="51">
        <v>-0.343456208338008</v>
      </c>
      <c r="AK351" s="54">
        <v>44833</v>
      </c>
      <c r="AL351" s="47">
        <v>30</v>
      </c>
      <c r="AM351" s="47" t="s">
        <v>39</v>
      </c>
      <c r="AN351" s="52">
        <v>-4222.66</v>
      </c>
      <c r="AO351" s="46">
        <v>-4222.66</v>
      </c>
    </row>
    <row r="352" spans="1:41">
      <c r="A352" s="39" t="s">
        <v>398</v>
      </c>
      <c r="B352" s="45">
        <v>592.89700000000005</v>
      </c>
      <c r="C352" s="46">
        <v>17786.91</v>
      </c>
      <c r="D352" s="47">
        <v>-9818.93</v>
      </c>
      <c r="E352" s="47">
        <v>7967.98</v>
      </c>
      <c r="F352" s="48">
        <v>0.44796875904808597</v>
      </c>
      <c r="G352" s="47">
        <v>7690.88</v>
      </c>
      <c r="H352" s="48">
        <v>0.43238988672006501</v>
      </c>
      <c r="I352" s="47">
        <v>-1173.8900000000001</v>
      </c>
      <c r="J352" s="47">
        <v>1450.99</v>
      </c>
      <c r="K352" s="47">
        <v>-1375.12</v>
      </c>
      <c r="L352" s="48">
        <v>-7.7310786415403204E-2</v>
      </c>
      <c r="M352" s="47">
        <v>-18.86</v>
      </c>
      <c r="N352" s="48">
        <v>-1.06033032156794E-3</v>
      </c>
      <c r="O352" s="47">
        <v>0</v>
      </c>
      <c r="P352" s="48">
        <v>0</v>
      </c>
      <c r="Q352" s="47">
        <v>-2037.48</v>
      </c>
      <c r="R352" s="48">
        <v>-0.114549407401286</v>
      </c>
      <c r="S352" s="49">
        <v>4536.5200000000004</v>
      </c>
      <c r="T352" s="50">
        <v>0.25504823490982997</v>
      </c>
      <c r="U352" s="47">
        <v>0</v>
      </c>
      <c r="V352" s="48">
        <v>0</v>
      </c>
      <c r="W352" s="47">
        <v>4536.5200000000004</v>
      </c>
      <c r="X352" s="48">
        <v>0.25504823490982997</v>
      </c>
      <c r="Y352" s="46">
        <v>-3164.6</v>
      </c>
      <c r="Z352" s="51">
        <v>-0.17791735607815001</v>
      </c>
      <c r="AA352" s="47">
        <v>-2292.6</v>
      </c>
      <c r="AB352" s="48">
        <v>-0.12889253951360899</v>
      </c>
      <c r="AC352" s="47">
        <v>-872</v>
      </c>
      <c r="AD352" s="48">
        <v>-4.9024816564541003E-2</v>
      </c>
      <c r="AE352" s="46">
        <v>0</v>
      </c>
      <c r="AF352" s="51">
        <v>0</v>
      </c>
      <c r="AG352" s="52">
        <v>1371.92</v>
      </c>
      <c r="AH352" s="53">
        <v>7.71308788316801E-2</v>
      </c>
      <c r="AI352" s="46">
        <v>1371.92</v>
      </c>
      <c r="AJ352" s="51">
        <v>7.71308788316801E-2</v>
      </c>
      <c r="AK352" s="54">
        <v>44757</v>
      </c>
      <c r="AL352" s="47">
        <v>30</v>
      </c>
      <c r="AM352" s="47" t="s">
        <v>39</v>
      </c>
      <c r="AN352" s="52">
        <v>-2352.41</v>
      </c>
      <c r="AO352" s="46">
        <v>-2352.41</v>
      </c>
    </row>
    <row r="353" spans="1:41">
      <c r="A353" s="39" t="s">
        <v>399</v>
      </c>
      <c r="B353" s="45">
        <v>213.458333333333</v>
      </c>
      <c r="C353" s="46">
        <v>6403.75</v>
      </c>
      <c r="D353" s="47">
        <v>-6453.42</v>
      </c>
      <c r="E353" s="47">
        <v>-49.670000000000101</v>
      </c>
      <c r="F353" s="48">
        <v>-7.7563927386296401E-3</v>
      </c>
      <c r="G353" s="47">
        <v>2526.41</v>
      </c>
      <c r="H353" s="48">
        <v>0.394520398204177</v>
      </c>
      <c r="I353" s="47">
        <v>-2335.41</v>
      </c>
      <c r="J353" s="47">
        <v>-240.67</v>
      </c>
      <c r="K353" s="47">
        <v>-384.07</v>
      </c>
      <c r="L353" s="48">
        <v>-5.99757954323639E-2</v>
      </c>
      <c r="M353" s="47">
        <v>0</v>
      </c>
      <c r="N353" s="48">
        <v>0</v>
      </c>
      <c r="O353" s="47">
        <v>0</v>
      </c>
      <c r="P353" s="48">
        <v>0</v>
      </c>
      <c r="Q353" s="47">
        <v>-2635.84</v>
      </c>
      <c r="R353" s="48">
        <v>-0.41160882295529999</v>
      </c>
      <c r="S353" s="49">
        <v>-3069.58</v>
      </c>
      <c r="T353" s="50">
        <v>-0.47934101112629302</v>
      </c>
      <c r="U353" s="47">
        <v>0</v>
      </c>
      <c r="V353" s="48">
        <v>0</v>
      </c>
      <c r="W353" s="47">
        <v>-3069.58</v>
      </c>
      <c r="X353" s="48">
        <v>-0.47934101112629302</v>
      </c>
      <c r="Y353" s="46">
        <v>-2010.82</v>
      </c>
      <c r="Z353" s="51">
        <v>-0.31400663673628798</v>
      </c>
      <c r="AA353" s="47">
        <v>-76.010000000000005</v>
      </c>
      <c r="AB353" s="48">
        <v>-1.1869607651766499E-2</v>
      </c>
      <c r="AC353" s="47">
        <v>-1934.81</v>
      </c>
      <c r="AD353" s="48">
        <v>-0.302137029084521</v>
      </c>
      <c r="AE353" s="46">
        <v>0</v>
      </c>
      <c r="AF353" s="51">
        <v>0</v>
      </c>
      <c r="AG353" s="52">
        <v>-5080.3999999999996</v>
      </c>
      <c r="AH353" s="53">
        <v>-0.79334764786258105</v>
      </c>
      <c r="AI353" s="46">
        <v>-5080.3999999999996</v>
      </c>
      <c r="AJ353" s="51">
        <v>-0.79334764786258105</v>
      </c>
      <c r="AK353" s="54">
        <v>44454</v>
      </c>
      <c r="AL353" s="47">
        <v>30</v>
      </c>
      <c r="AM353" s="47" t="s">
        <v>39</v>
      </c>
      <c r="AN353" s="52">
        <v>-3953.64</v>
      </c>
      <c r="AO353" s="46">
        <v>-3953.64</v>
      </c>
    </row>
    <row r="354" spans="1:41">
      <c r="A354" s="39" t="s">
        <v>400</v>
      </c>
      <c r="B354" s="45">
        <v>522.49133333333305</v>
      </c>
      <c r="C354" s="46">
        <v>15674.74</v>
      </c>
      <c r="D354" s="47">
        <v>-11725.64</v>
      </c>
      <c r="E354" s="47">
        <v>3949.1</v>
      </c>
      <c r="F354" s="48">
        <v>0.25194038306217498</v>
      </c>
      <c r="G354" s="47">
        <v>3949.1</v>
      </c>
      <c r="H354" s="48">
        <v>0.25194038306217498</v>
      </c>
      <c r="I354" s="47">
        <v>0</v>
      </c>
      <c r="J354" s="47">
        <v>0</v>
      </c>
      <c r="K354" s="47">
        <v>120.11</v>
      </c>
      <c r="L354" s="48">
        <v>7.6626470359317002E-3</v>
      </c>
      <c r="M354" s="47">
        <v>-911.76</v>
      </c>
      <c r="N354" s="48">
        <v>-5.8167471996345699E-2</v>
      </c>
      <c r="O354" s="47">
        <v>0</v>
      </c>
      <c r="P354" s="48">
        <v>0</v>
      </c>
      <c r="Q354" s="47">
        <v>-389.98</v>
      </c>
      <c r="R354" s="48">
        <v>-2.48795195327004E-2</v>
      </c>
      <c r="S354" s="49">
        <v>2767.47</v>
      </c>
      <c r="T354" s="50">
        <v>0.17655603856906099</v>
      </c>
      <c r="U354" s="47">
        <v>0</v>
      </c>
      <c r="V354" s="48">
        <v>0</v>
      </c>
      <c r="W354" s="47">
        <v>2767.47</v>
      </c>
      <c r="X354" s="48">
        <v>0.17655603856906099</v>
      </c>
      <c r="Y354" s="46">
        <v>-731.82</v>
      </c>
      <c r="Z354" s="51">
        <v>-4.6687855747527499E-2</v>
      </c>
      <c r="AA354" s="47">
        <v>-247.24</v>
      </c>
      <c r="AB354" s="48">
        <v>-1.5773148390340101E-2</v>
      </c>
      <c r="AC354" s="47">
        <v>-484.58</v>
      </c>
      <c r="AD354" s="48">
        <v>-3.0914707357187401E-2</v>
      </c>
      <c r="AE354" s="46">
        <v>0</v>
      </c>
      <c r="AF354" s="51">
        <v>0</v>
      </c>
      <c r="AG354" s="52">
        <v>2035.65</v>
      </c>
      <c r="AH354" s="53">
        <v>0.12986818282153301</v>
      </c>
      <c r="AI354" s="46">
        <v>2035.65</v>
      </c>
      <c r="AJ354" s="51">
        <v>0.12986818282153301</v>
      </c>
      <c r="AK354" s="54">
        <v>44378</v>
      </c>
      <c r="AL354" s="47">
        <v>30</v>
      </c>
      <c r="AM354" s="47" t="s">
        <v>41</v>
      </c>
      <c r="AN354" s="52">
        <v>2267.58</v>
      </c>
      <c r="AO354" s="46">
        <v>2267.58</v>
      </c>
    </row>
    <row r="355" spans="1:41">
      <c r="A355" s="39" t="s">
        <v>401</v>
      </c>
      <c r="B355" s="45">
        <v>343.72266666666701</v>
      </c>
      <c r="C355" s="46">
        <v>10311.68</v>
      </c>
      <c r="D355" s="47">
        <v>-8970.3700000000008</v>
      </c>
      <c r="E355" s="47">
        <v>1341.31</v>
      </c>
      <c r="F355" s="48">
        <v>0.13007676731628601</v>
      </c>
      <c r="G355" s="47">
        <v>4198.0600000000004</v>
      </c>
      <c r="H355" s="48">
        <v>0.40711697802879798</v>
      </c>
      <c r="I355" s="47">
        <v>-2776.04</v>
      </c>
      <c r="J355" s="47">
        <v>-80.709999999999994</v>
      </c>
      <c r="K355" s="47">
        <v>-1317.61</v>
      </c>
      <c r="L355" s="48">
        <v>-0.12777840274329699</v>
      </c>
      <c r="M355" s="47">
        <v>-251.63</v>
      </c>
      <c r="N355" s="48">
        <v>-2.4402425211022798E-2</v>
      </c>
      <c r="O355" s="47">
        <v>0</v>
      </c>
      <c r="P355" s="48">
        <v>0</v>
      </c>
      <c r="Q355" s="47">
        <v>-1948.63</v>
      </c>
      <c r="R355" s="48">
        <v>-0.18897308682969199</v>
      </c>
      <c r="S355" s="49">
        <v>-2176.56</v>
      </c>
      <c r="T355" s="50">
        <v>-0.21107714746772599</v>
      </c>
      <c r="U355" s="47">
        <v>0</v>
      </c>
      <c r="V355" s="48">
        <v>0</v>
      </c>
      <c r="W355" s="47">
        <v>-2176.56</v>
      </c>
      <c r="X355" s="48">
        <v>-0.21107714746772599</v>
      </c>
      <c r="Y355" s="46">
        <v>-2448.9899999999998</v>
      </c>
      <c r="Z355" s="51">
        <v>-0.23749670276812301</v>
      </c>
      <c r="AA355" s="47">
        <v>-941.24</v>
      </c>
      <c r="AB355" s="48">
        <v>-9.1279015640516395E-2</v>
      </c>
      <c r="AC355" s="47">
        <v>-1507.75</v>
      </c>
      <c r="AD355" s="48">
        <v>-0.14621768712760699</v>
      </c>
      <c r="AE355" s="46">
        <v>0</v>
      </c>
      <c r="AF355" s="51">
        <v>0</v>
      </c>
      <c r="AG355" s="52">
        <v>-4625.55</v>
      </c>
      <c r="AH355" s="53">
        <v>-0.448573850235849</v>
      </c>
      <c r="AI355" s="46">
        <v>-4625.55</v>
      </c>
      <c r="AJ355" s="51">
        <v>-0.448573850235849</v>
      </c>
      <c r="AK355" s="54">
        <v>44768</v>
      </c>
      <c r="AL355" s="47">
        <v>30</v>
      </c>
      <c r="AM355" s="47" t="s">
        <v>39</v>
      </c>
      <c r="AN355" s="52">
        <v>-4783.9799999999996</v>
      </c>
      <c r="AO355" s="46">
        <v>-4783.9799999999996</v>
      </c>
    </row>
    <row r="356" spans="1:41">
      <c r="A356" s="39" t="s">
        <v>180</v>
      </c>
      <c r="B356" s="45">
        <v>3264.29833333333</v>
      </c>
      <c r="C356" s="46">
        <v>97928.95</v>
      </c>
      <c r="D356" s="47">
        <v>-42789.63</v>
      </c>
      <c r="E356" s="47">
        <v>55139.32</v>
      </c>
      <c r="F356" s="48">
        <v>0.56305433684319095</v>
      </c>
      <c r="G356" s="47">
        <v>55139.32</v>
      </c>
      <c r="H356" s="48">
        <v>0.56305433684319095</v>
      </c>
      <c r="I356" s="47">
        <v>0</v>
      </c>
      <c r="J356" s="47">
        <v>0</v>
      </c>
      <c r="K356" s="47">
        <v>-197.16</v>
      </c>
      <c r="L356" s="48">
        <v>-2.0132963745654398E-3</v>
      </c>
      <c r="M356" s="47">
        <v>-2760.59</v>
      </c>
      <c r="N356" s="48">
        <v>-2.8189723263651899E-2</v>
      </c>
      <c r="O356" s="47">
        <v>0</v>
      </c>
      <c r="P356" s="48">
        <v>0</v>
      </c>
      <c r="Q356" s="47">
        <v>-3598.72</v>
      </c>
      <c r="R356" s="48">
        <v>-3.6748275152546798E-2</v>
      </c>
      <c r="S356" s="49">
        <v>48582.85</v>
      </c>
      <c r="T356" s="50">
        <v>0.496103042052427</v>
      </c>
      <c r="U356" s="47">
        <v>0</v>
      </c>
      <c r="V356" s="48">
        <v>0</v>
      </c>
      <c r="W356" s="47">
        <v>48582.85</v>
      </c>
      <c r="X356" s="48">
        <v>0.496103042052427</v>
      </c>
      <c r="Y356" s="46">
        <v>-18530.5</v>
      </c>
      <c r="Z356" s="51">
        <v>-0.189223922037355</v>
      </c>
      <c r="AA356" s="47">
        <v>-12742.91</v>
      </c>
      <c r="AB356" s="48">
        <v>-0.130124033802058</v>
      </c>
      <c r="AC356" s="47">
        <v>-5787.59</v>
      </c>
      <c r="AD356" s="48">
        <v>-5.9099888235297098E-2</v>
      </c>
      <c r="AE356" s="46">
        <v>0</v>
      </c>
      <c r="AF356" s="51">
        <v>0</v>
      </c>
      <c r="AG356" s="52">
        <v>30052.35</v>
      </c>
      <c r="AH356" s="53">
        <v>0.306879120015072</v>
      </c>
      <c r="AI356" s="46">
        <v>30052.35</v>
      </c>
      <c r="AJ356" s="51">
        <v>0.306879120015072</v>
      </c>
      <c r="AK356" s="54">
        <v>41055</v>
      </c>
      <c r="AL356" s="47">
        <v>30</v>
      </c>
      <c r="AM356" s="47" t="s">
        <v>35</v>
      </c>
      <c r="AN356" s="52">
        <v>33667.42</v>
      </c>
      <c r="AO356" s="46">
        <v>33667.42</v>
      </c>
    </row>
    <row r="357" spans="1:41">
      <c r="A357" s="39" t="s">
        <v>403</v>
      </c>
      <c r="B357" s="45">
        <v>548.160666666667</v>
      </c>
      <c r="C357" s="46">
        <v>16444.82</v>
      </c>
      <c r="D357" s="47">
        <v>-12050.82</v>
      </c>
      <c r="E357" s="47">
        <v>4394</v>
      </c>
      <c r="F357" s="48">
        <v>0.26719660051006899</v>
      </c>
      <c r="G357" s="47">
        <v>4385.18</v>
      </c>
      <c r="H357" s="48">
        <v>0.26666026140754401</v>
      </c>
      <c r="I357" s="47">
        <v>0</v>
      </c>
      <c r="J357" s="47">
        <v>8.82</v>
      </c>
      <c r="K357" s="47">
        <v>-964.55</v>
      </c>
      <c r="L357" s="48">
        <v>-5.8653728043237902E-2</v>
      </c>
      <c r="M357" s="47">
        <v>-1518.23</v>
      </c>
      <c r="N357" s="48">
        <v>-9.2322688846700696E-2</v>
      </c>
      <c r="O357" s="47">
        <v>0</v>
      </c>
      <c r="P357" s="48">
        <v>0</v>
      </c>
      <c r="Q357" s="47">
        <v>-389.98</v>
      </c>
      <c r="R357" s="48">
        <v>-2.3714458413044402E-2</v>
      </c>
      <c r="S357" s="49">
        <v>1521.24</v>
      </c>
      <c r="T357" s="50">
        <v>9.2505725207086498E-2</v>
      </c>
      <c r="U357" s="47">
        <v>0</v>
      </c>
      <c r="V357" s="48">
        <v>0</v>
      </c>
      <c r="W357" s="47">
        <v>1521.24</v>
      </c>
      <c r="X357" s="48">
        <v>9.2505725207086498E-2</v>
      </c>
      <c r="Y357" s="46">
        <v>-3044.03</v>
      </c>
      <c r="Z357" s="51">
        <v>-0.18510570501835799</v>
      </c>
      <c r="AA357" s="47">
        <v>-2023.87</v>
      </c>
      <c r="AB357" s="48">
        <v>-0.123070365014637</v>
      </c>
      <c r="AC357" s="47">
        <v>-1020.16</v>
      </c>
      <c r="AD357" s="48">
        <v>-6.2035340003721497E-2</v>
      </c>
      <c r="AE357" s="46">
        <v>0</v>
      </c>
      <c r="AF357" s="51">
        <v>0</v>
      </c>
      <c r="AG357" s="52">
        <v>-1522.79</v>
      </c>
      <c r="AH357" s="53">
        <v>-9.2599979811271896E-2</v>
      </c>
      <c r="AI357" s="46">
        <v>-1522.79</v>
      </c>
      <c r="AJ357" s="51">
        <v>-9.2599979811271896E-2</v>
      </c>
      <c r="AK357" s="54">
        <v>44551</v>
      </c>
      <c r="AL357" s="47">
        <v>30</v>
      </c>
      <c r="AM357" s="47" t="s">
        <v>41</v>
      </c>
      <c r="AN357" s="52">
        <v>-21.259999999999302</v>
      </c>
      <c r="AO357" s="46">
        <v>-21.259999999999302</v>
      </c>
    </row>
    <row r="358" spans="1:41">
      <c r="A358" s="39" t="s">
        <v>338</v>
      </c>
      <c r="B358" s="45">
        <v>5497.2716666666702</v>
      </c>
      <c r="C358" s="46">
        <v>164918.15</v>
      </c>
      <c r="D358" s="47">
        <v>-80751.149999999994</v>
      </c>
      <c r="E358" s="47">
        <v>84167</v>
      </c>
      <c r="F358" s="48">
        <v>0.51035619790787101</v>
      </c>
      <c r="G358" s="47">
        <v>81103.649999999994</v>
      </c>
      <c r="H358" s="48">
        <v>0.491781226020302</v>
      </c>
      <c r="I358" s="47">
        <v>-190</v>
      </c>
      <c r="J358" s="47">
        <v>3253.35</v>
      </c>
      <c r="K358" s="47">
        <v>1859.65</v>
      </c>
      <c r="L358" s="48">
        <v>1.12761997390827E-2</v>
      </c>
      <c r="M358" s="47">
        <v>-2680.37</v>
      </c>
      <c r="N358" s="48">
        <v>-1.62527290052672E-2</v>
      </c>
      <c r="O358" s="47">
        <v>-49345</v>
      </c>
      <c r="P358" s="48">
        <v>-0.29920903187429598</v>
      </c>
      <c r="Q358" s="47">
        <v>-1752.36</v>
      </c>
      <c r="R358" s="48">
        <v>-1.06256345951007E-2</v>
      </c>
      <c r="S358" s="49">
        <v>32248.92</v>
      </c>
      <c r="T358" s="50">
        <v>0.19554500217229001</v>
      </c>
      <c r="U358" s="47">
        <v>-9420.66</v>
      </c>
      <c r="V358" s="48">
        <v>-5.7123245682782597E-2</v>
      </c>
      <c r="W358" s="47">
        <v>22828.26</v>
      </c>
      <c r="X358" s="48">
        <v>0.138421756489507</v>
      </c>
      <c r="Y358" s="46">
        <v>-8674.9000000000306</v>
      </c>
      <c r="Z358" s="51">
        <v>-5.2601244920586501E-2</v>
      </c>
      <c r="AA358" s="47">
        <v>-2651.38</v>
      </c>
      <c r="AB358" s="48">
        <v>-1.6076944835968599E-2</v>
      </c>
      <c r="AC358" s="47">
        <v>-6023.5200000000304</v>
      </c>
      <c r="AD358" s="48">
        <v>-3.6524300084617899E-2</v>
      </c>
      <c r="AE358" s="46">
        <v>642.57000000000005</v>
      </c>
      <c r="AF358" s="51">
        <v>3.89629643553484E-3</v>
      </c>
      <c r="AG358" s="52">
        <v>24216.59</v>
      </c>
      <c r="AH358" s="53">
        <v>0.14684005368723799</v>
      </c>
      <c r="AI358" s="46">
        <v>14795.93</v>
      </c>
      <c r="AJ358" s="51">
        <v>8.9716808004455501E-2</v>
      </c>
      <c r="AK358" s="54">
        <v>40638</v>
      </c>
      <c r="AL358" s="47">
        <v>30</v>
      </c>
      <c r="AM358" s="47" t="s">
        <v>35</v>
      </c>
      <c r="AN358" s="52">
        <v>-1336.2000000000201</v>
      </c>
      <c r="AO358" s="46">
        <v>-11155.98</v>
      </c>
    </row>
    <row r="359" spans="1:41">
      <c r="A359" s="39" t="s">
        <v>405</v>
      </c>
      <c r="B359" s="45">
        <v>1455.6083333333299</v>
      </c>
      <c r="C359" s="46">
        <v>43668.25</v>
      </c>
      <c r="D359" s="47">
        <v>-26174.27</v>
      </c>
      <c r="E359" s="47">
        <v>17493.98</v>
      </c>
      <c r="F359" s="48">
        <v>0.40061097021291198</v>
      </c>
      <c r="G359" s="47">
        <v>20724.43</v>
      </c>
      <c r="H359" s="48">
        <v>0.47458805882992799</v>
      </c>
      <c r="I359" s="47">
        <v>-1931.79</v>
      </c>
      <c r="J359" s="47">
        <v>-1298.6600000000001</v>
      </c>
      <c r="K359" s="47">
        <v>-227.88</v>
      </c>
      <c r="L359" s="48">
        <v>-5.21843673607255E-3</v>
      </c>
      <c r="M359" s="47">
        <v>0</v>
      </c>
      <c r="N359" s="48">
        <v>0</v>
      </c>
      <c r="O359" s="47">
        <v>0</v>
      </c>
      <c r="P359" s="48">
        <v>0</v>
      </c>
      <c r="Q359" s="47">
        <v>-1848.97</v>
      </c>
      <c r="R359" s="48">
        <v>-4.2341289151729203E-2</v>
      </c>
      <c r="S359" s="49">
        <v>15417.13</v>
      </c>
      <c r="T359" s="50">
        <v>0.35305124432510998</v>
      </c>
      <c r="U359" s="47">
        <v>0</v>
      </c>
      <c r="V359" s="48">
        <v>0</v>
      </c>
      <c r="W359" s="47">
        <v>15417.13</v>
      </c>
      <c r="X359" s="48">
        <v>0.35305124432510998</v>
      </c>
      <c r="Y359" s="46">
        <v>-7532.38</v>
      </c>
      <c r="Z359" s="51">
        <v>-0.17249099746383201</v>
      </c>
      <c r="AA359" s="47">
        <v>-5806.89</v>
      </c>
      <c r="AB359" s="48">
        <v>-0.13297739204112799</v>
      </c>
      <c r="AC359" s="47">
        <v>-1725.49</v>
      </c>
      <c r="AD359" s="48">
        <v>-3.9513605422704101E-2</v>
      </c>
      <c r="AE359" s="46">
        <v>0</v>
      </c>
      <c r="AF359" s="51">
        <v>0</v>
      </c>
      <c r="AG359" s="52">
        <v>7884.75</v>
      </c>
      <c r="AH359" s="53">
        <v>0.180560246861278</v>
      </c>
      <c r="AI359" s="46">
        <v>7884.75</v>
      </c>
      <c r="AJ359" s="51">
        <v>0.180560246861278</v>
      </c>
      <c r="AK359" s="54">
        <v>44768</v>
      </c>
      <c r="AL359" s="47">
        <v>30</v>
      </c>
      <c r="AM359" s="47" t="s">
        <v>39</v>
      </c>
      <c r="AN359" s="52">
        <v>5052.4799999999996</v>
      </c>
      <c r="AO359" s="46">
        <v>5052.4799999999996</v>
      </c>
    </row>
    <row r="360" spans="1:41">
      <c r="A360" s="39" t="s">
        <v>198</v>
      </c>
      <c r="B360" s="45">
        <v>7055.3456666666698</v>
      </c>
      <c r="C360" s="46">
        <v>211660.37</v>
      </c>
      <c r="D360" s="47">
        <v>-102052.58</v>
      </c>
      <c r="E360" s="47">
        <v>109607.79</v>
      </c>
      <c r="F360" s="48">
        <v>0.51784748368341205</v>
      </c>
      <c r="G360" s="47">
        <v>113487.18</v>
      </c>
      <c r="H360" s="48">
        <v>0.53617585568805304</v>
      </c>
      <c r="I360" s="47">
        <v>-1738.85</v>
      </c>
      <c r="J360" s="47">
        <v>-2140.54</v>
      </c>
      <c r="K360" s="47">
        <v>709.31</v>
      </c>
      <c r="L360" s="48">
        <v>3.3511705568690102E-3</v>
      </c>
      <c r="M360" s="47">
        <v>-190.33</v>
      </c>
      <c r="N360" s="48">
        <v>-8.9922360052569102E-4</v>
      </c>
      <c r="O360" s="47">
        <v>-80109</v>
      </c>
      <c r="P360" s="48">
        <v>-0.37847897553991799</v>
      </c>
      <c r="Q360" s="47">
        <v>-2707.99</v>
      </c>
      <c r="R360" s="48">
        <v>-1.27940341406377E-2</v>
      </c>
      <c r="S360" s="49">
        <v>27309.78</v>
      </c>
      <c r="T360" s="50">
        <v>0.1290264209592</v>
      </c>
      <c r="U360" s="47">
        <v>-15821.24</v>
      </c>
      <c r="V360" s="48">
        <v>-7.4748239361010299E-2</v>
      </c>
      <c r="W360" s="47">
        <v>11488.54</v>
      </c>
      <c r="X360" s="48">
        <v>5.4278181598189597E-2</v>
      </c>
      <c r="Y360" s="46">
        <v>-7814.9199999999801</v>
      </c>
      <c r="Z360" s="51">
        <v>-3.6921980245994898E-2</v>
      </c>
      <c r="AA360" s="47">
        <v>-4925.6000000000004</v>
      </c>
      <c r="AB360" s="48">
        <v>-2.3271243454785599E-2</v>
      </c>
      <c r="AC360" s="47">
        <v>-2889.3199999999802</v>
      </c>
      <c r="AD360" s="48">
        <v>-1.36507367912093E-2</v>
      </c>
      <c r="AE360" s="46">
        <v>0</v>
      </c>
      <c r="AF360" s="51">
        <v>0</v>
      </c>
      <c r="AG360" s="52">
        <v>19494.86</v>
      </c>
      <c r="AH360" s="53">
        <v>9.2104440713204894E-2</v>
      </c>
      <c r="AI360" s="46">
        <v>3673.6200000000099</v>
      </c>
      <c r="AJ360" s="51">
        <v>1.7356201352194602E-2</v>
      </c>
      <c r="AK360" s="54">
        <v>40925</v>
      </c>
      <c r="AL360" s="47">
        <v>30</v>
      </c>
      <c r="AM360" s="47" t="s">
        <v>33</v>
      </c>
      <c r="AN360" s="52">
        <v>5454.3399999999901</v>
      </c>
      <c r="AO360" s="46">
        <v>-17172.650000000001</v>
      </c>
    </row>
    <row r="361" spans="1:41">
      <c r="A361" s="39" t="s">
        <v>407</v>
      </c>
      <c r="B361" s="45">
        <v>743.83199999999999</v>
      </c>
      <c r="C361" s="46">
        <v>22314.959999999999</v>
      </c>
      <c r="D361" s="47">
        <v>-17365.810000000001</v>
      </c>
      <c r="E361" s="47">
        <v>4949.1499999999996</v>
      </c>
      <c r="F361" s="48">
        <v>0.221786191864113</v>
      </c>
      <c r="G361" s="47">
        <v>10298.200000000001</v>
      </c>
      <c r="H361" s="48">
        <v>0.46149309700756802</v>
      </c>
      <c r="I361" s="47">
        <v>-3310.16</v>
      </c>
      <c r="J361" s="47">
        <v>-2038.89</v>
      </c>
      <c r="K361" s="47">
        <v>-225.73</v>
      </c>
      <c r="L361" s="48">
        <v>-1.01156354302226E-2</v>
      </c>
      <c r="M361" s="47">
        <v>-167.18</v>
      </c>
      <c r="N361" s="48">
        <v>-7.4918350738697303E-3</v>
      </c>
      <c r="O361" s="47">
        <v>0</v>
      </c>
      <c r="P361" s="48">
        <v>0</v>
      </c>
      <c r="Q361" s="47">
        <v>-1799.77</v>
      </c>
      <c r="R361" s="48">
        <v>-8.0653068614059797E-2</v>
      </c>
      <c r="S361" s="49">
        <v>2756.47</v>
      </c>
      <c r="T361" s="50">
        <v>0.123525652745961</v>
      </c>
      <c r="U361" s="47">
        <v>0</v>
      </c>
      <c r="V361" s="48">
        <v>0</v>
      </c>
      <c r="W361" s="47">
        <v>2756.47</v>
      </c>
      <c r="X361" s="48">
        <v>0.123525652745961</v>
      </c>
      <c r="Y361" s="46">
        <v>-3571.22</v>
      </c>
      <c r="Z361" s="51">
        <v>-0.16003703345199799</v>
      </c>
      <c r="AA361" s="47">
        <v>-762.58</v>
      </c>
      <c r="AB361" s="48">
        <v>-3.4173487203203602E-2</v>
      </c>
      <c r="AC361" s="47">
        <v>-2808.64</v>
      </c>
      <c r="AD361" s="48">
        <v>-0.12586354624879401</v>
      </c>
      <c r="AE361" s="46">
        <v>0</v>
      </c>
      <c r="AF361" s="51">
        <v>0</v>
      </c>
      <c r="AG361" s="52">
        <v>-814.74999999999795</v>
      </c>
      <c r="AH361" s="53">
        <v>-3.6511380706037502E-2</v>
      </c>
      <c r="AI361" s="46">
        <v>-814.74999999999795</v>
      </c>
      <c r="AJ361" s="51">
        <v>-3.6511380706037502E-2</v>
      </c>
      <c r="AK361" s="54">
        <v>44378</v>
      </c>
      <c r="AL361" s="47">
        <v>30</v>
      </c>
      <c r="AM361" s="47" t="s">
        <v>39</v>
      </c>
      <c r="AN361" s="52">
        <v>-720.18999999999699</v>
      </c>
      <c r="AO361" s="46">
        <v>-720.18999999999699</v>
      </c>
    </row>
    <row r="362" spans="1:41">
      <c r="A362" s="39" t="s">
        <v>323</v>
      </c>
      <c r="B362" s="45">
        <v>7553.4853333333303</v>
      </c>
      <c r="C362" s="46">
        <v>226604.56</v>
      </c>
      <c r="D362" s="47">
        <v>-98643.02</v>
      </c>
      <c r="E362" s="47">
        <v>127961.54</v>
      </c>
      <c r="F362" s="48">
        <v>0.56469093119750102</v>
      </c>
      <c r="G362" s="47">
        <v>132622.29999999999</v>
      </c>
      <c r="H362" s="48">
        <v>0.58525874324859095</v>
      </c>
      <c r="I362" s="47">
        <v>-4967.91</v>
      </c>
      <c r="J362" s="47">
        <v>307.14999999999998</v>
      </c>
      <c r="K362" s="47">
        <v>19.149999999999999</v>
      </c>
      <c r="L362" s="48">
        <v>8.4508449432791599E-5</v>
      </c>
      <c r="M362" s="47">
        <v>-148.33000000000001</v>
      </c>
      <c r="N362" s="48">
        <v>-6.5457641276062595E-4</v>
      </c>
      <c r="O362" s="47">
        <v>-88398</v>
      </c>
      <c r="P362" s="48">
        <v>-0.39009806333994301</v>
      </c>
      <c r="Q362" s="47">
        <v>0</v>
      </c>
      <c r="R362" s="48">
        <v>0</v>
      </c>
      <c r="S362" s="49">
        <v>39434.36</v>
      </c>
      <c r="T362" s="50">
        <v>0.17402279989423</v>
      </c>
      <c r="U362" s="47">
        <v>-15212.49</v>
      </c>
      <c r="V362" s="48">
        <v>-6.7132320726467298E-2</v>
      </c>
      <c r="W362" s="47">
        <v>24221.87</v>
      </c>
      <c r="X362" s="48">
        <v>0.106890479167762</v>
      </c>
      <c r="Y362" s="46">
        <v>-16850.79</v>
      </c>
      <c r="Z362" s="51">
        <v>-7.4362095802485206E-2</v>
      </c>
      <c r="AA362" s="47">
        <v>-8159.51</v>
      </c>
      <c r="AB362" s="48">
        <v>-3.6007704346285002E-2</v>
      </c>
      <c r="AC362" s="47">
        <v>-8691.2800000000007</v>
      </c>
      <c r="AD362" s="48">
        <v>-3.8354391456200197E-2</v>
      </c>
      <c r="AE362" s="46">
        <v>0</v>
      </c>
      <c r="AF362" s="51">
        <v>0</v>
      </c>
      <c r="AG362" s="52">
        <v>22583.57</v>
      </c>
      <c r="AH362" s="53">
        <v>9.9660704091744504E-2</v>
      </c>
      <c r="AI362" s="46">
        <v>7371.0799999999699</v>
      </c>
      <c r="AJ362" s="51">
        <v>3.2528383365277302E-2</v>
      </c>
      <c r="AK362" s="54">
        <v>42551</v>
      </c>
      <c r="AL362" s="47">
        <v>30</v>
      </c>
      <c r="AM362" s="47" t="s">
        <v>33</v>
      </c>
      <c r="AN362" s="52">
        <v>30267.18</v>
      </c>
      <c r="AO362" s="46">
        <v>5029.75000000003</v>
      </c>
    </row>
    <row r="363" spans="1:41">
      <c r="A363" s="39" t="s">
        <v>409</v>
      </c>
      <c r="B363" s="45">
        <v>337.13299999999998</v>
      </c>
      <c r="C363" s="46">
        <v>10113.99</v>
      </c>
      <c r="D363" s="47">
        <v>-7157.58</v>
      </c>
      <c r="E363" s="47">
        <v>2956.41</v>
      </c>
      <c r="F363" s="48">
        <v>0.29230897005039602</v>
      </c>
      <c r="G363" s="47">
        <v>2956.41</v>
      </c>
      <c r="H363" s="48">
        <v>0.29230897005039602</v>
      </c>
      <c r="I363" s="47">
        <v>0</v>
      </c>
      <c r="J363" s="47">
        <v>0</v>
      </c>
      <c r="K363" s="47">
        <v>-105.74</v>
      </c>
      <c r="L363" s="48">
        <v>-1.0454825444755201E-2</v>
      </c>
      <c r="M363" s="47">
        <v>-1495.77</v>
      </c>
      <c r="N363" s="48">
        <v>-0.147891188344066</v>
      </c>
      <c r="O363" s="47">
        <v>0</v>
      </c>
      <c r="P363" s="48">
        <v>0</v>
      </c>
      <c r="Q363" s="47">
        <v>0</v>
      </c>
      <c r="R363" s="48">
        <v>0</v>
      </c>
      <c r="S363" s="49">
        <v>1354.9</v>
      </c>
      <c r="T363" s="50">
        <v>0.13396295626157401</v>
      </c>
      <c r="U363" s="47">
        <v>0</v>
      </c>
      <c r="V363" s="48">
        <v>0</v>
      </c>
      <c r="W363" s="47">
        <v>1354.9</v>
      </c>
      <c r="X363" s="48">
        <v>0.13396295626157401</v>
      </c>
      <c r="Y363" s="46">
        <v>-936.55</v>
      </c>
      <c r="Z363" s="51">
        <v>-9.2599458769486595E-2</v>
      </c>
      <c r="AA363" s="47">
        <v>-135.65</v>
      </c>
      <c r="AB363" s="48">
        <v>-1.3412115297721299E-2</v>
      </c>
      <c r="AC363" s="47">
        <v>-800.9</v>
      </c>
      <c r="AD363" s="48">
        <v>-7.9187343471765398E-2</v>
      </c>
      <c r="AE363" s="46">
        <v>0</v>
      </c>
      <c r="AF363" s="51">
        <v>0</v>
      </c>
      <c r="AG363" s="52">
        <v>418.35</v>
      </c>
      <c r="AH363" s="53">
        <v>4.1363497492087703E-2</v>
      </c>
      <c r="AI363" s="46">
        <v>418.35</v>
      </c>
      <c r="AJ363" s="51">
        <v>4.1363497492087703E-2</v>
      </c>
      <c r="AK363" s="54">
        <v>43622</v>
      </c>
      <c r="AL363" s="47">
        <v>30</v>
      </c>
      <c r="AM363" s="47" t="s">
        <v>41</v>
      </c>
      <c r="AN363" s="52">
        <v>1313.28</v>
      </c>
      <c r="AO363" s="46">
        <v>1313.28</v>
      </c>
    </row>
    <row r="364" spans="1:41">
      <c r="A364" s="39" t="s">
        <v>410</v>
      </c>
      <c r="B364" s="45">
        <v>642.97033333333297</v>
      </c>
      <c r="C364" s="46">
        <v>19289.11</v>
      </c>
      <c r="D364" s="47">
        <v>-12445.27</v>
      </c>
      <c r="E364" s="47">
        <v>6843.84</v>
      </c>
      <c r="F364" s="48">
        <v>0.35480330611417499</v>
      </c>
      <c r="G364" s="47">
        <v>7807.91</v>
      </c>
      <c r="H364" s="48">
        <v>0.40478332074419199</v>
      </c>
      <c r="I364" s="47">
        <v>-964.07</v>
      </c>
      <c r="J364" s="47">
        <v>0</v>
      </c>
      <c r="K364" s="47">
        <v>-387.64</v>
      </c>
      <c r="L364" s="48">
        <v>-2.00963134120755E-2</v>
      </c>
      <c r="M364" s="47">
        <v>0</v>
      </c>
      <c r="N364" s="48">
        <v>0</v>
      </c>
      <c r="O364" s="47">
        <v>0</v>
      </c>
      <c r="P364" s="48">
        <v>0</v>
      </c>
      <c r="Q364" s="47">
        <v>-2135.84</v>
      </c>
      <c r="R364" s="48">
        <v>-0.11072776297092</v>
      </c>
      <c r="S364" s="49">
        <v>4320.3599999999997</v>
      </c>
      <c r="T364" s="50">
        <v>0.22397922973118001</v>
      </c>
      <c r="U364" s="47">
        <v>0</v>
      </c>
      <c r="V364" s="48">
        <v>0</v>
      </c>
      <c r="W364" s="47">
        <v>4320.3599999999997</v>
      </c>
      <c r="X364" s="48">
        <v>0.22397922973118001</v>
      </c>
      <c r="Y364" s="46">
        <v>-2130.4</v>
      </c>
      <c r="Z364" s="51">
        <v>-0.110445738554034</v>
      </c>
      <c r="AA364" s="47">
        <v>-318.23</v>
      </c>
      <c r="AB364" s="48">
        <v>-1.64979099605943E-2</v>
      </c>
      <c r="AC364" s="47">
        <v>-1812.17</v>
      </c>
      <c r="AD364" s="48">
        <v>-9.3947828593439503E-2</v>
      </c>
      <c r="AE364" s="46">
        <v>0</v>
      </c>
      <c r="AF364" s="51">
        <v>0</v>
      </c>
      <c r="AG364" s="52">
        <v>2189.96</v>
      </c>
      <c r="AH364" s="53">
        <v>0.11353349117714601</v>
      </c>
      <c r="AI364" s="46">
        <v>2189.96</v>
      </c>
      <c r="AJ364" s="51">
        <v>0.11353349117714601</v>
      </c>
      <c r="AK364" s="54">
        <v>44518</v>
      </c>
      <c r="AL364" s="47">
        <v>30</v>
      </c>
      <c r="AM364" s="47" t="s">
        <v>39</v>
      </c>
      <c r="AN364" s="52">
        <v>-1026.74</v>
      </c>
      <c r="AO364" s="46">
        <v>-1026.74</v>
      </c>
    </row>
    <row r="365" spans="1:41">
      <c r="A365" s="39" t="s">
        <v>411</v>
      </c>
      <c r="B365" s="45">
        <v>173.77033333333301</v>
      </c>
      <c r="C365" s="46">
        <v>5213.1099999999997</v>
      </c>
      <c r="D365" s="47">
        <v>-3062.46</v>
      </c>
      <c r="E365" s="47">
        <v>2150.65</v>
      </c>
      <c r="F365" s="48">
        <v>0.41254644540399099</v>
      </c>
      <c r="G365" s="47">
        <v>2412.67</v>
      </c>
      <c r="H365" s="48">
        <v>0.46280818935337997</v>
      </c>
      <c r="I365" s="47">
        <v>-190</v>
      </c>
      <c r="J365" s="47">
        <v>-72.02</v>
      </c>
      <c r="K365" s="47">
        <v>-1145.69</v>
      </c>
      <c r="L365" s="48">
        <v>-0.219770923690465</v>
      </c>
      <c r="M365" s="47">
        <v>-412.87</v>
      </c>
      <c r="N365" s="48">
        <v>-7.9198405558294396E-2</v>
      </c>
      <c r="O365" s="47">
        <v>0</v>
      </c>
      <c r="P365" s="48">
        <v>0</v>
      </c>
      <c r="Q365" s="47">
        <v>-2067.81</v>
      </c>
      <c r="R365" s="48">
        <v>-0.39665573908856699</v>
      </c>
      <c r="S365" s="49">
        <v>-1475.72</v>
      </c>
      <c r="T365" s="50">
        <v>-0.28307862293333502</v>
      </c>
      <c r="U365" s="47">
        <v>0</v>
      </c>
      <c r="V365" s="48">
        <v>0</v>
      </c>
      <c r="W365" s="47">
        <v>-1475.72</v>
      </c>
      <c r="X365" s="48">
        <v>-0.28307862293333502</v>
      </c>
      <c r="Y365" s="46">
        <v>-3156.57</v>
      </c>
      <c r="Z365" s="51">
        <v>-0.60550611822885003</v>
      </c>
      <c r="AA365" s="47">
        <v>-591.91</v>
      </c>
      <c r="AB365" s="48">
        <v>-0.113542587821857</v>
      </c>
      <c r="AC365" s="47">
        <v>-2564.66</v>
      </c>
      <c r="AD365" s="48">
        <v>-0.49196353040699298</v>
      </c>
      <c r="AE365" s="46">
        <v>0</v>
      </c>
      <c r="AF365" s="51">
        <v>0</v>
      </c>
      <c r="AG365" s="52">
        <v>-4632.29</v>
      </c>
      <c r="AH365" s="53">
        <v>-0.888584741162185</v>
      </c>
      <c r="AI365" s="46">
        <v>-4632.29</v>
      </c>
      <c r="AJ365" s="51">
        <v>-0.888584741162185</v>
      </c>
      <c r="AK365" s="54">
        <v>44316</v>
      </c>
      <c r="AL365" s="47">
        <v>30</v>
      </c>
      <c r="AM365" s="47" t="s">
        <v>39</v>
      </c>
      <c r="AN365" s="52">
        <v>-5131.05</v>
      </c>
      <c r="AO365" s="46">
        <v>-5131.05</v>
      </c>
    </row>
    <row r="366" spans="1:41">
      <c r="A366" s="39" t="s">
        <v>412</v>
      </c>
      <c r="B366" s="45">
        <v>1561.2149999999999</v>
      </c>
      <c r="C366" s="46">
        <v>46836.45</v>
      </c>
      <c r="D366" s="47">
        <v>-29984.49</v>
      </c>
      <c r="E366" s="47">
        <v>16851.96</v>
      </c>
      <c r="F366" s="48">
        <v>0.35980438312468199</v>
      </c>
      <c r="G366" s="47">
        <v>22902.33</v>
      </c>
      <c r="H366" s="48">
        <v>0.48898518141319403</v>
      </c>
      <c r="I366" s="47">
        <v>-1596.75</v>
      </c>
      <c r="J366" s="47">
        <v>-4453.62</v>
      </c>
      <c r="K366" s="47">
        <v>-415.77</v>
      </c>
      <c r="L366" s="48">
        <v>-8.8770604945507207E-3</v>
      </c>
      <c r="M366" s="47">
        <v>0</v>
      </c>
      <c r="N366" s="48">
        <v>0</v>
      </c>
      <c r="O366" s="47">
        <v>0</v>
      </c>
      <c r="P366" s="48">
        <v>0</v>
      </c>
      <c r="Q366" s="47">
        <v>0</v>
      </c>
      <c r="R366" s="48">
        <v>0</v>
      </c>
      <c r="S366" s="49">
        <v>16436.189999999999</v>
      </c>
      <c r="T366" s="50">
        <v>0.35092732263013099</v>
      </c>
      <c r="U366" s="47">
        <v>0</v>
      </c>
      <c r="V366" s="48">
        <v>0</v>
      </c>
      <c r="W366" s="47">
        <v>16436.189999999999</v>
      </c>
      <c r="X366" s="48">
        <v>0.35092732263013099</v>
      </c>
      <c r="Y366" s="46">
        <v>-12089.18</v>
      </c>
      <c r="Z366" s="51">
        <v>-0.258114780261954</v>
      </c>
      <c r="AA366" s="47">
        <v>-11202.07</v>
      </c>
      <c r="AB366" s="48">
        <v>-0.23917419018734301</v>
      </c>
      <c r="AC366" s="47">
        <v>-887.11000000000104</v>
      </c>
      <c r="AD366" s="48">
        <v>-1.89405900746107E-2</v>
      </c>
      <c r="AE366" s="46">
        <v>0</v>
      </c>
      <c r="AF366" s="51">
        <v>0</v>
      </c>
      <c r="AG366" s="52">
        <v>4347.01</v>
      </c>
      <c r="AH366" s="53">
        <v>9.2812542368176904E-2</v>
      </c>
      <c r="AI366" s="46">
        <v>4347.01</v>
      </c>
      <c r="AJ366" s="51">
        <v>9.2812542368176904E-2</v>
      </c>
      <c r="AK366" s="54">
        <v>44531</v>
      </c>
      <c r="AL366" s="47">
        <v>30</v>
      </c>
      <c r="AM366" s="47" t="s">
        <v>42</v>
      </c>
      <c r="AN366" s="52">
        <v>3863.62</v>
      </c>
      <c r="AO366" s="46">
        <v>3863.62</v>
      </c>
    </row>
    <row r="367" spans="1:41">
      <c r="A367" s="39" t="s">
        <v>413</v>
      </c>
      <c r="B367" s="45">
        <v>332.96166666666699</v>
      </c>
      <c r="C367" s="46">
        <v>9988.85</v>
      </c>
      <c r="D367" s="47">
        <v>-9100.3799999999992</v>
      </c>
      <c r="E367" s="47">
        <v>888.469999999999</v>
      </c>
      <c r="F367" s="48">
        <v>8.8946174985108303E-2</v>
      </c>
      <c r="G367" s="47">
        <v>4326.54</v>
      </c>
      <c r="H367" s="48">
        <v>0.43313694769668198</v>
      </c>
      <c r="I367" s="47">
        <v>-1400.93</v>
      </c>
      <c r="J367" s="47">
        <v>-2037.14</v>
      </c>
      <c r="K367" s="47">
        <v>-348.63</v>
      </c>
      <c r="L367" s="48">
        <v>-3.4901915635934103E-2</v>
      </c>
      <c r="M367" s="47">
        <v>-93.22</v>
      </c>
      <c r="N367" s="48">
        <v>-9.3324056322799907E-3</v>
      </c>
      <c r="O367" s="47">
        <v>0</v>
      </c>
      <c r="P367" s="48">
        <v>0</v>
      </c>
      <c r="Q367" s="47">
        <v>-2683.68</v>
      </c>
      <c r="R367" s="48">
        <v>-0.268667564334233</v>
      </c>
      <c r="S367" s="49">
        <v>-2237.06</v>
      </c>
      <c r="T367" s="50">
        <v>-0.22395571061733799</v>
      </c>
      <c r="U367" s="47">
        <v>0</v>
      </c>
      <c r="V367" s="48">
        <v>0</v>
      </c>
      <c r="W367" s="47">
        <v>-2237.06</v>
      </c>
      <c r="X367" s="48">
        <v>-0.22395571061733799</v>
      </c>
      <c r="Y367" s="46">
        <v>-1407.79</v>
      </c>
      <c r="Z367" s="51">
        <v>-0.140936143800337</v>
      </c>
      <c r="AA367" s="47">
        <v>-273.2</v>
      </c>
      <c r="AB367" s="48">
        <v>-2.7350495802820101E-2</v>
      </c>
      <c r="AC367" s="47">
        <v>-1134.5899999999999</v>
      </c>
      <c r="AD367" s="48">
        <v>-0.113585647997517</v>
      </c>
      <c r="AE367" s="46">
        <v>0</v>
      </c>
      <c r="AF367" s="51">
        <v>0</v>
      </c>
      <c r="AG367" s="52">
        <v>-3644.85</v>
      </c>
      <c r="AH367" s="53">
        <v>-0.36489185441767602</v>
      </c>
      <c r="AI367" s="46">
        <v>-3644.85</v>
      </c>
      <c r="AJ367" s="51">
        <v>-0.36489185441767602</v>
      </c>
      <c r="AK367" s="54">
        <v>44317</v>
      </c>
      <c r="AL367" s="47">
        <v>30</v>
      </c>
      <c r="AM367" s="47" t="s">
        <v>39</v>
      </c>
      <c r="AN367" s="52">
        <v>-1937.15</v>
      </c>
      <c r="AO367" s="46">
        <v>-1937.15</v>
      </c>
    </row>
    <row r="368" spans="1:41">
      <c r="A368" s="39" t="s">
        <v>394</v>
      </c>
      <c r="B368" s="45">
        <v>7665.9506666666703</v>
      </c>
      <c r="C368" s="46">
        <v>229978.52</v>
      </c>
      <c r="D368" s="47">
        <v>-118243.91</v>
      </c>
      <c r="E368" s="47">
        <v>111734.61</v>
      </c>
      <c r="F368" s="48">
        <v>0.485848026154791</v>
      </c>
      <c r="G368" s="47">
        <v>110226.34</v>
      </c>
      <c r="H368" s="48">
        <v>0.47928971801366499</v>
      </c>
      <c r="I368" s="47">
        <v>-231.43</v>
      </c>
      <c r="J368" s="47">
        <v>1739.7</v>
      </c>
      <c r="K368" s="47">
        <v>-133.33000000000001</v>
      </c>
      <c r="L368" s="48">
        <v>-5.7974979576353499E-4</v>
      </c>
      <c r="M368" s="47">
        <v>-3138.48</v>
      </c>
      <c r="N368" s="48">
        <v>-1.36468397135524E-2</v>
      </c>
      <c r="O368" s="47">
        <v>-63209</v>
      </c>
      <c r="P368" s="48">
        <v>-0.27484740748831699</v>
      </c>
      <c r="Q368" s="47">
        <v>-1077.7</v>
      </c>
      <c r="R368" s="48">
        <v>-4.6860898139530604E-3</v>
      </c>
      <c r="S368" s="49">
        <v>44176.1</v>
      </c>
      <c r="T368" s="50">
        <v>0.19208793934320501</v>
      </c>
      <c r="U368" s="47">
        <v>-9676.8700000000008</v>
      </c>
      <c r="V368" s="48">
        <v>-4.2077277477914003E-2</v>
      </c>
      <c r="W368" s="47">
        <v>34499.230000000003</v>
      </c>
      <c r="X368" s="48">
        <v>0.150010661865291</v>
      </c>
      <c r="Y368" s="46">
        <v>-7605.2199999999903</v>
      </c>
      <c r="Z368" s="51">
        <v>-3.3069262294582999E-2</v>
      </c>
      <c r="AA368" s="47">
        <v>-3011.75</v>
      </c>
      <c r="AB368" s="48">
        <v>-1.3095788250137399E-2</v>
      </c>
      <c r="AC368" s="47">
        <v>-4593.4699999999903</v>
      </c>
      <c r="AD368" s="48">
        <v>-1.9973474044445501E-2</v>
      </c>
      <c r="AE368" s="46">
        <v>0</v>
      </c>
      <c r="AF368" s="51">
        <v>0</v>
      </c>
      <c r="AG368" s="52">
        <v>36570.879999999997</v>
      </c>
      <c r="AH368" s="53">
        <v>0.15901867704862199</v>
      </c>
      <c r="AI368" s="46">
        <v>26894.01</v>
      </c>
      <c r="AJ368" s="51">
        <v>0.116941399570708</v>
      </c>
      <c r="AK368" s="54">
        <v>41111</v>
      </c>
      <c r="AL368" s="47">
        <v>30</v>
      </c>
      <c r="AM368" s="47" t="s">
        <v>35</v>
      </c>
      <c r="AN368" s="52">
        <v>35716.449999999997</v>
      </c>
      <c r="AO368" s="46">
        <v>22689.99</v>
      </c>
    </row>
    <row r="369" spans="1:41">
      <c r="A369" s="39" t="s">
        <v>415</v>
      </c>
      <c r="B369" s="45">
        <v>1820.213</v>
      </c>
      <c r="C369" s="46">
        <v>54606.39</v>
      </c>
      <c r="D369" s="47">
        <v>-40604.89</v>
      </c>
      <c r="E369" s="47">
        <v>14001.5</v>
      </c>
      <c r="F369" s="48">
        <v>0.25640772078139601</v>
      </c>
      <c r="G369" s="47">
        <v>24721.26</v>
      </c>
      <c r="H369" s="48">
        <v>0.45271734681600401</v>
      </c>
      <c r="I369" s="47">
        <v>-5836.92</v>
      </c>
      <c r="J369" s="47">
        <v>-4882.84</v>
      </c>
      <c r="K369" s="47">
        <v>167.98</v>
      </c>
      <c r="L369" s="48">
        <v>3.0761967601227601E-3</v>
      </c>
      <c r="M369" s="47">
        <v>-1089.6199999999999</v>
      </c>
      <c r="N369" s="48">
        <v>-1.9954074971811901E-2</v>
      </c>
      <c r="O369" s="47">
        <v>0</v>
      </c>
      <c r="P369" s="48">
        <v>0</v>
      </c>
      <c r="Q369" s="47">
        <v>-6539.56</v>
      </c>
      <c r="R369" s="48">
        <v>-0.11975814552106399</v>
      </c>
      <c r="S369" s="49">
        <v>6540.3</v>
      </c>
      <c r="T369" s="50">
        <v>0.119771697048642</v>
      </c>
      <c r="U369" s="47">
        <v>0</v>
      </c>
      <c r="V369" s="48">
        <v>0</v>
      </c>
      <c r="W369" s="47">
        <v>6540.3</v>
      </c>
      <c r="X369" s="48">
        <v>0.119771697048642</v>
      </c>
      <c r="Y369" s="46">
        <v>-1612.12</v>
      </c>
      <c r="Z369" s="51">
        <v>-2.95225522141273E-2</v>
      </c>
      <c r="AA369" s="47">
        <v>-1176.19</v>
      </c>
      <c r="AB369" s="48">
        <v>-2.1539420569643999E-2</v>
      </c>
      <c r="AC369" s="47">
        <v>-435.92999999999898</v>
      </c>
      <c r="AD369" s="48">
        <v>-7.9831316444833496E-3</v>
      </c>
      <c r="AE369" s="46">
        <v>0</v>
      </c>
      <c r="AF369" s="51">
        <v>0</v>
      </c>
      <c r="AG369" s="52">
        <v>4928.18</v>
      </c>
      <c r="AH369" s="53">
        <v>9.0249144834514697E-2</v>
      </c>
      <c r="AI369" s="46">
        <v>4928.18</v>
      </c>
      <c r="AJ369" s="51">
        <v>9.0249144834514697E-2</v>
      </c>
      <c r="AK369" s="54">
        <v>44375</v>
      </c>
      <c r="AL369" s="47">
        <v>30</v>
      </c>
      <c r="AM369" s="47" t="s">
        <v>37</v>
      </c>
      <c r="AN369" s="52">
        <v>11314.22</v>
      </c>
      <c r="AO369" s="46">
        <v>11314.22</v>
      </c>
    </row>
    <row r="370" spans="1:41">
      <c r="A370" s="39" t="s">
        <v>200</v>
      </c>
      <c r="B370" s="45">
        <v>4376.3113333333304</v>
      </c>
      <c r="C370" s="46">
        <v>131289.34</v>
      </c>
      <c r="D370" s="47">
        <v>-64657.04</v>
      </c>
      <c r="E370" s="47">
        <v>66632.3</v>
      </c>
      <c r="F370" s="48">
        <v>0.507522545242439</v>
      </c>
      <c r="G370" s="47">
        <v>67262.429999999993</v>
      </c>
      <c r="H370" s="48">
        <v>0.51232209713294297</v>
      </c>
      <c r="I370" s="47">
        <v>-209.27</v>
      </c>
      <c r="J370" s="47">
        <v>-420.86</v>
      </c>
      <c r="K370" s="47">
        <v>127.89</v>
      </c>
      <c r="L370" s="48">
        <v>9.7410802735393401E-4</v>
      </c>
      <c r="M370" s="47">
        <v>-1812.68</v>
      </c>
      <c r="N370" s="48">
        <v>-1.3806756892829199E-2</v>
      </c>
      <c r="O370" s="47">
        <v>-33614</v>
      </c>
      <c r="P370" s="48">
        <v>-0.25602992596352497</v>
      </c>
      <c r="Q370" s="47">
        <v>-758.82</v>
      </c>
      <c r="R370" s="48">
        <v>-5.7797533295543997E-3</v>
      </c>
      <c r="S370" s="49">
        <v>30574.69</v>
      </c>
      <c r="T370" s="50">
        <v>0.23288021708388501</v>
      </c>
      <c r="U370" s="47">
        <v>-4675.84</v>
      </c>
      <c r="V370" s="48">
        <v>-3.5614772684515003E-2</v>
      </c>
      <c r="W370" s="47">
        <v>25898.85</v>
      </c>
      <c r="X370" s="48">
        <v>0.19726544439936999</v>
      </c>
      <c r="Y370" s="46">
        <v>-5721.8300000000299</v>
      </c>
      <c r="Z370" s="51">
        <v>-4.3581832310224299E-2</v>
      </c>
      <c r="AA370" s="47">
        <v>-2147.29</v>
      </c>
      <c r="AB370" s="48">
        <v>-1.63554025025947E-2</v>
      </c>
      <c r="AC370" s="47">
        <v>-3574.54000000003</v>
      </c>
      <c r="AD370" s="48">
        <v>-2.7226429807629699E-2</v>
      </c>
      <c r="AE370" s="46">
        <v>0</v>
      </c>
      <c r="AF370" s="51">
        <v>0</v>
      </c>
      <c r="AG370" s="52">
        <v>24852.86</v>
      </c>
      <c r="AH370" s="53">
        <v>0.18929838477366101</v>
      </c>
      <c r="AI370" s="46">
        <v>20177.02</v>
      </c>
      <c r="AJ370" s="51">
        <v>0.15368361208914599</v>
      </c>
      <c r="AK370" s="54">
        <v>41047</v>
      </c>
      <c r="AL370" s="47">
        <v>30</v>
      </c>
      <c r="AM370" s="47" t="s">
        <v>35</v>
      </c>
      <c r="AN370" s="52">
        <v>45233.35</v>
      </c>
      <c r="AO370" s="46">
        <v>38677.74</v>
      </c>
    </row>
    <row r="371" spans="1:41">
      <c r="A371" s="39" t="s">
        <v>417</v>
      </c>
      <c r="B371" s="45">
        <v>5269.0006666666704</v>
      </c>
      <c r="C371" s="46">
        <v>158070.01999999999</v>
      </c>
      <c r="D371" s="47">
        <v>-84502.07</v>
      </c>
      <c r="E371" s="47">
        <v>73567.95</v>
      </c>
      <c r="F371" s="48">
        <v>0.46541368186073501</v>
      </c>
      <c r="G371" s="47">
        <v>82209.63</v>
      </c>
      <c r="H371" s="48">
        <v>0.52008363129200597</v>
      </c>
      <c r="I371" s="47">
        <v>-3764.06</v>
      </c>
      <c r="J371" s="47">
        <v>-4877.62</v>
      </c>
      <c r="K371" s="47">
        <v>-168.52</v>
      </c>
      <c r="L371" s="48">
        <v>-1.0661098163965599E-3</v>
      </c>
      <c r="M371" s="47">
        <v>-108.33</v>
      </c>
      <c r="N371" s="48">
        <v>-6.8532919778209705E-4</v>
      </c>
      <c r="O371" s="47">
        <v>-56141</v>
      </c>
      <c r="P371" s="48">
        <v>-0.35516538809826198</v>
      </c>
      <c r="Q371" s="47">
        <v>0</v>
      </c>
      <c r="R371" s="48">
        <v>0</v>
      </c>
      <c r="S371" s="49">
        <v>17150.099999999999</v>
      </c>
      <c r="T371" s="50">
        <v>0.108496854748294</v>
      </c>
      <c r="U371" s="47">
        <v>-10714.03</v>
      </c>
      <c r="V371" s="48">
        <v>-6.7780278638542593E-2</v>
      </c>
      <c r="W371" s="47">
        <v>6436.0699999999897</v>
      </c>
      <c r="X371" s="48">
        <v>4.0716576109751802E-2</v>
      </c>
      <c r="Y371" s="46">
        <v>-7451.5300000000097</v>
      </c>
      <c r="Z371" s="51">
        <v>-4.7140691194952802E-2</v>
      </c>
      <c r="AA371" s="47">
        <v>-2158.38</v>
      </c>
      <c r="AB371" s="48">
        <v>-1.36545816847496E-2</v>
      </c>
      <c r="AC371" s="47">
        <v>-5293.1500000000096</v>
      </c>
      <c r="AD371" s="48">
        <v>-3.3486109510203199E-2</v>
      </c>
      <c r="AE371" s="46">
        <v>0</v>
      </c>
      <c r="AF371" s="51">
        <v>0</v>
      </c>
      <c r="AG371" s="52">
        <v>9698.5699999999797</v>
      </c>
      <c r="AH371" s="53">
        <v>6.13561635533416E-2</v>
      </c>
      <c r="AI371" s="46">
        <v>-1015.46000000002</v>
      </c>
      <c r="AJ371" s="51">
        <v>-6.4241150852009802E-3</v>
      </c>
      <c r="AK371" s="54">
        <v>43235</v>
      </c>
      <c r="AL371" s="47">
        <v>30</v>
      </c>
      <c r="AM371" s="47" t="s">
        <v>31</v>
      </c>
      <c r="AN371" s="52">
        <v>18838.05</v>
      </c>
      <c r="AO371" s="46">
        <v>11368.26</v>
      </c>
    </row>
    <row r="372" spans="1:41">
      <c r="A372" s="39" t="s">
        <v>418</v>
      </c>
      <c r="B372" s="45">
        <v>142.89733333333299</v>
      </c>
      <c r="C372" s="46">
        <v>4286.92</v>
      </c>
      <c r="D372" s="47">
        <v>-2772.69</v>
      </c>
      <c r="E372" s="47">
        <v>1514.23</v>
      </c>
      <c r="F372" s="48">
        <v>0.35322096050311202</v>
      </c>
      <c r="G372" s="47">
        <v>1514.23</v>
      </c>
      <c r="H372" s="48">
        <v>0.35322096050311202</v>
      </c>
      <c r="I372" s="47">
        <v>0</v>
      </c>
      <c r="J372" s="47">
        <v>0</v>
      </c>
      <c r="K372" s="47">
        <v>1.32</v>
      </c>
      <c r="L372" s="48">
        <v>3.07913373704198E-4</v>
      </c>
      <c r="M372" s="47">
        <v>-389.41</v>
      </c>
      <c r="N372" s="48">
        <v>-9.0836777919811901E-2</v>
      </c>
      <c r="O372" s="47">
        <v>0</v>
      </c>
      <c r="P372" s="48">
        <v>0</v>
      </c>
      <c r="Q372" s="47">
        <v>-366.38</v>
      </c>
      <c r="R372" s="48">
        <v>-8.5464622619503106E-2</v>
      </c>
      <c r="S372" s="49">
        <v>759.76</v>
      </c>
      <c r="T372" s="50">
        <v>0.177227473337501</v>
      </c>
      <c r="U372" s="47">
        <v>0</v>
      </c>
      <c r="V372" s="48">
        <v>0</v>
      </c>
      <c r="W372" s="47">
        <v>759.76</v>
      </c>
      <c r="X372" s="48">
        <v>0.177227473337501</v>
      </c>
      <c r="Y372" s="46">
        <v>-880.76</v>
      </c>
      <c r="Z372" s="51">
        <v>-0.205452865927052</v>
      </c>
      <c r="AA372" s="47">
        <v>-108.18</v>
      </c>
      <c r="AB372" s="48">
        <v>-2.52349005813031E-2</v>
      </c>
      <c r="AC372" s="47">
        <v>-772.58</v>
      </c>
      <c r="AD372" s="48">
        <v>-0.18021796534574899</v>
      </c>
      <c r="AE372" s="46">
        <v>0</v>
      </c>
      <c r="AF372" s="51">
        <v>0</v>
      </c>
      <c r="AG372" s="52">
        <v>-120.99999999999901</v>
      </c>
      <c r="AH372" s="53">
        <v>-2.8225392589551299E-2</v>
      </c>
      <c r="AI372" s="46">
        <v>-120.99999999999901</v>
      </c>
      <c r="AJ372" s="51">
        <v>-2.8225392589551299E-2</v>
      </c>
      <c r="AK372" s="54">
        <v>44501</v>
      </c>
      <c r="AL372" s="47">
        <v>30</v>
      </c>
      <c r="AM372" s="47" t="s">
        <v>41</v>
      </c>
      <c r="AN372" s="52">
        <v>-376.04</v>
      </c>
      <c r="AO372" s="46">
        <v>-376.04</v>
      </c>
    </row>
    <row r="373" spans="1:41">
      <c r="A373" s="39" t="s">
        <v>419</v>
      </c>
      <c r="B373" s="45">
        <v>9975.4153333333306</v>
      </c>
      <c r="C373" s="46">
        <v>299262.46000000002</v>
      </c>
      <c r="D373" s="47">
        <v>-140035.04999999999</v>
      </c>
      <c r="E373" s="47">
        <v>159227.41</v>
      </c>
      <c r="F373" s="48">
        <v>0.53206610010490496</v>
      </c>
      <c r="G373" s="47">
        <v>160889.88</v>
      </c>
      <c r="H373" s="48">
        <v>0.53762132410459995</v>
      </c>
      <c r="I373" s="47">
        <v>-3431.85</v>
      </c>
      <c r="J373" s="47">
        <v>1769.38</v>
      </c>
      <c r="K373" s="47">
        <v>-1171.19</v>
      </c>
      <c r="L373" s="48">
        <v>-3.9135880925392401E-3</v>
      </c>
      <c r="M373" s="47">
        <v>-1883.85</v>
      </c>
      <c r="N373" s="48">
        <v>-6.2949759886355297E-3</v>
      </c>
      <c r="O373" s="47">
        <v>-84450</v>
      </c>
      <c r="P373" s="48">
        <v>-0.28219376396224199</v>
      </c>
      <c r="Q373" s="47">
        <v>0</v>
      </c>
      <c r="R373" s="48">
        <v>0</v>
      </c>
      <c r="S373" s="49">
        <v>71722.37</v>
      </c>
      <c r="T373" s="50">
        <v>0.23966377206148801</v>
      </c>
      <c r="U373" s="47">
        <v>-9657.16</v>
      </c>
      <c r="V373" s="48">
        <v>-3.2269867727479098E-2</v>
      </c>
      <c r="W373" s="47">
        <v>62065.21</v>
      </c>
      <c r="X373" s="48">
        <v>0.20739390433400801</v>
      </c>
      <c r="Y373" s="46">
        <v>-21103.77</v>
      </c>
      <c r="Z373" s="51">
        <v>-7.0519269272865004E-2</v>
      </c>
      <c r="AA373" s="47">
        <v>-3817.59</v>
      </c>
      <c r="AB373" s="48">
        <v>-1.27566618278818E-2</v>
      </c>
      <c r="AC373" s="47">
        <v>-17286.18</v>
      </c>
      <c r="AD373" s="48">
        <v>-5.7762607444983301E-2</v>
      </c>
      <c r="AE373" s="46">
        <v>0</v>
      </c>
      <c r="AF373" s="51">
        <v>0</v>
      </c>
      <c r="AG373" s="52">
        <v>50618.6</v>
      </c>
      <c r="AH373" s="53">
        <v>0.169144502788622</v>
      </c>
      <c r="AI373" s="46">
        <v>40961.440000000002</v>
      </c>
      <c r="AJ373" s="51">
        <v>0.136874635061143</v>
      </c>
      <c r="AK373" s="54">
        <v>43357</v>
      </c>
      <c r="AL373" s="47">
        <v>30</v>
      </c>
      <c r="AM373" s="47" t="s">
        <v>31</v>
      </c>
      <c r="AN373" s="52">
        <v>166781.67000000001</v>
      </c>
      <c r="AO373" s="46">
        <v>160762.06</v>
      </c>
    </row>
    <row r="374" spans="1:41">
      <c r="A374" s="39" t="s">
        <v>302</v>
      </c>
      <c r="B374" s="45">
        <v>5056.5910000000003</v>
      </c>
      <c r="C374" s="46">
        <v>151697.73000000001</v>
      </c>
      <c r="D374" s="47">
        <v>-78445.59</v>
      </c>
      <c r="E374" s="47">
        <v>73252.14</v>
      </c>
      <c r="F374" s="48">
        <v>0.48288224220626103</v>
      </c>
      <c r="G374" s="47">
        <v>76507.520000000004</v>
      </c>
      <c r="H374" s="48">
        <v>0.50434189094325899</v>
      </c>
      <c r="I374" s="47">
        <v>-2472.96</v>
      </c>
      <c r="J374" s="47">
        <v>-782.42</v>
      </c>
      <c r="K374" s="47">
        <v>-407.31</v>
      </c>
      <c r="L374" s="48">
        <v>-2.6850105140004401E-3</v>
      </c>
      <c r="M374" s="47">
        <v>-121.33</v>
      </c>
      <c r="N374" s="48">
        <v>-7.9981420948091995E-4</v>
      </c>
      <c r="O374" s="47">
        <v>-39770</v>
      </c>
      <c r="P374" s="48">
        <v>-0.262166085148407</v>
      </c>
      <c r="Q374" s="47">
        <v>-8555.31</v>
      </c>
      <c r="R374" s="48">
        <v>-5.63970864956252E-2</v>
      </c>
      <c r="S374" s="49">
        <v>24398.19</v>
      </c>
      <c r="T374" s="50">
        <v>0.160834245838748</v>
      </c>
      <c r="U374" s="47">
        <v>-8370.44</v>
      </c>
      <c r="V374" s="48">
        <v>-5.5178413019100599E-2</v>
      </c>
      <c r="W374" s="47">
        <v>16027.75</v>
      </c>
      <c r="X374" s="48">
        <v>0.10565583281964699</v>
      </c>
      <c r="Y374" s="46">
        <v>-10770.11</v>
      </c>
      <c r="Z374" s="51">
        <v>-7.0997173128431207E-2</v>
      </c>
      <c r="AA374" s="47">
        <v>-4964.08</v>
      </c>
      <c r="AB374" s="48">
        <v>-3.2723495598780503E-2</v>
      </c>
      <c r="AC374" s="47">
        <v>-5806.0300000000097</v>
      </c>
      <c r="AD374" s="48">
        <v>-3.8273677529650697E-2</v>
      </c>
      <c r="AE374" s="46">
        <v>0</v>
      </c>
      <c r="AF374" s="51">
        <v>0</v>
      </c>
      <c r="AG374" s="52">
        <v>13628.08</v>
      </c>
      <c r="AH374" s="53">
        <v>8.9837072710316795E-2</v>
      </c>
      <c r="AI374" s="46">
        <v>5257.64</v>
      </c>
      <c r="AJ374" s="51">
        <v>3.4658659691216197E-2</v>
      </c>
      <c r="AK374" s="54">
        <v>44281</v>
      </c>
      <c r="AL374" s="47">
        <v>30</v>
      </c>
      <c r="AM374" s="47" t="s">
        <v>32</v>
      </c>
      <c r="AN374" s="52">
        <v>-7103.35</v>
      </c>
      <c r="AO374" s="46">
        <v>-12324.44</v>
      </c>
    </row>
    <row r="375" spans="1:41">
      <c r="A375" s="39" t="s">
        <v>421</v>
      </c>
      <c r="B375" s="45">
        <v>507.37666666666701</v>
      </c>
      <c r="C375" s="46">
        <v>15221.3</v>
      </c>
      <c r="D375" s="47">
        <v>-6104.05</v>
      </c>
      <c r="E375" s="47">
        <v>9117.25</v>
      </c>
      <c r="F375" s="48">
        <v>0.59897971920926596</v>
      </c>
      <c r="G375" s="47">
        <v>10268.219999999999</v>
      </c>
      <c r="H375" s="48">
        <v>0.67459546819259797</v>
      </c>
      <c r="I375" s="47">
        <v>-1150.97</v>
      </c>
      <c r="J375" s="47">
        <v>0</v>
      </c>
      <c r="K375" s="47">
        <v>-3971.53</v>
      </c>
      <c r="L375" s="48">
        <v>-0.26091923817282398</v>
      </c>
      <c r="M375" s="47">
        <v>-151</v>
      </c>
      <c r="N375" s="48">
        <v>-9.9203090406207103E-3</v>
      </c>
      <c r="O375" s="47">
        <v>0</v>
      </c>
      <c r="P375" s="48">
        <v>0</v>
      </c>
      <c r="Q375" s="47">
        <v>-3579.4</v>
      </c>
      <c r="R375" s="48">
        <v>-0.23515731245031599</v>
      </c>
      <c r="S375" s="49">
        <v>1415.32</v>
      </c>
      <c r="T375" s="50">
        <v>9.2982859545505198E-2</v>
      </c>
      <c r="U375" s="47">
        <v>0</v>
      </c>
      <c r="V375" s="48">
        <v>0</v>
      </c>
      <c r="W375" s="47">
        <v>1415.32</v>
      </c>
      <c r="X375" s="48">
        <v>9.2982859545505198E-2</v>
      </c>
      <c r="Y375" s="46">
        <v>-1704.28</v>
      </c>
      <c r="Z375" s="51">
        <v>-0.111966783389067</v>
      </c>
      <c r="AA375" s="47">
        <v>-450.93</v>
      </c>
      <c r="AB375" s="48">
        <v>-2.9624933481371501E-2</v>
      </c>
      <c r="AC375" s="47">
        <v>-1253.3499999999999</v>
      </c>
      <c r="AD375" s="48">
        <v>-8.2341849907695205E-2</v>
      </c>
      <c r="AE375" s="46">
        <v>0</v>
      </c>
      <c r="AF375" s="51">
        <v>0</v>
      </c>
      <c r="AG375" s="52">
        <v>-288.96000000000299</v>
      </c>
      <c r="AH375" s="53">
        <v>-1.8983923843561599E-2</v>
      </c>
      <c r="AI375" s="46">
        <v>-288.96000000000299</v>
      </c>
      <c r="AJ375" s="51">
        <v>-1.8983923843561599E-2</v>
      </c>
      <c r="AK375" s="54">
        <v>44473</v>
      </c>
      <c r="AL375" s="47">
        <v>30</v>
      </c>
      <c r="AM375" s="47" t="s">
        <v>39</v>
      </c>
      <c r="AN375" s="52">
        <v>-10829.92</v>
      </c>
      <c r="AO375" s="46">
        <v>-10829.92</v>
      </c>
    </row>
    <row r="376" spans="1:41">
      <c r="A376" s="39" t="s">
        <v>422</v>
      </c>
      <c r="B376" s="45">
        <v>297.445333333333</v>
      </c>
      <c r="C376" s="46">
        <v>8923.36</v>
      </c>
      <c r="D376" s="47">
        <v>-7105.87</v>
      </c>
      <c r="E376" s="47">
        <v>1817.49</v>
      </c>
      <c r="F376" s="48">
        <v>0.20367776263649601</v>
      </c>
      <c r="G376" s="47">
        <v>2780.71</v>
      </c>
      <c r="H376" s="48">
        <v>0.31162140718294501</v>
      </c>
      <c r="I376" s="47">
        <v>-270.8</v>
      </c>
      <c r="J376" s="47">
        <v>-692.42</v>
      </c>
      <c r="K376" s="47">
        <v>-170.29</v>
      </c>
      <c r="L376" s="48">
        <v>-1.9083618726578301E-2</v>
      </c>
      <c r="M376" s="47">
        <v>-229.26</v>
      </c>
      <c r="N376" s="48">
        <v>-2.5692115974251799E-2</v>
      </c>
      <c r="O376" s="47">
        <v>0</v>
      </c>
      <c r="P376" s="48">
        <v>0</v>
      </c>
      <c r="Q376" s="47">
        <v>-2610.2399999999998</v>
      </c>
      <c r="R376" s="48">
        <v>-0.29251761668250498</v>
      </c>
      <c r="S376" s="49">
        <v>-1192.3</v>
      </c>
      <c r="T376" s="50">
        <v>-0.13361558874684001</v>
      </c>
      <c r="U376" s="47">
        <v>0</v>
      </c>
      <c r="V376" s="48">
        <v>0</v>
      </c>
      <c r="W376" s="47">
        <v>-1192.3</v>
      </c>
      <c r="X376" s="48">
        <v>-0.13361558874684001</v>
      </c>
      <c r="Y376" s="46">
        <v>-2598.54</v>
      </c>
      <c r="Z376" s="51">
        <v>-0.291206451381542</v>
      </c>
      <c r="AA376" s="47">
        <v>-303.02999999999997</v>
      </c>
      <c r="AB376" s="48">
        <v>-3.3959181294938197E-2</v>
      </c>
      <c r="AC376" s="47">
        <v>-2295.5100000000002</v>
      </c>
      <c r="AD376" s="48">
        <v>-0.25724727008660397</v>
      </c>
      <c r="AE376" s="46">
        <v>0</v>
      </c>
      <c r="AF376" s="51">
        <v>0</v>
      </c>
      <c r="AG376" s="52">
        <v>-3790.84</v>
      </c>
      <c r="AH376" s="53">
        <v>-0.42482204012838198</v>
      </c>
      <c r="AI376" s="46">
        <v>-3790.84</v>
      </c>
      <c r="AJ376" s="51">
        <v>-0.42482204012838198</v>
      </c>
      <c r="AK376" s="54">
        <v>44502</v>
      </c>
      <c r="AL376" s="47">
        <v>30</v>
      </c>
      <c r="AM376" s="47" t="s">
        <v>39</v>
      </c>
      <c r="AN376" s="52">
        <v>-4514.21</v>
      </c>
      <c r="AO376" s="46">
        <v>-4514.21</v>
      </c>
    </row>
    <row r="377" spans="1:41">
      <c r="A377" s="39" t="s">
        <v>423</v>
      </c>
      <c r="B377" s="45">
        <v>1162.7260000000001</v>
      </c>
      <c r="C377" s="46">
        <v>34881.78</v>
      </c>
      <c r="D377" s="47">
        <v>-22230.14</v>
      </c>
      <c r="E377" s="47">
        <v>12651.64</v>
      </c>
      <c r="F377" s="48">
        <v>0.36270052732400698</v>
      </c>
      <c r="G377" s="47">
        <v>15033.9</v>
      </c>
      <c r="H377" s="48">
        <v>0.43099578060523303</v>
      </c>
      <c r="I377" s="47">
        <v>-2060.42</v>
      </c>
      <c r="J377" s="47">
        <v>-321.83999999999997</v>
      </c>
      <c r="K377" s="47">
        <v>-22.17</v>
      </c>
      <c r="L377" s="48">
        <v>-6.3557536341321997E-4</v>
      </c>
      <c r="M377" s="47">
        <v>-640.70000000000005</v>
      </c>
      <c r="N377" s="48">
        <v>-1.8367755315239102E-2</v>
      </c>
      <c r="O377" s="47">
        <v>0</v>
      </c>
      <c r="P377" s="48">
        <v>0</v>
      </c>
      <c r="Q377" s="47">
        <v>-4688.22</v>
      </c>
      <c r="R377" s="48">
        <v>-0.13440311818949599</v>
      </c>
      <c r="S377" s="49">
        <v>7300.55</v>
      </c>
      <c r="T377" s="50">
        <v>0.20929407845585901</v>
      </c>
      <c r="U377" s="47">
        <v>0</v>
      </c>
      <c r="V377" s="48">
        <v>0</v>
      </c>
      <c r="W377" s="47">
        <v>7300.55</v>
      </c>
      <c r="X377" s="48">
        <v>0.20929407845585901</v>
      </c>
      <c r="Y377" s="46">
        <v>-1564.44</v>
      </c>
      <c r="Z377" s="51">
        <v>-4.4849775441505597E-2</v>
      </c>
      <c r="AA377" s="47">
        <v>-763.42</v>
      </c>
      <c r="AB377" s="48">
        <v>-2.1885924399500298E-2</v>
      </c>
      <c r="AC377" s="47">
        <v>-801.02000000000203</v>
      </c>
      <c r="AD377" s="48">
        <v>-2.29638510420054E-2</v>
      </c>
      <c r="AE377" s="46">
        <v>0</v>
      </c>
      <c r="AF377" s="51">
        <v>0</v>
      </c>
      <c r="AG377" s="52">
        <v>5736.11</v>
      </c>
      <c r="AH377" s="53">
        <v>0.164444303014353</v>
      </c>
      <c r="AI377" s="46">
        <v>5736.11</v>
      </c>
      <c r="AJ377" s="51">
        <v>0.164444303014353</v>
      </c>
      <c r="AK377" s="54">
        <v>44805</v>
      </c>
      <c r="AL377" s="47">
        <v>30</v>
      </c>
      <c r="AM377" s="47" t="s">
        <v>38</v>
      </c>
      <c r="AN377" s="52">
        <v>5379.91</v>
      </c>
      <c r="AO377" s="46">
        <v>5379.91</v>
      </c>
    </row>
    <row r="378" spans="1:41">
      <c r="A378" s="39" t="s">
        <v>424</v>
      </c>
      <c r="B378" s="45">
        <v>996.72866666666698</v>
      </c>
      <c r="C378" s="46">
        <v>29901.86</v>
      </c>
      <c r="D378" s="47">
        <v>-8671.7099999999991</v>
      </c>
      <c r="E378" s="47">
        <v>21230.15</v>
      </c>
      <c r="F378" s="48">
        <v>0.70999429466929498</v>
      </c>
      <c r="G378" s="47">
        <v>22485.68</v>
      </c>
      <c r="H378" s="48">
        <v>0.75198265258415398</v>
      </c>
      <c r="I378" s="47">
        <v>-2283.15</v>
      </c>
      <c r="J378" s="47">
        <v>1027.6199999999999</v>
      </c>
      <c r="K378" s="47">
        <v>-556.05999999999995</v>
      </c>
      <c r="L378" s="48">
        <v>-1.8596167596263199E-2</v>
      </c>
      <c r="M378" s="47">
        <v>-194.56</v>
      </c>
      <c r="N378" s="48">
        <v>-6.5066186518163097E-3</v>
      </c>
      <c r="O378" s="47">
        <v>-21977</v>
      </c>
      <c r="P378" s="48">
        <v>-0.73497100180390096</v>
      </c>
      <c r="Q378" s="47">
        <v>-5341.68</v>
      </c>
      <c r="R378" s="48">
        <v>-0.17864039226991199</v>
      </c>
      <c r="S378" s="49">
        <v>-6839.1500000000096</v>
      </c>
      <c r="T378" s="50">
        <v>-0.22871988565259799</v>
      </c>
      <c r="U378" s="47">
        <v>-4188.05</v>
      </c>
      <c r="V378" s="48">
        <v>-0.140059849119754</v>
      </c>
      <c r="W378" s="47">
        <v>-11027.2</v>
      </c>
      <c r="X378" s="48">
        <v>-0.36877973477235199</v>
      </c>
      <c r="Y378" s="46">
        <v>-5949.5099999999802</v>
      </c>
      <c r="Z378" s="51">
        <v>-0.198967890291774</v>
      </c>
      <c r="AA378" s="47">
        <v>-555.69000000000005</v>
      </c>
      <c r="AB378" s="48">
        <v>-1.8583793784065598E-2</v>
      </c>
      <c r="AC378" s="47">
        <v>-5393.8199999999797</v>
      </c>
      <c r="AD378" s="48">
        <v>-0.18038409650770801</v>
      </c>
      <c r="AE378" s="46">
        <v>0</v>
      </c>
      <c r="AF378" s="51">
        <v>0</v>
      </c>
      <c r="AG378" s="52">
        <v>-12788.66</v>
      </c>
      <c r="AH378" s="53">
        <v>-0.42768777594437202</v>
      </c>
      <c r="AI378" s="46">
        <v>-16976.71</v>
      </c>
      <c r="AJ378" s="51">
        <v>-0.56774762506412602</v>
      </c>
      <c r="AK378" s="54">
        <v>45273</v>
      </c>
      <c r="AL378" s="47">
        <v>30</v>
      </c>
      <c r="AM378" s="47" t="s">
        <v>37</v>
      </c>
      <c r="AN378" s="52">
        <v>-15846.14</v>
      </c>
      <c r="AO378" s="46">
        <v>-18456.68</v>
      </c>
    </row>
    <row r="379" spans="1:41">
      <c r="A379" s="39" t="s">
        <v>425</v>
      </c>
      <c r="B379" s="45">
        <v>352.445333333333</v>
      </c>
      <c r="C379" s="46">
        <v>10573.36</v>
      </c>
      <c r="D379" s="47">
        <v>-8959.76</v>
      </c>
      <c r="E379" s="47">
        <v>1613.6</v>
      </c>
      <c r="F379" s="48">
        <v>0.15260995558649301</v>
      </c>
      <c r="G379" s="47">
        <v>3754.92</v>
      </c>
      <c r="H379" s="48">
        <v>0.35513025187830499</v>
      </c>
      <c r="I379" s="47">
        <v>-2449.14</v>
      </c>
      <c r="J379" s="47">
        <v>307.82</v>
      </c>
      <c r="K379" s="47">
        <v>-76.91</v>
      </c>
      <c r="L379" s="48">
        <v>-7.2739413015351804E-3</v>
      </c>
      <c r="M379" s="47">
        <v>-41.11</v>
      </c>
      <c r="N379" s="48">
        <v>-3.88807342226123E-3</v>
      </c>
      <c r="O379" s="47">
        <v>0</v>
      </c>
      <c r="P379" s="48">
        <v>0</v>
      </c>
      <c r="Q379" s="47">
        <v>-1701.43</v>
      </c>
      <c r="R379" s="48">
        <v>-0.16091668116852201</v>
      </c>
      <c r="S379" s="49">
        <v>-205.85</v>
      </c>
      <c r="T379" s="50">
        <v>-1.94687403058252E-2</v>
      </c>
      <c r="U379" s="47">
        <v>0</v>
      </c>
      <c r="V379" s="48">
        <v>0</v>
      </c>
      <c r="W379" s="47">
        <v>-205.85</v>
      </c>
      <c r="X379" s="48">
        <v>-1.94687403058252E-2</v>
      </c>
      <c r="Y379" s="46">
        <v>-769.14</v>
      </c>
      <c r="Z379" s="51">
        <v>-7.2743196107954294E-2</v>
      </c>
      <c r="AA379" s="47">
        <v>-193.3</v>
      </c>
      <c r="AB379" s="48">
        <v>-1.8281795001778001E-2</v>
      </c>
      <c r="AC379" s="47">
        <v>-575.84</v>
      </c>
      <c r="AD379" s="48">
        <v>-5.4461401106176303E-2</v>
      </c>
      <c r="AE379" s="46">
        <v>0</v>
      </c>
      <c r="AF379" s="51">
        <v>0</v>
      </c>
      <c r="AG379" s="52">
        <v>-974.99</v>
      </c>
      <c r="AH379" s="53">
        <v>-9.2211936413779505E-2</v>
      </c>
      <c r="AI379" s="46">
        <v>-974.99</v>
      </c>
      <c r="AJ379" s="51">
        <v>-9.2211936413779505E-2</v>
      </c>
      <c r="AK379" s="54">
        <v>44575</v>
      </c>
      <c r="AL379" s="47">
        <v>30</v>
      </c>
      <c r="AM379" s="47" t="s">
        <v>39</v>
      </c>
      <c r="AN379" s="52">
        <v>-2231.29</v>
      </c>
      <c r="AO379" s="46">
        <v>-2231.29</v>
      </c>
    </row>
    <row r="380" spans="1:41">
      <c r="A380" s="39" t="s">
        <v>426</v>
      </c>
      <c r="B380" s="45">
        <v>552.36733333333302</v>
      </c>
      <c r="C380" s="46">
        <v>16571.02</v>
      </c>
      <c r="D380" s="47">
        <v>-12011.51</v>
      </c>
      <c r="E380" s="47">
        <v>4559.51</v>
      </c>
      <c r="F380" s="48">
        <v>0.27514962868912102</v>
      </c>
      <c r="G380" s="47">
        <v>7606.02</v>
      </c>
      <c r="H380" s="48">
        <v>0.45899528212505902</v>
      </c>
      <c r="I380" s="47">
        <v>-3020.68</v>
      </c>
      <c r="J380" s="47">
        <v>-25.83</v>
      </c>
      <c r="K380" s="47">
        <v>-124.07</v>
      </c>
      <c r="L380" s="48">
        <v>-7.4871673560227402E-3</v>
      </c>
      <c r="M380" s="47">
        <v>-497.65</v>
      </c>
      <c r="N380" s="48">
        <v>-3.0031343876236901E-2</v>
      </c>
      <c r="O380" s="47">
        <v>0</v>
      </c>
      <c r="P380" s="48">
        <v>0</v>
      </c>
      <c r="Q380" s="47">
        <v>-2388.5500000000002</v>
      </c>
      <c r="R380" s="48">
        <v>-0.14414019173231299</v>
      </c>
      <c r="S380" s="49">
        <v>1549.24</v>
      </c>
      <c r="T380" s="50">
        <v>9.3490925724547994E-2</v>
      </c>
      <c r="U380" s="47">
        <v>0</v>
      </c>
      <c r="V380" s="48">
        <v>0</v>
      </c>
      <c r="W380" s="47">
        <v>1549.24</v>
      </c>
      <c r="X380" s="48">
        <v>9.3490925724547994E-2</v>
      </c>
      <c r="Y380" s="46">
        <v>-4291.55</v>
      </c>
      <c r="Z380" s="51">
        <v>-0.25897923000515399</v>
      </c>
      <c r="AA380" s="47">
        <v>-2104.19</v>
      </c>
      <c r="AB380" s="48">
        <v>-0.12698011347521199</v>
      </c>
      <c r="AC380" s="47">
        <v>-2187.36</v>
      </c>
      <c r="AD380" s="48">
        <v>-0.13199911652994201</v>
      </c>
      <c r="AE380" s="46">
        <v>0</v>
      </c>
      <c r="AF380" s="51">
        <v>0</v>
      </c>
      <c r="AG380" s="52">
        <v>-2742.31</v>
      </c>
      <c r="AH380" s="53">
        <v>-0.16548830428060499</v>
      </c>
      <c r="AI380" s="46">
        <v>-2742.31</v>
      </c>
      <c r="AJ380" s="51">
        <v>-0.16548830428060499</v>
      </c>
      <c r="AK380" s="54">
        <v>44768</v>
      </c>
      <c r="AL380" s="47">
        <v>30</v>
      </c>
      <c r="AM380" s="47" t="s">
        <v>39</v>
      </c>
      <c r="AN380" s="52">
        <v>-4126.58</v>
      </c>
      <c r="AO380" s="46">
        <v>-4126.58</v>
      </c>
    </row>
    <row r="381" spans="1:41">
      <c r="A381" s="39" t="s">
        <v>427</v>
      </c>
      <c r="B381" s="45">
        <v>422.80433333333298</v>
      </c>
      <c r="C381" s="46">
        <v>12684.13</v>
      </c>
      <c r="D381" s="47">
        <v>-8470.7199999999993</v>
      </c>
      <c r="E381" s="47">
        <v>4213.41</v>
      </c>
      <c r="F381" s="48">
        <v>0.33217966072564697</v>
      </c>
      <c r="G381" s="47">
        <v>4213.41</v>
      </c>
      <c r="H381" s="48">
        <v>0.33217966072564697</v>
      </c>
      <c r="I381" s="47">
        <v>0</v>
      </c>
      <c r="J381" s="47">
        <v>0</v>
      </c>
      <c r="K381" s="47">
        <v>-525.29999999999995</v>
      </c>
      <c r="L381" s="48">
        <v>-4.14139558645331E-2</v>
      </c>
      <c r="M381" s="47">
        <v>-1428.89</v>
      </c>
      <c r="N381" s="48">
        <v>-0.11265179401346399</v>
      </c>
      <c r="O381" s="47">
        <v>0</v>
      </c>
      <c r="P381" s="48">
        <v>0</v>
      </c>
      <c r="Q381" s="47">
        <v>-389.98</v>
      </c>
      <c r="R381" s="48">
        <v>-3.07455063926339E-2</v>
      </c>
      <c r="S381" s="49">
        <v>1869.24</v>
      </c>
      <c r="T381" s="50">
        <v>0.14736840445501601</v>
      </c>
      <c r="U381" s="47">
        <v>0</v>
      </c>
      <c r="V381" s="48">
        <v>0</v>
      </c>
      <c r="W381" s="47">
        <v>1869.24</v>
      </c>
      <c r="X381" s="48">
        <v>0.14736840445501601</v>
      </c>
      <c r="Y381" s="46">
        <v>-961.14</v>
      </c>
      <c r="Z381" s="51">
        <v>-7.5775003882804698E-2</v>
      </c>
      <c r="AA381" s="47">
        <v>-373.32</v>
      </c>
      <c r="AB381" s="48">
        <v>-2.9432054070716699E-2</v>
      </c>
      <c r="AC381" s="47">
        <v>-587.82000000000005</v>
      </c>
      <c r="AD381" s="48">
        <v>-4.6342949812088002E-2</v>
      </c>
      <c r="AE381" s="46">
        <v>0</v>
      </c>
      <c r="AF381" s="51">
        <v>0</v>
      </c>
      <c r="AG381" s="52">
        <v>908.09999999999798</v>
      </c>
      <c r="AH381" s="53">
        <v>7.1593400572210905E-2</v>
      </c>
      <c r="AI381" s="46">
        <v>908.09999999999798</v>
      </c>
      <c r="AJ381" s="51">
        <v>7.1593400572210905E-2</v>
      </c>
      <c r="AK381" s="54">
        <v>44524</v>
      </c>
      <c r="AL381" s="47">
        <v>30</v>
      </c>
      <c r="AM381" s="47" t="s">
        <v>41</v>
      </c>
      <c r="AN381" s="52">
        <v>728.23</v>
      </c>
      <c r="AO381" s="46">
        <v>728.23</v>
      </c>
    </row>
    <row r="382" spans="1:41">
      <c r="A382" s="39" t="s">
        <v>295</v>
      </c>
      <c r="B382" s="45">
        <v>3098.6916666666698</v>
      </c>
      <c r="C382" s="46">
        <v>92960.75</v>
      </c>
      <c r="D382" s="47">
        <v>-54196.12</v>
      </c>
      <c r="E382" s="47">
        <v>38764.629999999997</v>
      </c>
      <c r="F382" s="55">
        <v>0.41699997041762299</v>
      </c>
      <c r="G382" s="47">
        <v>42788.98</v>
      </c>
      <c r="H382" s="48">
        <v>0.460290821663982</v>
      </c>
      <c r="I382" s="47">
        <v>-2175.21</v>
      </c>
      <c r="J382" s="47">
        <v>-1849.14</v>
      </c>
      <c r="K382" s="47">
        <v>-1592.47</v>
      </c>
      <c r="L382" s="48">
        <v>-1.71305631677886E-2</v>
      </c>
      <c r="M382" s="47">
        <v>-27.71</v>
      </c>
      <c r="N382" s="48">
        <v>-2.9808279300672601E-4</v>
      </c>
      <c r="O382" s="47">
        <v>0</v>
      </c>
      <c r="P382" s="48">
        <v>0</v>
      </c>
      <c r="Q382" s="47">
        <v>-1872.73</v>
      </c>
      <c r="R382" s="48">
        <v>-2.01453839389205E-2</v>
      </c>
      <c r="S382" s="49">
        <v>35271.72</v>
      </c>
      <c r="T382" s="50">
        <v>0.37942594051790701</v>
      </c>
      <c r="U382" s="47">
        <v>0</v>
      </c>
      <c r="V382" s="48">
        <v>0</v>
      </c>
      <c r="W382" s="47">
        <v>35271.72</v>
      </c>
      <c r="X382" s="48">
        <v>0.37942594051790701</v>
      </c>
      <c r="Y382" s="46">
        <v>-16008.22</v>
      </c>
      <c r="Z382" s="51">
        <v>-0.17220407537589799</v>
      </c>
      <c r="AA382" s="47">
        <v>-12720.47</v>
      </c>
      <c r="AB382" s="48">
        <v>-0.13683699841062</v>
      </c>
      <c r="AC382" s="47">
        <v>-3287.75000000001</v>
      </c>
      <c r="AD382" s="48">
        <v>-3.5367076965278403E-2</v>
      </c>
      <c r="AE382" s="46">
        <v>0</v>
      </c>
      <c r="AF382" s="51">
        <v>0</v>
      </c>
      <c r="AG382" s="52">
        <v>19263.5</v>
      </c>
      <c r="AH382" s="53">
        <v>0.20722186514200899</v>
      </c>
      <c r="AI382" s="46">
        <v>19263.5</v>
      </c>
      <c r="AJ382" s="51">
        <v>0.20722186514200899</v>
      </c>
      <c r="AK382" s="54">
        <v>41078</v>
      </c>
      <c r="AL382" s="47">
        <v>30</v>
      </c>
      <c r="AM382" s="47" t="s">
        <v>33</v>
      </c>
      <c r="AN382" s="52">
        <v>25441.62</v>
      </c>
      <c r="AO382" s="46">
        <v>25441.62</v>
      </c>
    </row>
    <row r="383" spans="1:41">
      <c r="A383" s="39" t="s">
        <v>136</v>
      </c>
      <c r="B383" s="45">
        <v>7290.6903333333303</v>
      </c>
      <c r="C383" s="46">
        <v>218720.71</v>
      </c>
      <c r="D383" s="47">
        <v>-112353.19</v>
      </c>
      <c r="E383" s="47">
        <v>106367.52</v>
      </c>
      <c r="F383" s="48">
        <v>0.48631663640813899</v>
      </c>
      <c r="G383" s="47">
        <v>111490.31</v>
      </c>
      <c r="H383" s="48">
        <v>0.50973824106551202</v>
      </c>
      <c r="I383" s="47">
        <v>-6060.43</v>
      </c>
      <c r="J383" s="47">
        <v>937.64</v>
      </c>
      <c r="K383" s="47">
        <v>1078.97</v>
      </c>
      <c r="L383" s="48">
        <v>4.9330948130151897E-3</v>
      </c>
      <c r="M383" s="47">
        <v>-103.21</v>
      </c>
      <c r="N383" s="48">
        <v>-4.71880326284603E-4</v>
      </c>
      <c r="O383" s="47">
        <v>-61725</v>
      </c>
      <c r="P383" s="48">
        <v>-0.28220921557908302</v>
      </c>
      <c r="Q383" s="47">
        <v>-3125.78</v>
      </c>
      <c r="R383" s="48">
        <v>-1.4291193549984401E-2</v>
      </c>
      <c r="S383" s="49">
        <v>42492.5</v>
      </c>
      <c r="T383" s="50">
        <v>0.194277441765803</v>
      </c>
      <c r="U383" s="47">
        <v>-9578.33</v>
      </c>
      <c r="V383" s="48">
        <v>-4.3792515121224701E-2</v>
      </c>
      <c r="W383" s="47">
        <v>32914.17</v>
      </c>
      <c r="X383" s="48">
        <v>0.15048492664457799</v>
      </c>
      <c r="Y383" s="46">
        <v>-13544.34</v>
      </c>
      <c r="Z383" s="51">
        <v>-6.1925274474465601E-2</v>
      </c>
      <c r="AA383" s="47">
        <v>-4813.1899999999996</v>
      </c>
      <c r="AB383" s="48">
        <v>-2.20061008397422E-2</v>
      </c>
      <c r="AC383" s="47">
        <v>-8731.1499999999796</v>
      </c>
      <c r="AD383" s="48">
        <v>-3.9919173634723401E-2</v>
      </c>
      <c r="AE383" s="46">
        <v>0</v>
      </c>
      <c r="AF383" s="51">
        <v>0</v>
      </c>
      <c r="AG383" s="52">
        <v>28948.16</v>
      </c>
      <c r="AH383" s="53">
        <v>0.132352167291337</v>
      </c>
      <c r="AI383" s="46">
        <v>19369.830000000002</v>
      </c>
      <c r="AJ383" s="51">
        <v>8.8559652170112399E-2</v>
      </c>
      <c r="AK383" s="54">
        <v>40935</v>
      </c>
      <c r="AL383" s="47">
        <v>30</v>
      </c>
      <c r="AM383" s="47" t="s">
        <v>33</v>
      </c>
      <c r="AN383" s="52">
        <v>25252.85</v>
      </c>
      <c r="AO383" s="46">
        <v>16799.189999999999</v>
      </c>
    </row>
    <row r="384" spans="1:41">
      <c r="A384" s="39" t="s">
        <v>173</v>
      </c>
      <c r="B384" s="45">
        <v>6669.4273333333304</v>
      </c>
      <c r="C384" s="46">
        <v>200082.82</v>
      </c>
      <c r="D384" s="47">
        <v>-93547.74</v>
      </c>
      <c r="E384" s="47">
        <v>106535.08</v>
      </c>
      <c r="F384" s="48">
        <v>0.53245491042159399</v>
      </c>
      <c r="G384" s="47">
        <v>107193.4</v>
      </c>
      <c r="H384" s="48">
        <v>0.53574514793424</v>
      </c>
      <c r="I384" s="47">
        <v>-658.32</v>
      </c>
      <c r="J384" s="47">
        <v>0</v>
      </c>
      <c r="K384" s="47">
        <v>-3043.06</v>
      </c>
      <c r="L384" s="48">
        <v>-1.52090019522916E-2</v>
      </c>
      <c r="M384" s="47">
        <v>-1923.76</v>
      </c>
      <c r="N384" s="48">
        <v>-9.6148185036576406E-3</v>
      </c>
      <c r="O384" s="47">
        <v>-59213</v>
      </c>
      <c r="P384" s="48">
        <v>-0.29594245023135901</v>
      </c>
      <c r="Q384" s="47">
        <v>-1416.51</v>
      </c>
      <c r="R384" s="48">
        <v>-7.0796183300495296E-3</v>
      </c>
      <c r="S384" s="49">
        <v>40938.75</v>
      </c>
      <c r="T384" s="50">
        <v>0.20460902140423701</v>
      </c>
      <c r="U384" s="47">
        <v>-11076.17</v>
      </c>
      <c r="V384" s="48">
        <v>-5.5357926282726302E-2</v>
      </c>
      <c r="W384" s="47">
        <v>29862.58</v>
      </c>
      <c r="X384" s="48">
        <v>0.14925109512151</v>
      </c>
      <c r="Y384" s="46">
        <v>-8626.3100000000195</v>
      </c>
      <c r="Z384" s="51">
        <v>-4.3113696618230501E-2</v>
      </c>
      <c r="AA384" s="47">
        <v>-4627.8999999999996</v>
      </c>
      <c r="AB384" s="48">
        <v>-2.3129921899341498E-2</v>
      </c>
      <c r="AC384" s="47">
        <v>-3998.4100000000199</v>
      </c>
      <c r="AD384" s="48">
        <v>-1.9983774718889E-2</v>
      </c>
      <c r="AE384" s="46">
        <v>0</v>
      </c>
      <c r="AF384" s="51">
        <v>0</v>
      </c>
      <c r="AG384" s="52">
        <v>32312.44</v>
      </c>
      <c r="AH384" s="53">
        <v>0.16149532478600601</v>
      </c>
      <c r="AI384" s="46">
        <v>21236.27</v>
      </c>
      <c r="AJ384" s="51">
        <v>0.10613739850327999</v>
      </c>
      <c r="AK384" s="54">
        <v>41030</v>
      </c>
      <c r="AL384" s="47">
        <v>30</v>
      </c>
      <c r="AM384" s="47" t="s">
        <v>35</v>
      </c>
      <c r="AN384" s="52">
        <v>21552.76</v>
      </c>
      <c r="AO384" s="46">
        <v>2631.1599999999698</v>
      </c>
    </row>
    <row r="385" spans="1:41">
      <c r="A385" s="39" t="s">
        <v>431</v>
      </c>
      <c r="B385" s="45">
        <v>394.703666666667</v>
      </c>
      <c r="C385" s="46">
        <v>11841.11</v>
      </c>
      <c r="D385" s="47">
        <v>-9271.99</v>
      </c>
      <c r="E385" s="47">
        <v>2569.12</v>
      </c>
      <c r="F385" s="48">
        <v>0.216966145910307</v>
      </c>
      <c r="G385" s="47">
        <v>5517.21</v>
      </c>
      <c r="H385" s="48">
        <v>0.46593689274062999</v>
      </c>
      <c r="I385" s="47">
        <v>-1504.17</v>
      </c>
      <c r="J385" s="47">
        <v>-1443.92</v>
      </c>
      <c r="K385" s="47">
        <v>-245.63</v>
      </c>
      <c r="L385" s="48">
        <v>-2.0743832292749599E-2</v>
      </c>
      <c r="M385" s="47">
        <v>-66.92</v>
      </c>
      <c r="N385" s="48">
        <v>-5.6514971991646103E-3</v>
      </c>
      <c r="O385" s="47">
        <v>0</v>
      </c>
      <c r="P385" s="48">
        <v>0</v>
      </c>
      <c r="Q385" s="47">
        <v>-2147.96</v>
      </c>
      <c r="R385" s="48">
        <v>-0.18139853442793799</v>
      </c>
      <c r="S385" s="49">
        <v>108.609999999999</v>
      </c>
      <c r="T385" s="50">
        <v>9.1722819904551806E-3</v>
      </c>
      <c r="U385" s="47">
        <v>0</v>
      </c>
      <c r="V385" s="48">
        <v>0</v>
      </c>
      <c r="W385" s="47">
        <v>108.609999999999</v>
      </c>
      <c r="X385" s="48">
        <v>9.1722819904551806E-3</v>
      </c>
      <c r="Y385" s="46">
        <v>-3952.06</v>
      </c>
      <c r="Z385" s="51">
        <v>-0.33375756157995301</v>
      </c>
      <c r="AA385" s="47">
        <v>-149.41</v>
      </c>
      <c r="AB385" s="48">
        <v>-1.26179049092526E-2</v>
      </c>
      <c r="AC385" s="47">
        <v>-3802.65</v>
      </c>
      <c r="AD385" s="48">
        <v>-0.32113965667070099</v>
      </c>
      <c r="AE385" s="46">
        <v>0</v>
      </c>
      <c r="AF385" s="51">
        <v>0</v>
      </c>
      <c r="AG385" s="52">
        <v>-3843.45</v>
      </c>
      <c r="AH385" s="53">
        <v>-0.32458527958949801</v>
      </c>
      <c r="AI385" s="46">
        <v>-3843.45</v>
      </c>
      <c r="AJ385" s="51">
        <v>-0.32458527958949801</v>
      </c>
      <c r="AK385" s="54">
        <v>44725</v>
      </c>
      <c r="AL385" s="47">
        <v>30</v>
      </c>
      <c r="AM385" s="47" t="s">
        <v>39</v>
      </c>
      <c r="AN385" s="52">
        <v>-5517.29</v>
      </c>
      <c r="AO385" s="46">
        <v>-5517.29</v>
      </c>
    </row>
    <row r="386" spans="1:41">
      <c r="A386" s="39" t="s">
        <v>226</v>
      </c>
      <c r="B386" s="45">
        <v>10476.697</v>
      </c>
      <c r="C386" s="46">
        <v>314300.90999999997</v>
      </c>
      <c r="D386" s="47">
        <v>-123570.57</v>
      </c>
      <c r="E386" s="47">
        <v>190730.34</v>
      </c>
      <c r="F386" s="48">
        <v>0.60683992292609001</v>
      </c>
      <c r="G386" s="47">
        <v>194909.54</v>
      </c>
      <c r="H386" s="48">
        <v>0.62013673457070195</v>
      </c>
      <c r="I386" s="47">
        <v>-6472.63</v>
      </c>
      <c r="J386" s="47">
        <v>2293.4299999999998</v>
      </c>
      <c r="K386" s="47">
        <v>-90.1</v>
      </c>
      <c r="L386" s="48">
        <v>-2.8666795778605901E-4</v>
      </c>
      <c r="M386" s="47">
        <v>-174.61</v>
      </c>
      <c r="N386" s="48">
        <v>-5.5555041186485898E-4</v>
      </c>
      <c r="O386" s="47">
        <v>-118299</v>
      </c>
      <c r="P386" s="48">
        <v>-0.37638771074509503</v>
      </c>
      <c r="Q386" s="47">
        <v>-8480.8799999999992</v>
      </c>
      <c r="R386" s="48">
        <v>-2.6983313538608601E-2</v>
      </c>
      <c r="S386" s="49">
        <v>63685.75</v>
      </c>
      <c r="T386" s="50">
        <v>0.202626680272736</v>
      </c>
      <c r="U386" s="47">
        <v>-19225.63</v>
      </c>
      <c r="V386" s="48">
        <v>-6.1169501545509403E-2</v>
      </c>
      <c r="W386" s="47">
        <v>44460.12</v>
      </c>
      <c r="X386" s="48">
        <v>0.14145717872722699</v>
      </c>
      <c r="Y386" s="46">
        <v>-18107.64</v>
      </c>
      <c r="Z386" s="51">
        <v>-5.7612432620700899E-2</v>
      </c>
      <c r="AA386" s="47">
        <v>-4888.68</v>
      </c>
      <c r="AB386" s="48">
        <v>-1.55541388664767E-2</v>
      </c>
      <c r="AC386" s="47">
        <v>-13218.96</v>
      </c>
      <c r="AD386" s="48">
        <v>-4.2058293754224103E-2</v>
      </c>
      <c r="AE386" s="46">
        <v>0</v>
      </c>
      <c r="AF386" s="51">
        <v>0</v>
      </c>
      <c r="AG386" s="52">
        <v>45578.11</v>
      </c>
      <c r="AH386" s="53">
        <v>0.14501424765203499</v>
      </c>
      <c r="AI386" s="46">
        <v>26352.48</v>
      </c>
      <c r="AJ386" s="51">
        <v>8.38447461065258E-2</v>
      </c>
      <c r="AK386" s="54">
        <v>40780</v>
      </c>
      <c r="AL386" s="47">
        <v>30</v>
      </c>
      <c r="AM386" s="47" t="s">
        <v>31</v>
      </c>
      <c r="AN386" s="52">
        <v>46898.799999999901</v>
      </c>
      <c r="AO386" s="46">
        <v>28734.1699999999</v>
      </c>
    </row>
    <row r="387" spans="1:41">
      <c r="A387" s="39" t="s">
        <v>126</v>
      </c>
      <c r="B387" s="45">
        <v>8737.4133333333302</v>
      </c>
      <c r="C387" s="46">
        <v>262122.4</v>
      </c>
      <c r="D387" s="47">
        <v>-123462.51</v>
      </c>
      <c r="E387" s="47">
        <v>138659.89000000001</v>
      </c>
      <c r="F387" s="48">
        <v>0.52898909059279198</v>
      </c>
      <c r="G387" s="47">
        <v>141237.92000000001</v>
      </c>
      <c r="H387" s="48">
        <v>0.53882430498118405</v>
      </c>
      <c r="I387" s="47">
        <v>-4103.3599999999997</v>
      </c>
      <c r="J387" s="47">
        <v>1525.33</v>
      </c>
      <c r="K387" s="47">
        <v>-72.91</v>
      </c>
      <c r="L387" s="48">
        <v>-2.781524966962E-4</v>
      </c>
      <c r="M387" s="47">
        <v>-108.33</v>
      </c>
      <c r="N387" s="48">
        <v>-4.1328020802495298E-4</v>
      </c>
      <c r="O387" s="47">
        <v>-89009</v>
      </c>
      <c r="P387" s="48">
        <v>-0.33957036865220203</v>
      </c>
      <c r="Q387" s="47">
        <v>-29.82</v>
      </c>
      <c r="R387" s="48">
        <v>-1.1376364629653901E-4</v>
      </c>
      <c r="S387" s="49">
        <v>49439.830000000104</v>
      </c>
      <c r="T387" s="50">
        <v>0.18861352558957201</v>
      </c>
      <c r="U387" s="47">
        <v>-14621.73</v>
      </c>
      <c r="V387" s="48">
        <v>-5.5782069750620299E-2</v>
      </c>
      <c r="W387" s="47">
        <v>34818.1</v>
      </c>
      <c r="X387" s="48">
        <v>0.13283145583895201</v>
      </c>
      <c r="Y387" s="46">
        <v>-15494.6</v>
      </c>
      <c r="Z387" s="51">
        <v>-5.9112078937168397E-2</v>
      </c>
      <c r="AA387" s="47">
        <v>-4751.0600000000004</v>
      </c>
      <c r="AB387" s="48">
        <v>-1.8125349073562599E-2</v>
      </c>
      <c r="AC387" s="47">
        <v>-10743.54</v>
      </c>
      <c r="AD387" s="48">
        <v>-4.0986729863605798E-2</v>
      </c>
      <c r="AE387" s="46">
        <v>0</v>
      </c>
      <c r="AF387" s="51">
        <v>0</v>
      </c>
      <c r="AG387" s="52">
        <v>33945.230000000003</v>
      </c>
      <c r="AH387" s="53">
        <v>0.12950144665240401</v>
      </c>
      <c r="AI387" s="46">
        <v>19323.5</v>
      </c>
      <c r="AJ387" s="51">
        <v>7.3719376901783401E-2</v>
      </c>
      <c r="AK387" s="54">
        <v>42754</v>
      </c>
      <c r="AL387" s="47">
        <v>30</v>
      </c>
      <c r="AM387" s="47" t="s">
        <v>34</v>
      </c>
      <c r="AN387" s="52">
        <v>42215.179999999898</v>
      </c>
      <c r="AO387" s="46">
        <v>22469.2399999999</v>
      </c>
    </row>
    <row r="388" spans="1:41">
      <c r="A388" s="39" t="s">
        <v>62</v>
      </c>
      <c r="B388" s="45">
        <v>11597.2506666667</v>
      </c>
      <c r="C388" s="46">
        <v>347917.52</v>
      </c>
      <c r="D388" s="47">
        <v>-136427.01999999999</v>
      </c>
      <c r="E388" s="47">
        <v>211490.5</v>
      </c>
      <c r="F388" s="48">
        <v>0.60787539529483903</v>
      </c>
      <c r="G388" s="47">
        <v>212969.71</v>
      </c>
      <c r="H388" s="48">
        <v>0.61212700642382101</v>
      </c>
      <c r="I388" s="47">
        <v>-7095.71</v>
      </c>
      <c r="J388" s="47">
        <v>5616.5</v>
      </c>
      <c r="K388" s="47">
        <v>1377.69</v>
      </c>
      <c r="L388" s="48">
        <v>3.9598178326863201E-3</v>
      </c>
      <c r="M388" s="47">
        <v>-792.5</v>
      </c>
      <c r="N388" s="48">
        <v>-2.2778387245344801E-3</v>
      </c>
      <c r="O388" s="47">
        <v>-126513</v>
      </c>
      <c r="P388" s="48">
        <v>-0.36362928776912401</v>
      </c>
      <c r="Q388" s="47">
        <v>-1183.58</v>
      </c>
      <c r="R388" s="48">
        <v>-3.40189824300886E-3</v>
      </c>
      <c r="S388" s="49">
        <v>84379.11</v>
      </c>
      <c r="T388" s="50">
        <v>0.24252618839085799</v>
      </c>
      <c r="U388" s="47">
        <v>-23083.57</v>
      </c>
      <c r="V388" s="48">
        <v>-6.6347822897794895E-2</v>
      </c>
      <c r="W388" s="47">
        <v>61295.54</v>
      </c>
      <c r="X388" s="48">
        <v>0.17617836549306301</v>
      </c>
      <c r="Y388" s="46">
        <v>-19205.490000000002</v>
      </c>
      <c r="Z388" s="51">
        <v>-5.5201272991368698E-2</v>
      </c>
      <c r="AA388" s="47">
        <v>-5367.78</v>
      </c>
      <c r="AB388" s="48">
        <v>-1.54283118596615E-2</v>
      </c>
      <c r="AC388" s="47">
        <v>-13837.71</v>
      </c>
      <c r="AD388" s="48">
        <v>-3.97729611317073E-2</v>
      </c>
      <c r="AE388" s="46">
        <v>0</v>
      </c>
      <c r="AF388" s="51">
        <v>0</v>
      </c>
      <c r="AG388" s="52">
        <v>65173.62</v>
      </c>
      <c r="AH388" s="53">
        <v>0.18732491539948901</v>
      </c>
      <c r="AI388" s="46">
        <v>42090.05</v>
      </c>
      <c r="AJ388" s="51">
        <v>0.120977092501694</v>
      </c>
      <c r="AK388" s="54">
        <v>42691</v>
      </c>
      <c r="AL388" s="47">
        <v>30</v>
      </c>
      <c r="AM388" s="47" t="s">
        <v>31</v>
      </c>
      <c r="AN388" s="52">
        <v>64969.05</v>
      </c>
      <c r="AO388" s="46">
        <v>32452.42</v>
      </c>
    </row>
    <row r="389" spans="1:41">
      <c r="A389" s="39" t="s">
        <v>260</v>
      </c>
      <c r="B389" s="45">
        <v>3650.3116666666701</v>
      </c>
      <c r="C389" s="46">
        <v>109509.35</v>
      </c>
      <c r="D389" s="47">
        <v>-56610.01</v>
      </c>
      <c r="E389" s="47">
        <v>52899.34</v>
      </c>
      <c r="F389" s="48">
        <v>0.48305774803703999</v>
      </c>
      <c r="G389" s="47">
        <v>52622.400000000001</v>
      </c>
      <c r="H389" s="48">
        <v>0.48052883155639198</v>
      </c>
      <c r="I389" s="47">
        <v>-554.02</v>
      </c>
      <c r="J389" s="47">
        <v>830.96</v>
      </c>
      <c r="K389" s="47">
        <v>-418.55</v>
      </c>
      <c r="L389" s="48">
        <v>-3.8220480716943299E-3</v>
      </c>
      <c r="M389" s="47">
        <v>-1775.69</v>
      </c>
      <c r="N389" s="48">
        <v>-1.6214962466675201E-2</v>
      </c>
      <c r="O389" s="47">
        <v>-44927</v>
      </c>
      <c r="P389" s="48">
        <v>-0.41025720634813401</v>
      </c>
      <c r="Q389" s="47">
        <v>-326.22000000000003</v>
      </c>
      <c r="R389" s="48">
        <v>-2.9789237174725298E-3</v>
      </c>
      <c r="S389" s="49">
        <v>5451.88</v>
      </c>
      <c r="T389" s="50">
        <v>4.9784607433063899E-2</v>
      </c>
      <c r="U389" s="47">
        <v>-5035.5200000000004</v>
      </c>
      <c r="V389" s="48">
        <v>-4.5982557653752899E-2</v>
      </c>
      <c r="W389" s="47">
        <v>416.35999999999802</v>
      </c>
      <c r="X389" s="48">
        <v>3.8020497793110602E-3</v>
      </c>
      <c r="Y389" s="46">
        <v>-5619.2</v>
      </c>
      <c r="Z389" s="51">
        <v>-5.1312513497705901E-2</v>
      </c>
      <c r="AA389" s="47">
        <v>-2679.78</v>
      </c>
      <c r="AB389" s="48">
        <v>-2.4470787197622901E-2</v>
      </c>
      <c r="AC389" s="47">
        <v>-2939.42</v>
      </c>
      <c r="AD389" s="48">
        <v>-2.6841726300083101E-2</v>
      </c>
      <c r="AE389" s="46">
        <v>0</v>
      </c>
      <c r="AF389" s="51">
        <v>0</v>
      </c>
      <c r="AG389" s="52">
        <v>-167.32000000000201</v>
      </c>
      <c r="AH389" s="53">
        <v>-1.52790606464199E-3</v>
      </c>
      <c r="AI389" s="46">
        <v>-5202.84</v>
      </c>
      <c r="AJ389" s="51">
        <v>-4.7510463718394798E-2</v>
      </c>
      <c r="AK389" s="54">
        <v>42863</v>
      </c>
      <c r="AL389" s="47">
        <v>30</v>
      </c>
      <c r="AM389" s="47" t="s">
        <v>35</v>
      </c>
      <c r="AN389" s="52">
        <v>12759.09</v>
      </c>
      <c r="AO389" s="46">
        <v>3156.4699999999798</v>
      </c>
    </row>
    <row r="390" spans="1:41">
      <c r="A390" s="39" t="s">
        <v>436</v>
      </c>
      <c r="B390" s="45">
        <v>220.74766666666699</v>
      </c>
      <c r="C390" s="46">
        <v>6622.43</v>
      </c>
      <c r="D390" s="47">
        <v>-4062.07</v>
      </c>
      <c r="E390" s="47">
        <v>2560.36</v>
      </c>
      <c r="F390" s="48">
        <v>0.386619413115729</v>
      </c>
      <c r="G390" s="47">
        <v>3724.52</v>
      </c>
      <c r="H390" s="48">
        <v>0.56240987069700998</v>
      </c>
      <c r="I390" s="47">
        <v>-1164.1600000000001</v>
      </c>
      <c r="J390" s="47">
        <v>0</v>
      </c>
      <c r="K390" s="47">
        <v>-800.25</v>
      </c>
      <c r="L390" s="48">
        <v>-0.120839329370035</v>
      </c>
      <c r="M390" s="47">
        <v>0</v>
      </c>
      <c r="N390" s="48">
        <v>0</v>
      </c>
      <c r="O390" s="47">
        <v>0</v>
      </c>
      <c r="P390" s="48">
        <v>0</v>
      </c>
      <c r="Q390" s="47">
        <v>-2361.23</v>
      </c>
      <c r="R390" s="48">
        <v>-0.35655039011359901</v>
      </c>
      <c r="S390" s="49">
        <v>-601.12</v>
      </c>
      <c r="T390" s="50">
        <v>-9.0770306367904299E-2</v>
      </c>
      <c r="U390" s="47">
        <v>0</v>
      </c>
      <c r="V390" s="48">
        <v>0</v>
      </c>
      <c r="W390" s="47">
        <v>-601.12</v>
      </c>
      <c r="X390" s="48">
        <v>-9.0770306367904299E-2</v>
      </c>
      <c r="Y390" s="46">
        <v>-4122.93</v>
      </c>
      <c r="Z390" s="51">
        <v>-0.62257056699731095</v>
      </c>
      <c r="AA390" s="47">
        <v>-906.49</v>
      </c>
      <c r="AB390" s="48">
        <v>-0.13688177904485199</v>
      </c>
      <c r="AC390" s="47">
        <v>-3216.44</v>
      </c>
      <c r="AD390" s="48">
        <v>-0.48568878795245901</v>
      </c>
      <c r="AE390" s="46">
        <v>0</v>
      </c>
      <c r="AF390" s="51">
        <v>0</v>
      </c>
      <c r="AG390" s="52">
        <v>-4724.05</v>
      </c>
      <c r="AH390" s="53">
        <v>-0.71334087336521501</v>
      </c>
      <c r="AI390" s="46">
        <v>-4724.05</v>
      </c>
      <c r="AJ390" s="51">
        <v>-0.71334087336521501</v>
      </c>
      <c r="AK390" s="54">
        <v>44713</v>
      </c>
      <c r="AL390" s="47">
        <v>30</v>
      </c>
      <c r="AM390" s="47" t="s">
        <v>39</v>
      </c>
      <c r="AN390" s="52">
        <v>-4084.01</v>
      </c>
      <c r="AO390" s="46">
        <v>-4084.01</v>
      </c>
    </row>
    <row r="391" spans="1:41">
      <c r="A391" s="39" t="s">
        <v>437</v>
      </c>
      <c r="B391" s="45">
        <v>456.947</v>
      </c>
      <c r="C391" s="46">
        <v>13708.41</v>
      </c>
      <c r="D391" s="47">
        <v>-10640.47</v>
      </c>
      <c r="E391" s="47">
        <v>3067.94</v>
      </c>
      <c r="F391" s="48">
        <v>0.223799842578388</v>
      </c>
      <c r="G391" s="47">
        <v>5577.37</v>
      </c>
      <c r="H391" s="48">
        <v>0.406857542194901</v>
      </c>
      <c r="I391" s="47">
        <v>-2509.4299999999998</v>
      </c>
      <c r="J391" s="47">
        <v>0</v>
      </c>
      <c r="K391" s="47">
        <v>268.10000000000002</v>
      </c>
      <c r="L391" s="48">
        <v>1.9557337430088501E-2</v>
      </c>
      <c r="M391" s="47">
        <v>-183.5</v>
      </c>
      <c r="N391" s="48">
        <v>-1.3385943373447401E-2</v>
      </c>
      <c r="O391" s="47">
        <v>0</v>
      </c>
      <c r="P391" s="48">
        <v>0</v>
      </c>
      <c r="Q391" s="47">
        <v>-2582.37</v>
      </c>
      <c r="R391" s="48">
        <v>-0.188378520922558</v>
      </c>
      <c r="S391" s="49">
        <v>570.17000000000098</v>
      </c>
      <c r="T391" s="50">
        <v>4.1592715712471501E-2</v>
      </c>
      <c r="U391" s="47">
        <v>0</v>
      </c>
      <c r="V391" s="48">
        <v>0</v>
      </c>
      <c r="W391" s="47">
        <v>570.17000000000098</v>
      </c>
      <c r="X391" s="48">
        <v>4.1592715712471501E-2</v>
      </c>
      <c r="Y391" s="46">
        <v>-1829</v>
      </c>
      <c r="Z391" s="51">
        <v>-0.13342174621272601</v>
      </c>
      <c r="AA391" s="47">
        <v>-1582.67</v>
      </c>
      <c r="AB391" s="48">
        <v>-0.11545248500737899</v>
      </c>
      <c r="AC391" s="47">
        <v>-246.33</v>
      </c>
      <c r="AD391" s="48">
        <v>-1.7969261205347701E-2</v>
      </c>
      <c r="AE391" s="46">
        <v>0</v>
      </c>
      <c r="AF391" s="51">
        <v>0</v>
      </c>
      <c r="AG391" s="52">
        <v>-1258.83</v>
      </c>
      <c r="AH391" s="53">
        <v>-9.1829030500254899E-2</v>
      </c>
      <c r="AI391" s="46">
        <v>-1258.83</v>
      </c>
      <c r="AJ391" s="51">
        <v>-9.1829030500254899E-2</v>
      </c>
      <c r="AK391" s="54">
        <v>44550</v>
      </c>
      <c r="AL391" s="47">
        <v>30</v>
      </c>
      <c r="AM391" s="47" t="s">
        <v>39</v>
      </c>
      <c r="AN391" s="52">
        <v>-1759.97</v>
      </c>
      <c r="AO391" s="46">
        <v>-1759.97</v>
      </c>
    </row>
    <row r="392" spans="1:41">
      <c r="A392" s="39" t="s">
        <v>438</v>
      </c>
      <c r="B392" s="45">
        <v>267.19600000000003</v>
      </c>
      <c r="C392" s="46">
        <v>8015.88</v>
      </c>
      <c r="D392" s="47">
        <v>-9275.8799999999992</v>
      </c>
      <c r="E392" s="47">
        <v>-1260</v>
      </c>
      <c r="F392" s="48">
        <v>-0.15718798185601601</v>
      </c>
      <c r="G392" s="47">
        <v>3742.21</v>
      </c>
      <c r="H392" s="48">
        <v>0.46684955363603298</v>
      </c>
      <c r="I392" s="47">
        <v>-1541.77</v>
      </c>
      <c r="J392" s="47">
        <v>-3460.44</v>
      </c>
      <c r="K392" s="47">
        <v>-403.41</v>
      </c>
      <c r="L392" s="48">
        <v>-5.0326352190901098E-2</v>
      </c>
      <c r="M392" s="47">
        <v>0</v>
      </c>
      <c r="N392" s="48">
        <v>0</v>
      </c>
      <c r="O392" s="47">
        <v>0</v>
      </c>
      <c r="P392" s="48">
        <v>0</v>
      </c>
      <c r="Q392" s="47">
        <v>-3065.96</v>
      </c>
      <c r="R392" s="48">
        <v>-0.382485765754976</v>
      </c>
      <c r="S392" s="49">
        <v>-4729.37</v>
      </c>
      <c r="T392" s="50">
        <v>-0.59000009980189305</v>
      </c>
      <c r="U392" s="47">
        <v>0</v>
      </c>
      <c r="V392" s="48">
        <v>0</v>
      </c>
      <c r="W392" s="47">
        <v>-4729.37</v>
      </c>
      <c r="X392" s="48">
        <v>-0.59000009980189305</v>
      </c>
      <c r="Y392" s="46">
        <v>-3383.45</v>
      </c>
      <c r="Z392" s="51">
        <v>-0.42209339461169598</v>
      </c>
      <c r="AA392" s="47">
        <v>-168.69</v>
      </c>
      <c r="AB392" s="48">
        <v>-2.1044476713723299E-2</v>
      </c>
      <c r="AC392" s="47">
        <v>-3214.76</v>
      </c>
      <c r="AD392" s="48">
        <v>-0.40104891789797198</v>
      </c>
      <c r="AE392" s="46">
        <v>0</v>
      </c>
      <c r="AF392" s="51">
        <v>0</v>
      </c>
      <c r="AG392" s="52">
        <v>-8112.82</v>
      </c>
      <c r="AH392" s="53">
        <v>-1.01209349441359</v>
      </c>
      <c r="AI392" s="46">
        <v>-8112.82</v>
      </c>
      <c r="AJ392" s="51">
        <v>-1.01209349441359</v>
      </c>
      <c r="AK392" s="54">
        <v>44603</v>
      </c>
      <c r="AL392" s="47">
        <v>30</v>
      </c>
      <c r="AM392" s="47" t="s">
        <v>39</v>
      </c>
      <c r="AN392" s="52">
        <v>-4356.1499999999996</v>
      </c>
      <c r="AO392" s="46">
        <v>-4356.1499999999996</v>
      </c>
    </row>
    <row r="393" spans="1:41">
      <c r="A393" s="39" t="s">
        <v>439</v>
      </c>
      <c r="B393" s="45">
        <v>183.50399999999999</v>
      </c>
      <c r="C393" s="46">
        <v>5505.12</v>
      </c>
      <c r="D393" s="47">
        <v>-5286.45</v>
      </c>
      <c r="E393" s="47">
        <v>218.67</v>
      </c>
      <c r="F393" s="48">
        <v>3.9721204987357199E-2</v>
      </c>
      <c r="G393" s="47">
        <v>2175.5100000000002</v>
      </c>
      <c r="H393" s="48">
        <v>0.39517939663440599</v>
      </c>
      <c r="I393" s="47">
        <v>-866.76</v>
      </c>
      <c r="J393" s="47">
        <v>-1090.08</v>
      </c>
      <c r="K393" s="47">
        <v>-256.18</v>
      </c>
      <c r="L393" s="48">
        <v>-4.6534862092016203E-2</v>
      </c>
      <c r="M393" s="47">
        <v>-554.20000000000005</v>
      </c>
      <c r="N393" s="48">
        <v>-0.100669921818235</v>
      </c>
      <c r="O393" s="47">
        <v>0</v>
      </c>
      <c r="P393" s="48">
        <v>0</v>
      </c>
      <c r="Q393" s="47">
        <v>-2344.6799999999998</v>
      </c>
      <c r="R393" s="48">
        <v>-0.42590897201150901</v>
      </c>
      <c r="S393" s="49">
        <v>-2936.39</v>
      </c>
      <c r="T393" s="50">
        <v>-0.53339255093440296</v>
      </c>
      <c r="U393" s="47">
        <v>0</v>
      </c>
      <c r="V393" s="48">
        <v>0</v>
      </c>
      <c r="W393" s="47">
        <v>-2936.39</v>
      </c>
      <c r="X393" s="48">
        <v>-0.53339255093440296</v>
      </c>
      <c r="Y393" s="46">
        <v>-2067.2399999999998</v>
      </c>
      <c r="Z393" s="51">
        <v>-0.37551225041415998</v>
      </c>
      <c r="AA393" s="47">
        <v>-76.22</v>
      </c>
      <c r="AB393" s="48">
        <v>-1.38452931089604E-2</v>
      </c>
      <c r="AC393" s="47">
        <v>-1991.02</v>
      </c>
      <c r="AD393" s="48">
        <v>-0.36166695730519899</v>
      </c>
      <c r="AE393" s="46">
        <v>0</v>
      </c>
      <c r="AF393" s="51">
        <v>0</v>
      </c>
      <c r="AG393" s="52">
        <v>-5003.63</v>
      </c>
      <c r="AH393" s="53">
        <v>-0.908904801348563</v>
      </c>
      <c r="AI393" s="46">
        <v>-5003.63</v>
      </c>
      <c r="AJ393" s="51">
        <v>-0.908904801348563</v>
      </c>
      <c r="AK393" s="54">
        <v>44603</v>
      </c>
      <c r="AL393" s="47">
        <v>30</v>
      </c>
      <c r="AM393" s="47" t="s">
        <v>39</v>
      </c>
      <c r="AN393" s="52">
        <v>-4291.6400000000003</v>
      </c>
      <c r="AO393" s="46">
        <v>-4291.6400000000003</v>
      </c>
    </row>
    <row r="394" spans="1:41">
      <c r="A394" s="39" t="s">
        <v>440</v>
      </c>
      <c r="B394" s="45">
        <v>567.16433333333305</v>
      </c>
      <c r="C394" s="46">
        <v>17014.93</v>
      </c>
      <c r="D394" s="47">
        <v>-11070.45</v>
      </c>
      <c r="E394" s="47">
        <v>5944.48</v>
      </c>
      <c r="F394" s="48">
        <v>0.34936846639980301</v>
      </c>
      <c r="G394" s="47">
        <v>7707.41</v>
      </c>
      <c r="H394" s="48">
        <v>0.45297923647055899</v>
      </c>
      <c r="I394" s="47">
        <v>-1762.93</v>
      </c>
      <c r="J394" s="47">
        <v>0</v>
      </c>
      <c r="K394" s="47">
        <v>-60.6</v>
      </c>
      <c r="L394" s="48">
        <v>-3.56157797886915E-3</v>
      </c>
      <c r="M394" s="47">
        <v>-367</v>
      </c>
      <c r="N394" s="48">
        <v>-2.1569292380280099E-2</v>
      </c>
      <c r="O394" s="47">
        <v>0</v>
      </c>
      <c r="P394" s="48">
        <v>0</v>
      </c>
      <c r="Q394" s="47">
        <v>-1934.86</v>
      </c>
      <c r="R394" s="48">
        <v>-0.11371542521773501</v>
      </c>
      <c r="S394" s="49">
        <v>3582.02</v>
      </c>
      <c r="T394" s="50">
        <v>0.21052217082291899</v>
      </c>
      <c r="U394" s="47">
        <v>0</v>
      </c>
      <c r="V394" s="48">
        <v>0</v>
      </c>
      <c r="W394" s="47">
        <v>3582.02</v>
      </c>
      <c r="X394" s="48">
        <v>0.21052217082291899</v>
      </c>
      <c r="Y394" s="46">
        <v>-1403.35</v>
      </c>
      <c r="Z394" s="51">
        <v>-8.2477565291188396E-2</v>
      </c>
      <c r="AA394" s="47">
        <v>-256.52</v>
      </c>
      <c r="AB394" s="48">
        <v>-1.50761713389359E-2</v>
      </c>
      <c r="AC394" s="47">
        <v>-1146.83</v>
      </c>
      <c r="AD394" s="48">
        <v>-6.7401393952252503E-2</v>
      </c>
      <c r="AE394" s="46">
        <v>0</v>
      </c>
      <c r="AF394" s="51">
        <v>0</v>
      </c>
      <c r="AG394" s="52">
        <v>2178.67</v>
      </c>
      <c r="AH394" s="53">
        <v>0.12804460553173</v>
      </c>
      <c r="AI394" s="46">
        <v>2178.67</v>
      </c>
      <c r="AJ394" s="51">
        <v>0.12804460553173</v>
      </c>
      <c r="AK394" s="54">
        <v>44768</v>
      </c>
      <c r="AL394" s="47">
        <v>30</v>
      </c>
      <c r="AM394" s="47" t="s">
        <v>39</v>
      </c>
      <c r="AN394" s="52">
        <v>-121.22</v>
      </c>
      <c r="AO394" s="46">
        <v>-121.22</v>
      </c>
    </row>
    <row r="395" spans="1:41">
      <c r="A395" s="39" t="s">
        <v>441</v>
      </c>
      <c r="B395" s="45">
        <v>256.77566666666701</v>
      </c>
      <c r="C395" s="46">
        <v>7703.27</v>
      </c>
      <c r="D395" s="47">
        <v>-7245.68</v>
      </c>
      <c r="E395" s="47">
        <v>457.59</v>
      </c>
      <c r="F395" s="48">
        <v>5.9402046144040099E-2</v>
      </c>
      <c r="G395" s="47">
        <v>2774.83</v>
      </c>
      <c r="H395" s="48">
        <v>0.36021455823306198</v>
      </c>
      <c r="I395" s="47">
        <v>-1811.75</v>
      </c>
      <c r="J395" s="47">
        <v>-505.49</v>
      </c>
      <c r="K395" s="47">
        <v>142.91</v>
      </c>
      <c r="L395" s="48">
        <v>1.85518617418317E-2</v>
      </c>
      <c r="M395" s="47">
        <v>-512.36</v>
      </c>
      <c r="N395" s="48">
        <v>-6.6512013729234501E-2</v>
      </c>
      <c r="O395" s="47">
        <v>0</v>
      </c>
      <c r="P395" s="48">
        <v>0</v>
      </c>
      <c r="Q395" s="47">
        <v>-1934.86</v>
      </c>
      <c r="R395" s="48">
        <v>-0.251173852143311</v>
      </c>
      <c r="S395" s="49">
        <v>-1846.72</v>
      </c>
      <c r="T395" s="50">
        <v>-0.23973195798667299</v>
      </c>
      <c r="U395" s="47">
        <v>0</v>
      </c>
      <c r="V395" s="48">
        <v>0</v>
      </c>
      <c r="W395" s="47">
        <v>-1846.72</v>
      </c>
      <c r="X395" s="48">
        <v>-0.23973195798667299</v>
      </c>
      <c r="Y395" s="46">
        <v>-2160.7199999999998</v>
      </c>
      <c r="Z395" s="51">
        <v>-0.28049386818844502</v>
      </c>
      <c r="AA395" s="47">
        <v>-106.32</v>
      </c>
      <c r="AB395" s="48">
        <v>-1.3801930868319601E-2</v>
      </c>
      <c r="AC395" s="47">
        <v>-2054.4</v>
      </c>
      <c r="AD395" s="48">
        <v>-0.26669193732012503</v>
      </c>
      <c r="AE395" s="46">
        <v>0</v>
      </c>
      <c r="AF395" s="51">
        <v>0</v>
      </c>
      <c r="AG395" s="52">
        <v>-4007.44</v>
      </c>
      <c r="AH395" s="53">
        <v>-0.52022582617511803</v>
      </c>
      <c r="AI395" s="46">
        <v>-4007.44</v>
      </c>
      <c r="AJ395" s="51">
        <v>-0.52022582617511803</v>
      </c>
      <c r="AK395" s="54">
        <v>44768</v>
      </c>
      <c r="AL395" s="47">
        <v>30</v>
      </c>
      <c r="AM395" s="47" t="s">
        <v>39</v>
      </c>
      <c r="AN395" s="52">
        <v>-3444.47</v>
      </c>
      <c r="AO395" s="46">
        <v>-3444.47</v>
      </c>
    </row>
    <row r="396" spans="1:41">
      <c r="A396" s="39" t="s">
        <v>442</v>
      </c>
      <c r="B396" s="45">
        <v>269.96833333333302</v>
      </c>
      <c r="C396" s="46">
        <v>8099.05</v>
      </c>
      <c r="D396" s="47">
        <v>-5726.84</v>
      </c>
      <c r="E396" s="47">
        <v>2372.21</v>
      </c>
      <c r="F396" s="48">
        <v>0.29289978454263199</v>
      </c>
      <c r="G396" s="47">
        <v>3400.46</v>
      </c>
      <c r="H396" s="48">
        <v>0.41985911927942199</v>
      </c>
      <c r="I396" s="47">
        <v>-530.77</v>
      </c>
      <c r="J396" s="47">
        <v>-497.48</v>
      </c>
      <c r="K396" s="47">
        <v>-227.81</v>
      </c>
      <c r="L396" s="48">
        <v>-2.8127990319852299E-2</v>
      </c>
      <c r="M396" s="47">
        <v>-97.3</v>
      </c>
      <c r="N396" s="48">
        <v>-1.20137546996253E-2</v>
      </c>
      <c r="O396" s="47">
        <v>0</v>
      </c>
      <c r="P396" s="48">
        <v>0</v>
      </c>
      <c r="Q396" s="47">
        <v>-2241.56</v>
      </c>
      <c r="R396" s="48">
        <v>-0.27676826294441897</v>
      </c>
      <c r="S396" s="49">
        <v>-194.45999999999799</v>
      </c>
      <c r="T396" s="50">
        <v>-2.40102234212652E-2</v>
      </c>
      <c r="U396" s="47">
        <v>0</v>
      </c>
      <c r="V396" s="48">
        <v>0</v>
      </c>
      <c r="W396" s="47">
        <v>-194.45999999999799</v>
      </c>
      <c r="X396" s="48">
        <v>-2.40102234212652E-2</v>
      </c>
      <c r="Y396" s="46">
        <v>-2717.56</v>
      </c>
      <c r="Z396" s="51">
        <v>-0.33554058809366499</v>
      </c>
      <c r="AA396" s="47">
        <v>-992.31</v>
      </c>
      <c r="AB396" s="48">
        <v>-0.122521777245479</v>
      </c>
      <c r="AC396" s="47">
        <v>-1725.25</v>
      </c>
      <c r="AD396" s="48">
        <v>-0.213018810848186</v>
      </c>
      <c r="AE396" s="46">
        <v>0</v>
      </c>
      <c r="AF396" s="51">
        <v>0</v>
      </c>
      <c r="AG396" s="52">
        <v>-2912.02</v>
      </c>
      <c r="AH396" s="53">
        <v>-0.35955081151493001</v>
      </c>
      <c r="AI396" s="46">
        <v>-2912.02</v>
      </c>
      <c r="AJ396" s="51">
        <v>-0.35955081151493001</v>
      </c>
      <c r="AK396" s="54">
        <v>44713</v>
      </c>
      <c r="AL396" s="47">
        <v>30</v>
      </c>
      <c r="AM396" s="47" t="s">
        <v>39</v>
      </c>
      <c r="AN396" s="52">
        <v>-4104.66</v>
      </c>
      <c r="AO396" s="46">
        <v>-4104.66</v>
      </c>
    </row>
  </sheetData>
  <autoFilter ref="A3:AO396" xr:uid="{00000000-0009-0000-0000-000002000000}"/>
  <conditionalFormatting sqref="F4:F396">
    <cfRule type="cellIs" dxfId="2" priority="1" operator="lessThan">
      <formula>0.25</formula>
    </cfRule>
  </conditionalFormatting>
  <conditionalFormatting sqref="AH1 AJ1 E1:E1048576 AG2:AJ1048576 AN2:AO1048576">
    <cfRule type="cellIs" dxfId="1" priority="4" operator="lessThan">
      <formula>0</formula>
    </cfRule>
  </conditionalFormatting>
  <pageMargins left="0.75" right="0.75" top="1" bottom="1" header="0.5" footer="0.5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396"/>
  <sheetViews>
    <sheetView workbookViewId="0">
      <selection activeCell="D13" sqref="D13"/>
    </sheetView>
  </sheetViews>
  <sheetFormatPr defaultRowHeight="12.75"/>
  <cols>
    <col min="1" max="1" width="24" customWidth="1"/>
    <col min="2" max="2" width="9.140625" bestFit="1" customWidth="1"/>
    <col min="3" max="3" width="11.140625" customWidth="1"/>
    <col min="4" max="4" width="10.7109375" customWidth="1"/>
    <col min="5" max="5" width="11.28515625" customWidth="1"/>
    <col min="7" max="7" width="10.5703125" customWidth="1"/>
    <col min="11" max="14" width="8.7109375" customWidth="1"/>
    <col min="15" max="15" width="10.28515625" customWidth="1"/>
    <col min="16" max="18" width="8.7109375" customWidth="1"/>
    <col min="19" max="20" width="8.7109375" hidden="1" customWidth="1"/>
    <col min="21" max="21" width="9.5703125" customWidth="1"/>
    <col min="22" max="24" width="8.7109375" customWidth="1"/>
    <col min="25" max="25" width="9.85546875" customWidth="1"/>
    <col min="26" max="26" width="8.7109375" customWidth="1"/>
    <col min="27" max="32" width="8.7109375" hidden="1" customWidth="1"/>
    <col min="33" max="33" width="11.140625" bestFit="1" customWidth="1"/>
    <col min="35" max="35" width="11.7109375" customWidth="1"/>
    <col min="36" max="36" width="8.42578125" customWidth="1"/>
    <col min="37" max="37" width="10.5703125" customWidth="1"/>
    <col min="39" max="39" width="12.7109375" customWidth="1"/>
    <col min="40" max="40" width="10.7109375" customWidth="1"/>
    <col min="41" max="41" width="11.7109375" style="11" customWidth="1"/>
  </cols>
  <sheetData>
    <row r="1" spans="1:41">
      <c r="B1" s="29">
        <f>C1/AL1</f>
        <v>2209.4721550234531</v>
      </c>
      <c r="C1" s="12">
        <f>SUBTOTAL(9,C3:C397)</f>
        <v>26851715.100000028</v>
      </c>
      <c r="E1" s="12">
        <f>SUBTOTAL(9,E3:E397)</f>
        <v>12574357.869999997</v>
      </c>
      <c r="F1" s="30">
        <f>E1/C1</f>
        <v>0.46828881593488919</v>
      </c>
      <c r="AG1" s="12">
        <f>SUBTOTAL(9,AG3:AG397)</f>
        <v>2975167.839999998</v>
      </c>
      <c r="AH1" s="13">
        <f>AG1/C1</f>
        <v>0.11079991832625972</v>
      </c>
      <c r="AI1" s="12">
        <f>SUBTOTAL(9,AI3:AI397)</f>
        <v>1565483.3300000005</v>
      </c>
      <c r="AJ1" s="13">
        <f>AI1/C1</f>
        <v>5.8301055413774998E-2</v>
      </c>
      <c r="AL1" s="12">
        <f>SUBTOTAL(9,AL3:AL397)</f>
        <v>12153</v>
      </c>
      <c r="AM1">
        <f>SUBTOTAL(3,AM3:AM397)</f>
        <v>394</v>
      </c>
      <c r="AN1" s="12">
        <f>SUBTOTAL(9,AN3:AN397)</f>
        <v>2621915.8599999971</v>
      </c>
      <c r="AO1" s="12">
        <f>SUBTOTAL(9,AO3:AO397)</f>
        <v>1749605.4699999997</v>
      </c>
    </row>
    <row r="2" spans="1:41">
      <c r="A2" t="s">
        <v>45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18</v>
      </c>
      <c r="S2" t="s">
        <v>20</v>
      </c>
      <c r="T2" t="s">
        <v>18</v>
      </c>
      <c r="U2" t="s">
        <v>21</v>
      </c>
      <c r="V2" t="s">
        <v>18</v>
      </c>
      <c r="W2" t="s">
        <v>22</v>
      </c>
      <c r="X2" t="s">
        <v>18</v>
      </c>
      <c r="Y2" t="s">
        <v>23</v>
      </c>
      <c r="Z2" t="s">
        <v>18</v>
      </c>
      <c r="AA2" t="s">
        <v>24</v>
      </c>
      <c r="AB2" t="s">
        <v>18</v>
      </c>
      <c r="AC2" t="s">
        <v>25</v>
      </c>
      <c r="AD2" t="s">
        <v>18</v>
      </c>
      <c r="AE2" t="s">
        <v>26</v>
      </c>
      <c r="AF2" t="s">
        <v>18</v>
      </c>
      <c r="AG2" t="s">
        <v>27</v>
      </c>
      <c r="AH2" t="s">
        <v>18</v>
      </c>
      <c r="AI2" t="s">
        <v>28</v>
      </c>
      <c r="AJ2" t="s">
        <v>18</v>
      </c>
      <c r="AK2" t="s">
        <v>46</v>
      </c>
      <c r="AL2" t="s">
        <v>29</v>
      </c>
      <c r="AM2" t="s">
        <v>443</v>
      </c>
      <c r="AN2" t="s">
        <v>447</v>
      </c>
      <c r="AO2" s="11" t="s">
        <v>448</v>
      </c>
    </row>
    <row r="3" spans="1:41">
      <c r="A3" t="s">
        <v>50</v>
      </c>
      <c r="B3" s="1">
        <v>660.67258064516102</v>
      </c>
      <c r="C3" s="2">
        <v>20480.849999999999</v>
      </c>
      <c r="D3" s="3">
        <v>-14160.76</v>
      </c>
      <c r="E3" s="3">
        <v>6320.09</v>
      </c>
      <c r="F3" s="4">
        <v>0.30858533703435198</v>
      </c>
      <c r="G3" s="3">
        <v>8458.39</v>
      </c>
      <c r="H3" s="4">
        <v>0.41299018351289102</v>
      </c>
      <c r="I3" s="3">
        <v>-2138.3000000000002</v>
      </c>
      <c r="J3" s="3">
        <v>0</v>
      </c>
      <c r="K3" s="3">
        <v>-41.02</v>
      </c>
      <c r="L3" s="4">
        <v>-2.0028465615440799E-3</v>
      </c>
      <c r="M3" s="3">
        <v>-314.2</v>
      </c>
      <c r="N3" s="4">
        <v>-1.5341160156927099E-2</v>
      </c>
      <c r="O3" s="3">
        <v>0</v>
      </c>
      <c r="P3" s="4">
        <v>0</v>
      </c>
      <c r="Q3" s="3">
        <v>-2825.31</v>
      </c>
      <c r="R3" s="4">
        <v>-0.13794886442701401</v>
      </c>
      <c r="S3" s="5">
        <v>3139.56</v>
      </c>
      <c r="T3" s="6">
        <v>0.153292465888867</v>
      </c>
      <c r="U3" s="3">
        <v>0</v>
      </c>
      <c r="V3" s="4">
        <v>0</v>
      </c>
      <c r="W3" s="3">
        <v>3139.56</v>
      </c>
      <c r="X3" s="4">
        <v>0.153292465888867</v>
      </c>
      <c r="Y3" s="2">
        <v>-1215.22</v>
      </c>
      <c r="Z3" s="7">
        <v>-5.93344514509897E-2</v>
      </c>
      <c r="AA3" s="3">
        <v>-374.37</v>
      </c>
      <c r="AB3" s="4">
        <v>-1.8279026505247601E-2</v>
      </c>
      <c r="AC3" s="3">
        <v>-840.85000000000196</v>
      </c>
      <c r="AD3" s="4">
        <v>-4.1055424945742103E-2</v>
      </c>
      <c r="AE3" s="2">
        <v>0</v>
      </c>
      <c r="AF3" s="7">
        <v>0</v>
      </c>
      <c r="AG3" s="8">
        <v>1924.34</v>
      </c>
      <c r="AH3" s="9">
        <v>9.3958014437877199E-2</v>
      </c>
      <c r="AI3" s="2">
        <v>1924.34</v>
      </c>
      <c r="AJ3" s="7">
        <v>9.3958014437877199E-2</v>
      </c>
      <c r="AK3" s="10">
        <v>44228</v>
      </c>
      <c r="AL3" s="3">
        <v>31</v>
      </c>
      <c r="AM3" t="s">
        <v>39</v>
      </c>
      <c r="AN3" s="8">
        <v>1256.33</v>
      </c>
      <c r="AO3" s="27">
        <v>1256.33</v>
      </c>
    </row>
    <row r="4" spans="1:41">
      <c r="A4" t="s">
        <v>51</v>
      </c>
      <c r="B4" s="1">
        <v>1096.9438709677399</v>
      </c>
      <c r="C4" s="2">
        <v>34005.26</v>
      </c>
      <c r="D4" s="3">
        <v>-22963.33</v>
      </c>
      <c r="E4" s="3">
        <v>11041.93</v>
      </c>
      <c r="F4" s="4">
        <v>0.32471241213859298</v>
      </c>
      <c r="G4" s="3">
        <v>14310.39</v>
      </c>
      <c r="H4" s="4">
        <v>0.42082871885114198</v>
      </c>
      <c r="I4" s="3">
        <v>-1963.22</v>
      </c>
      <c r="J4" s="3">
        <v>-1305.24</v>
      </c>
      <c r="K4" s="3">
        <v>-173.49</v>
      </c>
      <c r="L4" s="4">
        <v>-5.10185777141536E-3</v>
      </c>
      <c r="M4" s="3">
        <v>-15.4</v>
      </c>
      <c r="N4" s="4">
        <v>-4.5287111464520499E-4</v>
      </c>
      <c r="O4" s="3">
        <v>0</v>
      </c>
      <c r="P4" s="4">
        <v>0</v>
      </c>
      <c r="Q4" s="3">
        <v>-2825.31</v>
      </c>
      <c r="R4" s="4">
        <v>-8.3084499280405399E-2</v>
      </c>
      <c r="S4" s="5">
        <v>8027.7300000000096</v>
      </c>
      <c r="T4" s="6">
        <v>0.23607318397212701</v>
      </c>
      <c r="U4" s="3">
        <v>0</v>
      </c>
      <c r="V4" s="4">
        <v>0</v>
      </c>
      <c r="W4" s="3">
        <v>8027.7300000000096</v>
      </c>
      <c r="X4" s="4">
        <v>0.23607318397212701</v>
      </c>
      <c r="Y4" s="2">
        <v>-2930.61</v>
      </c>
      <c r="Z4" s="7">
        <v>-8.6181079044830106E-2</v>
      </c>
      <c r="AA4" s="3">
        <v>-835.85</v>
      </c>
      <c r="AB4" s="4">
        <v>-2.4580020855597001E-2</v>
      </c>
      <c r="AC4" s="3">
        <v>-2094.7600000000002</v>
      </c>
      <c r="AD4" s="4">
        <v>-6.1601058189233102E-2</v>
      </c>
      <c r="AE4" s="2">
        <v>0</v>
      </c>
      <c r="AF4" s="7">
        <v>0</v>
      </c>
      <c r="AG4" s="8">
        <v>5097.12</v>
      </c>
      <c r="AH4" s="9">
        <v>0.14989210492729699</v>
      </c>
      <c r="AI4" s="2">
        <v>5097.12</v>
      </c>
      <c r="AJ4" s="7">
        <v>0.14989210492729699</v>
      </c>
      <c r="AK4" s="10">
        <v>44473</v>
      </c>
      <c r="AL4" s="3">
        <v>31</v>
      </c>
      <c r="AM4" t="s">
        <v>39</v>
      </c>
      <c r="AN4" s="8">
        <v>3129.79</v>
      </c>
      <c r="AO4" s="27">
        <v>3129.79</v>
      </c>
    </row>
    <row r="5" spans="1:41">
      <c r="A5" t="s">
        <v>52</v>
      </c>
      <c r="B5" s="1">
        <v>208.01967741935499</v>
      </c>
      <c r="C5" s="2">
        <v>6448.61</v>
      </c>
      <c r="D5" s="3">
        <v>-6617.92</v>
      </c>
      <c r="E5" s="3">
        <v>-169.31</v>
      </c>
      <c r="F5" s="4">
        <v>-2.6255270515661601E-2</v>
      </c>
      <c r="G5" s="3">
        <v>2481.52</v>
      </c>
      <c r="H5" s="4">
        <v>0.38481471200770401</v>
      </c>
      <c r="I5" s="3">
        <v>-906.53</v>
      </c>
      <c r="J5" s="3">
        <v>-1744.3</v>
      </c>
      <c r="K5" s="3">
        <v>-685.71</v>
      </c>
      <c r="L5" s="4">
        <v>-0.10633454341323199</v>
      </c>
      <c r="M5" s="3">
        <v>-50.95</v>
      </c>
      <c r="N5" s="4">
        <v>-7.9009274866986903E-3</v>
      </c>
      <c r="O5" s="3">
        <v>0</v>
      </c>
      <c r="P5" s="4">
        <v>0</v>
      </c>
      <c r="Q5" s="3">
        <v>-2207.0300000000002</v>
      </c>
      <c r="R5" s="4">
        <v>-0.34224894977367198</v>
      </c>
      <c r="S5" s="5">
        <v>-3113</v>
      </c>
      <c r="T5" s="6">
        <v>-0.48273969118926402</v>
      </c>
      <c r="U5" s="3">
        <v>0</v>
      </c>
      <c r="V5" s="4">
        <v>0</v>
      </c>
      <c r="W5" s="3">
        <v>-3113</v>
      </c>
      <c r="X5" s="4">
        <v>-0.48273969118926402</v>
      </c>
      <c r="Y5" s="2">
        <v>-1705.43</v>
      </c>
      <c r="Z5" s="7">
        <v>-0.26446474511561402</v>
      </c>
      <c r="AA5" s="3">
        <v>-117.01</v>
      </c>
      <c r="AB5" s="4">
        <v>-1.8144995588196499E-2</v>
      </c>
      <c r="AC5" s="3">
        <v>-1588.42</v>
      </c>
      <c r="AD5" s="4">
        <v>-0.246319749527418</v>
      </c>
      <c r="AE5" s="2">
        <v>0</v>
      </c>
      <c r="AF5" s="7">
        <v>0</v>
      </c>
      <c r="AG5" s="8">
        <v>-4818.43</v>
      </c>
      <c r="AH5" s="9">
        <v>-0.74720443630487798</v>
      </c>
      <c r="AI5" s="2">
        <v>-4818.43</v>
      </c>
      <c r="AJ5" s="7">
        <v>-0.74720443630487798</v>
      </c>
      <c r="AK5" s="10">
        <v>44503</v>
      </c>
      <c r="AL5" s="3">
        <v>31</v>
      </c>
      <c r="AM5" t="s">
        <v>39</v>
      </c>
      <c r="AN5" s="8">
        <v>-3568.81</v>
      </c>
      <c r="AO5" s="27">
        <v>-3568.81</v>
      </c>
    </row>
    <row r="6" spans="1:41">
      <c r="A6" t="s">
        <v>53</v>
      </c>
      <c r="B6" s="1">
        <v>589.29129032258095</v>
      </c>
      <c r="C6" s="2">
        <v>18268.03</v>
      </c>
      <c r="D6" s="3">
        <v>-13378.7</v>
      </c>
      <c r="E6" s="3">
        <v>4889.33</v>
      </c>
      <c r="F6" s="4">
        <v>0.26764407546954999</v>
      </c>
      <c r="G6" s="3">
        <v>7062.32</v>
      </c>
      <c r="H6" s="4">
        <v>0.38659450416930602</v>
      </c>
      <c r="I6" s="3">
        <v>-2172.9899999999998</v>
      </c>
      <c r="J6" s="3">
        <v>0</v>
      </c>
      <c r="K6" s="3">
        <v>-278.45999999999998</v>
      </c>
      <c r="L6" s="4">
        <v>-1.52430229203696E-2</v>
      </c>
      <c r="M6" s="3">
        <v>-75.900000000000006</v>
      </c>
      <c r="N6" s="4">
        <v>-4.1547993954465798E-3</v>
      </c>
      <c r="O6" s="3">
        <v>0</v>
      </c>
      <c r="P6" s="4">
        <v>0</v>
      </c>
      <c r="Q6" s="3">
        <v>-2452.65</v>
      </c>
      <c r="R6" s="4">
        <v>-0.13425914014811699</v>
      </c>
      <c r="S6" s="5">
        <v>2082.3200000000002</v>
      </c>
      <c r="T6" s="6">
        <v>0.11398711300561699</v>
      </c>
      <c r="U6" s="3">
        <v>0</v>
      </c>
      <c r="V6" s="4">
        <v>0</v>
      </c>
      <c r="W6" s="3">
        <v>2082.3200000000002</v>
      </c>
      <c r="X6" s="4">
        <v>0.11398711300561699</v>
      </c>
      <c r="Y6" s="2">
        <v>-2424.73</v>
      </c>
      <c r="Z6" s="7">
        <v>-0.13273078706352001</v>
      </c>
      <c r="AA6" s="3">
        <v>-410.64</v>
      </c>
      <c r="AB6" s="4">
        <v>-2.24786142786059E-2</v>
      </c>
      <c r="AC6" s="3">
        <v>-2014.09</v>
      </c>
      <c r="AD6" s="4">
        <v>-0.110252172784914</v>
      </c>
      <c r="AE6" s="2">
        <v>0</v>
      </c>
      <c r="AF6" s="7">
        <v>0</v>
      </c>
      <c r="AG6" s="8">
        <v>-342.40999999999798</v>
      </c>
      <c r="AH6" s="9">
        <v>-1.8743674057903299E-2</v>
      </c>
      <c r="AI6" s="2">
        <v>-342.40999999999798</v>
      </c>
      <c r="AJ6" s="7">
        <v>-1.8743674057903299E-2</v>
      </c>
      <c r="AK6" s="10">
        <v>44434</v>
      </c>
      <c r="AL6" s="3">
        <v>31</v>
      </c>
      <c r="AM6" t="s">
        <v>39</v>
      </c>
      <c r="AN6" s="8">
        <v>-3569.53</v>
      </c>
      <c r="AO6" s="27">
        <v>-3569.53</v>
      </c>
    </row>
    <row r="7" spans="1:41">
      <c r="A7" t="s">
        <v>54</v>
      </c>
      <c r="B7" s="1">
        <v>530.81580645161296</v>
      </c>
      <c r="C7" s="2">
        <v>16455.29</v>
      </c>
      <c r="D7" s="3">
        <v>-11748.18</v>
      </c>
      <c r="E7" s="3">
        <v>4707.1099999999997</v>
      </c>
      <c r="F7" s="4">
        <v>0.28605451499183498</v>
      </c>
      <c r="G7" s="3">
        <v>6464.44</v>
      </c>
      <c r="H7" s="4">
        <v>0.39284874347398302</v>
      </c>
      <c r="I7" s="3">
        <v>-1098.17</v>
      </c>
      <c r="J7" s="3">
        <v>-659.16</v>
      </c>
      <c r="K7" s="3">
        <v>-210.62</v>
      </c>
      <c r="L7" s="4">
        <v>-1.27995313361235E-2</v>
      </c>
      <c r="M7" s="3">
        <v>-89.08</v>
      </c>
      <c r="N7" s="4">
        <v>-5.4134567060197701E-3</v>
      </c>
      <c r="O7" s="3">
        <v>0</v>
      </c>
      <c r="P7" s="4">
        <v>0</v>
      </c>
      <c r="Q7" s="3">
        <v>-2452.65</v>
      </c>
      <c r="R7" s="4">
        <v>-0.149049333071614</v>
      </c>
      <c r="S7" s="5">
        <v>1954.76</v>
      </c>
      <c r="T7" s="6">
        <v>0.118792193878078</v>
      </c>
      <c r="U7" s="3">
        <v>0</v>
      </c>
      <c r="V7" s="4">
        <v>0</v>
      </c>
      <c r="W7" s="3">
        <v>1954.76</v>
      </c>
      <c r="X7" s="4">
        <v>0.118792193878078</v>
      </c>
      <c r="Y7" s="2">
        <v>-1843.42</v>
      </c>
      <c r="Z7" s="7">
        <v>-0.112025980702862</v>
      </c>
      <c r="AA7" s="3">
        <v>-339.79</v>
      </c>
      <c r="AB7" s="4">
        <v>-2.06492866427757E-2</v>
      </c>
      <c r="AC7" s="3">
        <v>-1503.63</v>
      </c>
      <c r="AD7" s="4">
        <v>-9.13766940600865E-2</v>
      </c>
      <c r="AE7" s="2">
        <v>0</v>
      </c>
      <c r="AF7" s="7">
        <v>0</v>
      </c>
      <c r="AG7" s="8">
        <v>111.33999999999899</v>
      </c>
      <c r="AH7" s="9">
        <v>6.7662131752159503E-3</v>
      </c>
      <c r="AI7" s="2">
        <v>111.33999999999899</v>
      </c>
      <c r="AJ7" s="7">
        <v>6.7662131752159503E-3</v>
      </c>
      <c r="AK7" s="10">
        <v>44434</v>
      </c>
      <c r="AL7" s="3">
        <v>31</v>
      </c>
      <c r="AM7" t="s">
        <v>39</v>
      </c>
      <c r="AN7" s="8">
        <v>2389.81</v>
      </c>
      <c r="AO7" s="27">
        <v>2389.81</v>
      </c>
    </row>
    <row r="8" spans="1:41">
      <c r="A8" t="s">
        <v>280</v>
      </c>
      <c r="B8" s="1">
        <v>3406.1229032258102</v>
      </c>
      <c r="C8" s="2">
        <v>105589.81</v>
      </c>
      <c r="D8" s="3">
        <v>-56388.3</v>
      </c>
      <c r="E8" s="3">
        <v>49201.51</v>
      </c>
      <c r="F8" s="4">
        <v>0.46596835433267703</v>
      </c>
      <c r="G8" s="3">
        <v>51915.27</v>
      </c>
      <c r="H8" s="4">
        <v>0.49166931922692197</v>
      </c>
      <c r="I8" s="3">
        <v>-2713.76</v>
      </c>
      <c r="J8" s="3">
        <v>0</v>
      </c>
      <c r="K8" s="3">
        <v>57.68</v>
      </c>
      <c r="L8" s="4">
        <v>5.4626483369938804E-4</v>
      </c>
      <c r="M8" s="3">
        <v>0</v>
      </c>
      <c r="N8" s="4">
        <v>0</v>
      </c>
      <c r="O8" s="3">
        <v>-28249</v>
      </c>
      <c r="P8" s="4">
        <v>-0.26753528583866198</v>
      </c>
      <c r="Q8" s="3">
        <v>-358.82</v>
      </c>
      <c r="R8" s="4">
        <v>-3.3982445843969201E-3</v>
      </c>
      <c r="S8" s="5">
        <v>20651.37</v>
      </c>
      <c r="T8" s="6">
        <v>0.19558108874331701</v>
      </c>
      <c r="U8" s="3">
        <v>-10767.29</v>
      </c>
      <c r="V8" s="4">
        <v>-0.10197281347508801</v>
      </c>
      <c r="W8" s="3">
        <v>9884.0799999999908</v>
      </c>
      <c r="X8" s="4">
        <v>9.3608275268228999E-2</v>
      </c>
      <c r="Y8" s="2">
        <v>-6913.95999999998</v>
      </c>
      <c r="Z8" s="7">
        <v>-6.5479424577049403E-2</v>
      </c>
      <c r="AA8" s="3">
        <v>-2351.58</v>
      </c>
      <c r="AB8" s="4">
        <v>-2.2270899057399599E-2</v>
      </c>
      <c r="AC8" s="3">
        <v>-4562.3799999999801</v>
      </c>
      <c r="AD8" s="4">
        <v>-4.32085255196498E-2</v>
      </c>
      <c r="AE8" s="2">
        <v>0</v>
      </c>
      <c r="AF8" s="7">
        <v>0</v>
      </c>
      <c r="AG8" s="8">
        <v>13737.41</v>
      </c>
      <c r="AH8" s="9">
        <v>0.13010166416626801</v>
      </c>
      <c r="AI8" s="2">
        <v>2970.1200000000199</v>
      </c>
      <c r="AJ8" s="7">
        <v>2.8128850691179499E-2</v>
      </c>
      <c r="AK8" s="10">
        <v>43586</v>
      </c>
      <c r="AL8" s="3">
        <v>31</v>
      </c>
      <c r="AM8" t="s">
        <v>31</v>
      </c>
      <c r="AN8" s="8">
        <v>9303.21000000001</v>
      </c>
      <c r="AO8" s="27">
        <v>4618.6800000000103</v>
      </c>
    </row>
    <row r="9" spans="1:41">
      <c r="A9" t="s">
        <v>56</v>
      </c>
      <c r="B9" s="1">
        <v>148.20612903225799</v>
      </c>
      <c r="C9" s="2">
        <v>4594.3900000000003</v>
      </c>
      <c r="D9" s="3">
        <v>-4756.8500000000004</v>
      </c>
      <c r="E9" s="3">
        <v>-162.45999999999901</v>
      </c>
      <c r="F9" s="4">
        <v>-3.5360515759436897E-2</v>
      </c>
      <c r="G9" s="3">
        <v>1997.27</v>
      </c>
      <c r="H9" s="4">
        <v>0.43471929897113698</v>
      </c>
      <c r="I9" s="3">
        <v>-1630.98</v>
      </c>
      <c r="J9" s="3">
        <v>-528.75</v>
      </c>
      <c r="K9" s="3">
        <v>152.83000000000001</v>
      </c>
      <c r="L9" s="4">
        <v>3.3264481247782599E-2</v>
      </c>
      <c r="M9" s="3">
        <v>-109.03</v>
      </c>
      <c r="N9" s="4">
        <v>-2.3731115556145599E-2</v>
      </c>
      <c r="O9" s="3">
        <v>0</v>
      </c>
      <c r="P9" s="4">
        <v>0</v>
      </c>
      <c r="Q9" s="3">
        <v>-2207.0300000000002</v>
      </c>
      <c r="R9" s="4">
        <v>-0.480374979050538</v>
      </c>
      <c r="S9" s="5">
        <v>-2325.69</v>
      </c>
      <c r="T9" s="6">
        <v>-0.50620212911833795</v>
      </c>
      <c r="U9" s="3">
        <v>0</v>
      </c>
      <c r="V9" s="4">
        <v>0</v>
      </c>
      <c r="W9" s="3">
        <v>-2325.69</v>
      </c>
      <c r="X9" s="4">
        <v>-0.50620212911833795</v>
      </c>
      <c r="Y9" s="2">
        <v>-2069.37</v>
      </c>
      <c r="Z9" s="7">
        <v>-0.450412350714676</v>
      </c>
      <c r="AA9" s="3">
        <v>-49.63</v>
      </c>
      <c r="AB9" s="4">
        <v>-1.08023045496791E-2</v>
      </c>
      <c r="AC9" s="3">
        <v>-2019.74</v>
      </c>
      <c r="AD9" s="4">
        <v>-0.43961004616499699</v>
      </c>
      <c r="AE9" s="2">
        <v>0</v>
      </c>
      <c r="AF9" s="7">
        <v>0</v>
      </c>
      <c r="AG9" s="8">
        <v>-4395.0600000000004</v>
      </c>
      <c r="AH9" s="9">
        <v>-0.95661447983301295</v>
      </c>
      <c r="AI9" s="2">
        <v>-4395.0600000000004</v>
      </c>
      <c r="AJ9" s="7">
        <v>-0.95661447983301295</v>
      </c>
      <c r="AK9" s="10">
        <v>44504</v>
      </c>
      <c r="AL9" s="3">
        <v>31</v>
      </c>
      <c r="AM9" t="s">
        <v>39</v>
      </c>
      <c r="AN9" s="8">
        <v>-7826.4</v>
      </c>
      <c r="AO9" s="27">
        <v>-7826.4</v>
      </c>
    </row>
    <row r="10" spans="1:41">
      <c r="A10" t="s">
        <v>57</v>
      </c>
      <c r="B10" s="1">
        <v>362.677419354839</v>
      </c>
      <c r="C10" s="2">
        <v>11243</v>
      </c>
      <c r="D10" s="3">
        <v>-8345.42</v>
      </c>
      <c r="E10" s="3">
        <v>2897.58</v>
      </c>
      <c r="F10" s="4">
        <v>0.257723027661656</v>
      </c>
      <c r="G10" s="3">
        <v>4260.4399999999996</v>
      </c>
      <c r="H10" s="4">
        <v>0.37894156363959802</v>
      </c>
      <c r="I10" s="3">
        <v>-1362.86</v>
      </c>
      <c r="J10" s="3">
        <v>0</v>
      </c>
      <c r="K10" s="3">
        <v>-53.03</v>
      </c>
      <c r="L10" s="4">
        <v>-4.7167126211865203E-3</v>
      </c>
      <c r="M10" s="3">
        <v>0</v>
      </c>
      <c r="N10" s="4">
        <v>0</v>
      </c>
      <c r="O10" s="3">
        <v>0</v>
      </c>
      <c r="P10" s="4">
        <v>0</v>
      </c>
      <c r="Q10" s="3">
        <v>-15.57</v>
      </c>
      <c r="R10" s="4">
        <v>-1.38486169171929E-3</v>
      </c>
      <c r="S10" s="5">
        <v>2828.98</v>
      </c>
      <c r="T10" s="6">
        <v>0.25162145334875002</v>
      </c>
      <c r="U10" s="3">
        <v>0</v>
      </c>
      <c r="V10" s="4">
        <v>0</v>
      </c>
      <c r="W10" s="3">
        <v>2828.98</v>
      </c>
      <c r="X10" s="4">
        <v>0.25162145334875002</v>
      </c>
      <c r="Y10" s="2">
        <v>-1045.03</v>
      </c>
      <c r="Z10" s="7">
        <v>-9.2949390732011E-2</v>
      </c>
      <c r="AA10" s="3">
        <v>-215.19</v>
      </c>
      <c r="AB10" s="4">
        <v>-1.9139909276883402E-2</v>
      </c>
      <c r="AC10" s="3">
        <v>-829.84</v>
      </c>
      <c r="AD10" s="4">
        <v>-7.3809481455127599E-2</v>
      </c>
      <c r="AE10" s="2">
        <v>0</v>
      </c>
      <c r="AF10" s="7">
        <v>0</v>
      </c>
      <c r="AG10" s="8">
        <v>1783.95</v>
      </c>
      <c r="AH10" s="9">
        <v>0.158672062616739</v>
      </c>
      <c r="AI10" s="2">
        <v>1783.95</v>
      </c>
      <c r="AJ10" s="7">
        <v>0.158672062616739</v>
      </c>
      <c r="AK10" s="10">
        <v>44197</v>
      </c>
      <c r="AL10" s="3">
        <v>31</v>
      </c>
      <c r="AM10" t="s">
        <v>40</v>
      </c>
      <c r="AN10" s="8">
        <v>1901.3</v>
      </c>
      <c r="AO10" s="27">
        <v>1901.3</v>
      </c>
    </row>
    <row r="11" spans="1:41">
      <c r="A11" t="s">
        <v>58</v>
      </c>
      <c r="B11" s="1">
        <v>381.40161290322601</v>
      </c>
      <c r="C11" s="2">
        <v>11823.45</v>
      </c>
      <c r="D11" s="3">
        <v>-7951.93</v>
      </c>
      <c r="E11" s="3">
        <v>3871.52</v>
      </c>
      <c r="F11" s="4">
        <v>0.327444189301769</v>
      </c>
      <c r="G11" s="3">
        <v>4848.62</v>
      </c>
      <c r="H11" s="4">
        <v>0.41008504285974101</v>
      </c>
      <c r="I11" s="3">
        <v>-977.1</v>
      </c>
      <c r="J11" s="3">
        <v>0</v>
      </c>
      <c r="K11" s="3">
        <v>-169.11</v>
      </c>
      <c r="L11" s="4">
        <v>-1.43029318853634E-2</v>
      </c>
      <c r="M11" s="3">
        <v>-11.25</v>
      </c>
      <c r="N11" s="4">
        <v>-9.5149892797787396E-4</v>
      </c>
      <c r="O11" s="3">
        <v>0</v>
      </c>
      <c r="P11" s="4">
        <v>0</v>
      </c>
      <c r="Q11" s="3">
        <v>-2914.06</v>
      </c>
      <c r="R11" s="4">
        <v>-0.24646444142783999</v>
      </c>
      <c r="S11" s="5">
        <v>777.1</v>
      </c>
      <c r="T11" s="6">
        <v>6.5725317060587193E-2</v>
      </c>
      <c r="U11" s="3">
        <v>0</v>
      </c>
      <c r="V11" s="4">
        <v>0</v>
      </c>
      <c r="W11" s="3">
        <v>777.1</v>
      </c>
      <c r="X11" s="4">
        <v>6.5725317060587193E-2</v>
      </c>
      <c r="Y11" s="2">
        <v>-2916.1</v>
      </c>
      <c r="Z11" s="7">
        <v>-0.24663697990011399</v>
      </c>
      <c r="AA11" s="3">
        <v>-1342.84</v>
      </c>
      <c r="AB11" s="4">
        <v>-0.113574295150739</v>
      </c>
      <c r="AC11" s="3">
        <v>-1573.26</v>
      </c>
      <c r="AD11" s="4">
        <v>-0.13306268474937499</v>
      </c>
      <c r="AE11" s="2">
        <v>0</v>
      </c>
      <c r="AF11" s="7">
        <v>0</v>
      </c>
      <c r="AG11" s="8">
        <v>-2139</v>
      </c>
      <c r="AH11" s="9">
        <v>-0.180911662839527</v>
      </c>
      <c r="AI11" s="2">
        <v>-2139</v>
      </c>
      <c r="AJ11" s="7">
        <v>-0.180911662839527</v>
      </c>
      <c r="AK11" s="10">
        <v>44435</v>
      </c>
      <c r="AL11" s="3">
        <v>31</v>
      </c>
      <c r="AM11" t="s">
        <v>39</v>
      </c>
      <c r="AN11" s="8">
        <v>-2767.67</v>
      </c>
      <c r="AO11" s="27">
        <v>-2767.67</v>
      </c>
    </row>
    <row r="12" spans="1:41">
      <c r="A12" t="s">
        <v>59</v>
      </c>
      <c r="B12" s="1">
        <v>550.91096774193602</v>
      </c>
      <c r="C12" s="2">
        <v>17078.240000000002</v>
      </c>
      <c r="D12" s="3">
        <v>-9511.1</v>
      </c>
      <c r="E12" s="3">
        <v>7567.14</v>
      </c>
      <c r="F12" s="4">
        <v>0.44308664124640501</v>
      </c>
      <c r="G12" s="3">
        <v>7044.76</v>
      </c>
      <c r="H12" s="4">
        <v>0.41249918024339699</v>
      </c>
      <c r="I12" s="3">
        <v>-1375.46</v>
      </c>
      <c r="J12" s="3">
        <v>1897.84</v>
      </c>
      <c r="K12" s="3">
        <v>-505.19</v>
      </c>
      <c r="L12" s="4">
        <v>-2.9580917003157198E-2</v>
      </c>
      <c r="M12" s="3">
        <v>-82.7</v>
      </c>
      <c r="N12" s="4">
        <v>-4.8424193593719304E-3</v>
      </c>
      <c r="O12" s="3">
        <v>0</v>
      </c>
      <c r="P12" s="4">
        <v>0</v>
      </c>
      <c r="Q12" s="3">
        <v>-1910.6</v>
      </c>
      <c r="R12" s="4">
        <v>-0.111873354631391</v>
      </c>
      <c r="S12" s="5">
        <v>5068.6499999999996</v>
      </c>
      <c r="T12" s="6">
        <v>0.296789950252485</v>
      </c>
      <c r="U12" s="3">
        <v>0</v>
      </c>
      <c r="V12" s="4">
        <v>0</v>
      </c>
      <c r="W12" s="3">
        <v>5068.6499999999996</v>
      </c>
      <c r="X12" s="4">
        <v>0.296789950252485</v>
      </c>
      <c r="Y12" s="2">
        <v>-2972.3</v>
      </c>
      <c r="Z12" s="7">
        <v>-0.174040182126495</v>
      </c>
      <c r="AA12" s="3">
        <v>-1873.09</v>
      </c>
      <c r="AB12" s="4">
        <v>-0.109676992476977</v>
      </c>
      <c r="AC12" s="3">
        <v>-1099.21</v>
      </c>
      <c r="AD12" s="4">
        <v>-6.4363189649518898E-2</v>
      </c>
      <c r="AE12" s="2">
        <v>0</v>
      </c>
      <c r="AF12" s="7">
        <v>0</v>
      </c>
      <c r="AG12" s="8">
        <v>2096.35</v>
      </c>
      <c r="AH12" s="9">
        <v>0.12274976812599001</v>
      </c>
      <c r="AI12" s="2">
        <v>2096.35</v>
      </c>
      <c r="AJ12" s="7">
        <v>0.12274976812599001</v>
      </c>
      <c r="AK12" s="10">
        <v>44792</v>
      </c>
      <c r="AL12" s="3">
        <v>31</v>
      </c>
      <c r="AM12" t="s">
        <v>39</v>
      </c>
      <c r="AN12" s="8">
        <v>-950.97999999999797</v>
      </c>
      <c r="AO12" s="27">
        <v>-950.97999999999797</v>
      </c>
    </row>
    <row r="13" spans="1:41">
      <c r="A13" t="s">
        <v>390</v>
      </c>
      <c r="B13" s="1">
        <v>2015.8322580645199</v>
      </c>
      <c r="C13" s="2">
        <v>62490.8</v>
      </c>
      <c r="D13" s="3">
        <v>-35582.6</v>
      </c>
      <c r="E13" s="3">
        <v>26908.2</v>
      </c>
      <c r="F13" s="4">
        <v>0.43059458352269397</v>
      </c>
      <c r="G13" s="3">
        <v>28564.27</v>
      </c>
      <c r="H13" s="4">
        <v>0.45709560447297798</v>
      </c>
      <c r="I13" s="3">
        <v>-1379.34</v>
      </c>
      <c r="J13" s="3">
        <v>-276.73</v>
      </c>
      <c r="K13" s="3">
        <v>791.68</v>
      </c>
      <c r="L13" s="4">
        <v>1.26687448392403E-2</v>
      </c>
      <c r="M13" s="3">
        <v>0</v>
      </c>
      <c r="N13" s="4">
        <v>0</v>
      </c>
      <c r="O13" s="3">
        <v>0</v>
      </c>
      <c r="P13" s="4">
        <v>0</v>
      </c>
      <c r="Q13" s="3">
        <v>-10245.65</v>
      </c>
      <c r="R13" s="4">
        <v>-0.163954534107421</v>
      </c>
      <c r="S13" s="5">
        <v>17454.23</v>
      </c>
      <c r="T13" s="6">
        <v>0.27930879425451399</v>
      </c>
      <c r="U13" s="3">
        <v>0</v>
      </c>
      <c r="V13" s="4">
        <v>0</v>
      </c>
      <c r="W13" s="3">
        <v>17454.23</v>
      </c>
      <c r="X13" s="4">
        <v>0.27930879425451399</v>
      </c>
      <c r="Y13" s="2">
        <v>-3647.56</v>
      </c>
      <c r="Z13" s="7">
        <v>-5.83695519980542E-2</v>
      </c>
      <c r="AA13" s="3">
        <v>-2907.76</v>
      </c>
      <c r="AB13" s="4">
        <v>-4.6531009364578498E-2</v>
      </c>
      <c r="AC13" s="3">
        <v>-739.80000000000496</v>
      </c>
      <c r="AD13" s="4">
        <v>-1.1838542633475699E-2</v>
      </c>
      <c r="AE13" s="2">
        <v>0</v>
      </c>
      <c r="AF13" s="7">
        <v>0</v>
      </c>
      <c r="AG13" s="8">
        <v>13806.67</v>
      </c>
      <c r="AH13" s="9">
        <v>0.22093924225646</v>
      </c>
      <c r="AI13" s="2">
        <v>13806.67</v>
      </c>
      <c r="AJ13" s="7">
        <v>0.22093924225646</v>
      </c>
      <c r="AK13" s="10">
        <v>44399</v>
      </c>
      <c r="AL13" s="3">
        <v>31</v>
      </c>
      <c r="AM13" t="s">
        <v>31</v>
      </c>
      <c r="AN13" s="8">
        <v>9685.44</v>
      </c>
      <c r="AO13" s="27">
        <v>9685.44</v>
      </c>
    </row>
    <row r="14" spans="1:41">
      <c r="A14" t="s">
        <v>61</v>
      </c>
      <c r="B14" s="1">
        <v>993.94387096774199</v>
      </c>
      <c r="C14" s="2">
        <v>30812.26</v>
      </c>
      <c r="D14" s="3">
        <v>-21847.63</v>
      </c>
      <c r="E14" s="3">
        <v>8964.6299999999901</v>
      </c>
      <c r="F14" s="4">
        <v>0.29094360491570598</v>
      </c>
      <c r="G14" s="3">
        <v>13233.68</v>
      </c>
      <c r="H14" s="4">
        <v>0.42949397415184698</v>
      </c>
      <c r="I14" s="3">
        <v>-1596.74</v>
      </c>
      <c r="J14" s="3">
        <v>-2672.31</v>
      </c>
      <c r="K14" s="3">
        <v>-1913.52</v>
      </c>
      <c r="L14" s="4">
        <v>-6.2102552685197397E-2</v>
      </c>
      <c r="M14" s="3">
        <v>-240</v>
      </c>
      <c r="N14" s="4">
        <v>-7.7891073228643403E-3</v>
      </c>
      <c r="O14" s="3">
        <v>0</v>
      </c>
      <c r="P14" s="4">
        <v>0</v>
      </c>
      <c r="Q14" s="3">
        <v>-3228.3</v>
      </c>
      <c r="R14" s="4">
        <v>-0.104773229876679</v>
      </c>
      <c r="S14" s="5">
        <v>3582.81</v>
      </c>
      <c r="T14" s="6">
        <v>0.116278715030965</v>
      </c>
      <c r="U14" s="3">
        <v>0</v>
      </c>
      <c r="V14" s="4">
        <v>0</v>
      </c>
      <c r="W14" s="3">
        <v>3582.81</v>
      </c>
      <c r="X14" s="4">
        <v>0.116278715030965</v>
      </c>
      <c r="Y14" s="2">
        <v>-2230.6</v>
      </c>
      <c r="Z14" s="7">
        <v>-7.2393261643255102E-2</v>
      </c>
      <c r="AA14" s="3">
        <v>-677.57</v>
      </c>
      <c r="AB14" s="4">
        <v>-2.1990272703138299E-2</v>
      </c>
      <c r="AC14" s="3">
        <v>-1553.03</v>
      </c>
      <c r="AD14" s="4">
        <v>-5.04029889401168E-2</v>
      </c>
      <c r="AE14" s="2">
        <v>0</v>
      </c>
      <c r="AF14" s="7">
        <v>0</v>
      </c>
      <c r="AG14" s="8">
        <v>1352.21</v>
      </c>
      <c r="AH14" s="9">
        <v>4.38854533877098E-2</v>
      </c>
      <c r="AI14" s="2">
        <v>1352.21</v>
      </c>
      <c r="AJ14" s="7">
        <v>4.38854533877098E-2</v>
      </c>
      <c r="AK14" s="10">
        <v>44416</v>
      </c>
      <c r="AL14" s="3">
        <v>31</v>
      </c>
      <c r="AM14" t="s">
        <v>39</v>
      </c>
      <c r="AN14" s="8">
        <v>358.97</v>
      </c>
      <c r="AO14" s="27">
        <v>358.97</v>
      </c>
    </row>
    <row r="15" spans="1:41">
      <c r="A15" t="s">
        <v>218</v>
      </c>
      <c r="B15" s="1">
        <v>2773.6232258064501</v>
      </c>
      <c r="C15" s="2">
        <v>85982.32</v>
      </c>
      <c r="D15" s="3">
        <v>-48187.43</v>
      </c>
      <c r="E15" s="3">
        <v>37794.89</v>
      </c>
      <c r="F15" s="4">
        <v>0.43956583167330199</v>
      </c>
      <c r="G15" s="3">
        <v>39563.660000000003</v>
      </c>
      <c r="H15" s="4">
        <v>0.46013715377766001</v>
      </c>
      <c r="I15" s="3">
        <v>-1753.92</v>
      </c>
      <c r="J15" s="3">
        <v>-14.85</v>
      </c>
      <c r="K15" s="3">
        <v>654.20000000000005</v>
      </c>
      <c r="L15" s="4">
        <v>7.6085409186446703E-3</v>
      </c>
      <c r="M15" s="3">
        <v>-7.5</v>
      </c>
      <c r="N15" s="4">
        <v>-8.7227234622187398E-5</v>
      </c>
      <c r="O15" s="3">
        <v>0</v>
      </c>
      <c r="P15" s="4">
        <v>0</v>
      </c>
      <c r="Q15" s="3">
        <v>-3418.56</v>
      </c>
      <c r="R15" s="4">
        <v>-3.9758871358669998E-2</v>
      </c>
      <c r="S15" s="5">
        <v>35023.03</v>
      </c>
      <c r="T15" s="6">
        <v>0.40732827399865501</v>
      </c>
      <c r="U15" s="3">
        <v>0</v>
      </c>
      <c r="V15" s="4">
        <v>0</v>
      </c>
      <c r="W15" s="3">
        <v>35023.03</v>
      </c>
      <c r="X15" s="4">
        <v>0.40732827399865501</v>
      </c>
      <c r="Y15" s="2">
        <v>-5723.29</v>
      </c>
      <c r="Z15" s="7">
        <v>-6.6563567952109201E-2</v>
      </c>
      <c r="AA15" s="3">
        <v>-1757.55</v>
      </c>
      <c r="AB15" s="4">
        <v>-2.0440830161363398E-2</v>
      </c>
      <c r="AC15" s="3">
        <v>-3965.74</v>
      </c>
      <c r="AD15" s="4">
        <v>-4.6122737790745799E-2</v>
      </c>
      <c r="AE15" s="2">
        <v>0</v>
      </c>
      <c r="AF15" s="7">
        <v>0</v>
      </c>
      <c r="AG15" s="8">
        <v>29299.74</v>
      </c>
      <c r="AH15" s="9">
        <v>0.34076470604654502</v>
      </c>
      <c r="AI15" s="2">
        <v>29299.74</v>
      </c>
      <c r="AJ15" s="7">
        <v>0.34076470604654502</v>
      </c>
      <c r="AK15" s="10">
        <v>44768</v>
      </c>
      <c r="AL15" s="3">
        <v>31</v>
      </c>
      <c r="AM15" t="s">
        <v>33</v>
      </c>
      <c r="AN15" s="8">
        <v>25358.65</v>
      </c>
      <c r="AO15" s="27">
        <v>25358.65</v>
      </c>
    </row>
    <row r="16" spans="1:41">
      <c r="A16" t="s">
        <v>63</v>
      </c>
      <c r="B16" s="1">
        <v>566.38935483871001</v>
      </c>
      <c r="C16" s="2">
        <v>17558.07</v>
      </c>
      <c r="D16" s="3">
        <v>-12690.92</v>
      </c>
      <c r="E16" s="3">
        <v>4867.1499999999996</v>
      </c>
      <c r="F16" s="4">
        <v>0.27720301832718502</v>
      </c>
      <c r="G16" s="3">
        <v>7164.31</v>
      </c>
      <c r="H16" s="4">
        <v>0.408035165596219</v>
      </c>
      <c r="I16" s="3">
        <v>-2297.16</v>
      </c>
      <c r="J16" s="3">
        <v>0</v>
      </c>
      <c r="K16" s="3">
        <v>64.87</v>
      </c>
      <c r="L16" s="4">
        <v>3.6945974130414101E-3</v>
      </c>
      <c r="M16" s="3">
        <v>0</v>
      </c>
      <c r="N16" s="4">
        <v>0</v>
      </c>
      <c r="O16" s="3">
        <v>0</v>
      </c>
      <c r="P16" s="4">
        <v>0</v>
      </c>
      <c r="Q16" s="3">
        <v>-2825.31</v>
      </c>
      <c r="R16" s="4">
        <v>-0.160912332619701</v>
      </c>
      <c r="S16" s="5">
        <v>2106.71</v>
      </c>
      <c r="T16" s="6">
        <v>0.119985283120525</v>
      </c>
      <c r="U16" s="3">
        <v>0</v>
      </c>
      <c r="V16" s="4">
        <v>0</v>
      </c>
      <c r="W16" s="3">
        <v>2106.71</v>
      </c>
      <c r="X16" s="4">
        <v>0.119985283120525</v>
      </c>
      <c r="Y16" s="2">
        <v>-1631.56</v>
      </c>
      <c r="Z16" s="7">
        <v>-9.2923652770492401E-2</v>
      </c>
      <c r="AA16" s="3">
        <v>-812.21</v>
      </c>
      <c r="AB16" s="4">
        <v>-4.62585010767129E-2</v>
      </c>
      <c r="AC16" s="3">
        <v>-819.349999999999</v>
      </c>
      <c r="AD16" s="4">
        <v>-4.6665151693779501E-2</v>
      </c>
      <c r="AE16" s="2">
        <v>0</v>
      </c>
      <c r="AF16" s="7">
        <v>0</v>
      </c>
      <c r="AG16" s="8">
        <v>475.150000000001</v>
      </c>
      <c r="AH16" s="9">
        <v>2.7061630350032801E-2</v>
      </c>
      <c r="AI16" s="2">
        <v>475.150000000001</v>
      </c>
      <c r="AJ16" s="7">
        <v>2.7061630350032801E-2</v>
      </c>
      <c r="AK16" s="10">
        <v>45110</v>
      </c>
      <c r="AL16" s="3">
        <v>31</v>
      </c>
      <c r="AM16" t="s">
        <v>39</v>
      </c>
      <c r="AN16" s="8">
        <v>-44.070000000002402</v>
      </c>
      <c r="AO16" s="27">
        <v>-44.070000000002402</v>
      </c>
    </row>
    <row r="17" spans="1:41">
      <c r="A17" t="s">
        <v>64</v>
      </c>
      <c r="B17" s="1">
        <v>501.506129032258</v>
      </c>
      <c r="C17" s="2">
        <v>15546.69</v>
      </c>
      <c r="D17" s="3">
        <v>-10739.04</v>
      </c>
      <c r="E17" s="3">
        <v>4807.6499999999996</v>
      </c>
      <c r="F17" s="4">
        <v>0.30923945868863401</v>
      </c>
      <c r="G17" s="3">
        <v>6517.56</v>
      </c>
      <c r="H17" s="4">
        <v>0.419224928264473</v>
      </c>
      <c r="I17" s="3">
        <v>-1848.41</v>
      </c>
      <c r="J17" s="3">
        <v>138.5</v>
      </c>
      <c r="K17" s="3">
        <v>187.96</v>
      </c>
      <c r="L17" s="4">
        <v>1.2090033312557201E-2</v>
      </c>
      <c r="M17" s="3">
        <v>-37.799999999999997</v>
      </c>
      <c r="N17" s="4">
        <v>-2.4313857161878199E-3</v>
      </c>
      <c r="O17" s="3">
        <v>0</v>
      </c>
      <c r="P17" s="4">
        <v>0</v>
      </c>
      <c r="Q17" s="3">
        <v>-1487.1</v>
      </c>
      <c r="R17" s="4">
        <v>-9.5653801548754094E-2</v>
      </c>
      <c r="S17" s="5">
        <v>3470.71</v>
      </c>
      <c r="T17" s="6">
        <v>0.22324430473624901</v>
      </c>
      <c r="U17" s="3">
        <v>0</v>
      </c>
      <c r="V17" s="4">
        <v>0</v>
      </c>
      <c r="W17" s="3">
        <v>3470.71</v>
      </c>
      <c r="X17" s="4">
        <v>0.22324430473624901</v>
      </c>
      <c r="Y17" s="2">
        <v>-1922.7</v>
      </c>
      <c r="Z17" s="7">
        <v>-0.12367262742101399</v>
      </c>
      <c r="AA17" s="3">
        <v>-395.86</v>
      </c>
      <c r="AB17" s="4">
        <v>-2.5462654751590201E-2</v>
      </c>
      <c r="AC17" s="3">
        <v>-1526.84</v>
      </c>
      <c r="AD17" s="4">
        <v>-9.8209972669423495E-2</v>
      </c>
      <c r="AE17" s="2">
        <v>0</v>
      </c>
      <c r="AF17" s="7">
        <v>0</v>
      </c>
      <c r="AG17" s="8">
        <v>1548.01</v>
      </c>
      <c r="AH17" s="9">
        <v>9.9571677315235599E-2</v>
      </c>
      <c r="AI17" s="2">
        <v>1548.01</v>
      </c>
      <c r="AJ17" s="7">
        <v>9.9571677315235599E-2</v>
      </c>
      <c r="AK17" s="10">
        <v>45157</v>
      </c>
      <c r="AL17" s="3">
        <v>31</v>
      </c>
      <c r="AM17" t="s">
        <v>39</v>
      </c>
      <c r="AN17" s="8">
        <v>-473.14000000000198</v>
      </c>
      <c r="AO17" s="27">
        <v>-473.14000000000198</v>
      </c>
    </row>
    <row r="18" spans="1:41">
      <c r="A18" t="s">
        <v>65</v>
      </c>
      <c r="B18" s="1">
        <v>329.33709677419398</v>
      </c>
      <c r="C18" s="2">
        <v>10209.450000000001</v>
      </c>
      <c r="D18" s="3">
        <v>-6465.35</v>
      </c>
      <c r="E18" s="3">
        <v>3744.1</v>
      </c>
      <c r="F18" s="4">
        <v>0.36672886394467902</v>
      </c>
      <c r="G18" s="3">
        <v>4045.03</v>
      </c>
      <c r="H18" s="4">
        <v>0.39620449681422598</v>
      </c>
      <c r="I18" s="3">
        <v>-300.93</v>
      </c>
      <c r="J18" s="3">
        <v>0</v>
      </c>
      <c r="K18" s="3">
        <v>239.23</v>
      </c>
      <c r="L18" s="4">
        <v>2.3432212313102101E-2</v>
      </c>
      <c r="M18" s="3">
        <v>-30.22</v>
      </c>
      <c r="N18" s="4">
        <v>-2.9600027425571401E-3</v>
      </c>
      <c r="O18" s="3">
        <v>0</v>
      </c>
      <c r="P18" s="4">
        <v>0</v>
      </c>
      <c r="Q18" s="3">
        <v>-2013.1</v>
      </c>
      <c r="R18" s="4">
        <v>-0.197180063568557</v>
      </c>
      <c r="S18" s="5">
        <v>1940.01</v>
      </c>
      <c r="T18" s="6">
        <v>0.19002100994666701</v>
      </c>
      <c r="U18" s="3">
        <v>0</v>
      </c>
      <c r="V18" s="4">
        <v>0</v>
      </c>
      <c r="W18" s="3">
        <v>1940.01</v>
      </c>
      <c r="X18" s="4">
        <v>0.19002100994666701</v>
      </c>
      <c r="Y18" s="2">
        <v>-3792.93</v>
      </c>
      <c r="Z18" s="7">
        <v>-0.37151168770109999</v>
      </c>
      <c r="AA18" s="3">
        <v>-1126.68</v>
      </c>
      <c r="AB18" s="4">
        <v>-0.110356581402524</v>
      </c>
      <c r="AC18" s="3">
        <v>-2666.25</v>
      </c>
      <c r="AD18" s="4">
        <v>-0.26115510629857602</v>
      </c>
      <c r="AE18" s="2">
        <v>0</v>
      </c>
      <c r="AF18" s="7">
        <v>0</v>
      </c>
      <c r="AG18" s="8">
        <v>-1852.92</v>
      </c>
      <c r="AH18" s="9">
        <v>-0.18149067775443301</v>
      </c>
      <c r="AI18" s="2">
        <v>-1852.92</v>
      </c>
      <c r="AJ18" s="7">
        <v>-0.18149067775443301</v>
      </c>
      <c r="AK18" s="10">
        <v>44771</v>
      </c>
      <c r="AL18" s="3">
        <v>31</v>
      </c>
      <c r="AM18" t="s">
        <v>39</v>
      </c>
      <c r="AN18" s="8">
        <v>-2116.9299999999998</v>
      </c>
      <c r="AO18" s="27">
        <v>-2116.9299999999998</v>
      </c>
    </row>
    <row r="19" spans="1:41">
      <c r="A19" t="s">
        <v>66</v>
      </c>
      <c r="B19" s="1">
        <v>216.94290322580599</v>
      </c>
      <c r="C19" s="2">
        <v>6725.23</v>
      </c>
      <c r="D19" s="3">
        <v>-4615.2</v>
      </c>
      <c r="E19" s="3">
        <v>2110.0300000000002</v>
      </c>
      <c r="F19" s="4">
        <v>0.31374837737891498</v>
      </c>
      <c r="G19" s="3">
        <v>2988.02</v>
      </c>
      <c r="H19" s="4">
        <v>0.44430004624377201</v>
      </c>
      <c r="I19" s="3">
        <v>-877.99</v>
      </c>
      <c r="J19" s="3">
        <v>0</v>
      </c>
      <c r="K19" s="3">
        <v>-85.67</v>
      </c>
      <c r="L19" s="4">
        <v>-1.27385977877337E-2</v>
      </c>
      <c r="M19" s="3">
        <v>0</v>
      </c>
      <c r="N19" s="4">
        <v>0</v>
      </c>
      <c r="O19" s="3">
        <v>0</v>
      </c>
      <c r="P19" s="4">
        <v>0</v>
      </c>
      <c r="Q19" s="3">
        <v>-1758.14</v>
      </c>
      <c r="R19" s="4">
        <v>-0.26142451633624397</v>
      </c>
      <c r="S19" s="5">
        <v>266.22000000000003</v>
      </c>
      <c r="T19" s="6">
        <v>3.95852632549369E-2</v>
      </c>
      <c r="U19" s="3">
        <v>0</v>
      </c>
      <c r="V19" s="4">
        <v>0</v>
      </c>
      <c r="W19" s="3">
        <v>266.22000000000003</v>
      </c>
      <c r="X19" s="4">
        <v>3.95852632549369E-2</v>
      </c>
      <c r="Y19" s="2">
        <v>-2345.48</v>
      </c>
      <c r="Z19" s="7">
        <v>-0.34875833242877902</v>
      </c>
      <c r="AA19" s="3">
        <v>-821.51</v>
      </c>
      <c r="AB19" s="4">
        <v>-0.12215344307926999</v>
      </c>
      <c r="AC19" s="3">
        <v>-1523.97</v>
      </c>
      <c r="AD19" s="4">
        <v>-0.22660488934950901</v>
      </c>
      <c r="AE19" s="2">
        <v>0</v>
      </c>
      <c r="AF19" s="7">
        <v>0</v>
      </c>
      <c r="AG19" s="8">
        <v>-2079.2600000000002</v>
      </c>
      <c r="AH19" s="9">
        <v>-0.30917306917384202</v>
      </c>
      <c r="AI19" s="2">
        <v>-2079.2600000000002</v>
      </c>
      <c r="AJ19" s="7">
        <v>-0.30917306917384202</v>
      </c>
      <c r="AK19" s="10">
        <v>44499</v>
      </c>
      <c r="AL19" s="3">
        <v>31</v>
      </c>
      <c r="AM19" t="s">
        <v>39</v>
      </c>
      <c r="AN19" s="8">
        <v>-3603.65</v>
      </c>
      <c r="AO19" s="27">
        <v>-3603.65</v>
      </c>
    </row>
    <row r="20" spans="1:41">
      <c r="A20" t="s">
        <v>336</v>
      </c>
      <c r="B20" s="1">
        <v>1540.33838709677</v>
      </c>
      <c r="C20" s="2">
        <v>47750.49</v>
      </c>
      <c r="D20" s="3">
        <v>-28145.14</v>
      </c>
      <c r="E20" s="3">
        <v>19605.349999999999</v>
      </c>
      <c r="F20" s="4">
        <v>0.41057903280154801</v>
      </c>
      <c r="G20" s="3">
        <v>22960.62</v>
      </c>
      <c r="H20" s="4">
        <v>0.48084574629495902</v>
      </c>
      <c r="I20" s="3">
        <v>-506.42</v>
      </c>
      <c r="J20" s="3">
        <v>-2848.85</v>
      </c>
      <c r="K20" s="3">
        <v>-113.46</v>
      </c>
      <c r="L20" s="4">
        <v>-2.3761012714215101E-3</v>
      </c>
      <c r="M20" s="3">
        <v>0</v>
      </c>
      <c r="N20" s="4">
        <v>0</v>
      </c>
      <c r="O20" s="3">
        <v>0</v>
      </c>
      <c r="P20" s="4">
        <v>0</v>
      </c>
      <c r="Q20" s="3">
        <v>-4141.78</v>
      </c>
      <c r="R20" s="4">
        <v>-8.6737958081686703E-2</v>
      </c>
      <c r="S20" s="5">
        <v>15350.11</v>
      </c>
      <c r="T20" s="6">
        <v>0.32146497344843999</v>
      </c>
      <c r="U20" s="3">
        <v>0</v>
      </c>
      <c r="V20" s="4">
        <v>0</v>
      </c>
      <c r="W20" s="3">
        <v>15350.11</v>
      </c>
      <c r="X20" s="4">
        <v>0.32146497344843999</v>
      </c>
      <c r="Y20" s="2">
        <v>-2985.97</v>
      </c>
      <c r="Z20" s="7">
        <v>-6.2532761443913995E-2</v>
      </c>
      <c r="AA20" s="3">
        <v>-1128.51</v>
      </c>
      <c r="AB20" s="4">
        <v>-2.3633474755965899E-2</v>
      </c>
      <c r="AC20" s="3">
        <v>-1857.46</v>
      </c>
      <c r="AD20" s="4">
        <v>-3.8899286687948099E-2</v>
      </c>
      <c r="AE20" s="2">
        <v>0</v>
      </c>
      <c r="AF20" s="7">
        <v>0</v>
      </c>
      <c r="AG20" s="8">
        <v>12364.14</v>
      </c>
      <c r="AH20" s="9">
        <v>0.25893221200452599</v>
      </c>
      <c r="AI20" s="2">
        <v>12364.14</v>
      </c>
      <c r="AJ20" s="7">
        <v>0.25893221200452599</v>
      </c>
      <c r="AK20" s="10">
        <v>44197</v>
      </c>
      <c r="AL20" s="3">
        <v>31</v>
      </c>
      <c r="AM20" t="s">
        <v>34</v>
      </c>
      <c r="AN20" s="8">
        <v>11908.05</v>
      </c>
      <c r="AO20" s="27">
        <v>11908.05</v>
      </c>
    </row>
    <row r="21" spans="1:41">
      <c r="A21" t="s">
        <v>101</v>
      </c>
      <c r="B21" s="1">
        <v>10736.414516129</v>
      </c>
      <c r="C21" s="2">
        <v>332828.84999999998</v>
      </c>
      <c r="D21" s="3">
        <v>-160245.82999999999</v>
      </c>
      <c r="E21" s="3">
        <v>172583.02</v>
      </c>
      <c r="F21" s="4">
        <v>0.51853383503262995</v>
      </c>
      <c r="G21" s="3">
        <v>178955.99</v>
      </c>
      <c r="H21" s="4">
        <v>0.53768172440580198</v>
      </c>
      <c r="I21" s="3">
        <v>-2818.93</v>
      </c>
      <c r="J21" s="3">
        <v>-3554.04</v>
      </c>
      <c r="K21" s="3">
        <v>-2057.17</v>
      </c>
      <c r="L21" s="4">
        <v>-6.1808644292704797E-3</v>
      </c>
      <c r="M21" s="3">
        <v>0</v>
      </c>
      <c r="N21" s="4">
        <v>0</v>
      </c>
      <c r="O21" s="3">
        <v>-89776</v>
      </c>
      <c r="P21" s="4">
        <v>-0.26973623230077598</v>
      </c>
      <c r="Q21" s="3">
        <v>-3771.16</v>
      </c>
      <c r="R21" s="4">
        <v>-1.13306283394604E-2</v>
      </c>
      <c r="S21" s="5">
        <v>76978.6899999999</v>
      </c>
      <c r="T21" s="6">
        <v>0.23128610996312299</v>
      </c>
      <c r="U21" s="3">
        <v>-28049</v>
      </c>
      <c r="V21" s="4">
        <v>-8.4274545310600302E-2</v>
      </c>
      <c r="W21" s="3">
        <v>48929.6899999999</v>
      </c>
      <c r="X21" s="4">
        <v>0.14701156465252299</v>
      </c>
      <c r="Y21" s="2">
        <v>-11409.71</v>
      </c>
      <c r="Z21" s="7">
        <v>-3.4281012598517298E-2</v>
      </c>
      <c r="AA21" s="3">
        <v>-4912.57</v>
      </c>
      <c r="AB21" s="4">
        <v>-1.47600485955469E-2</v>
      </c>
      <c r="AC21" s="3">
        <v>-6497.1400000000203</v>
      </c>
      <c r="AD21" s="4">
        <v>-1.95209640029704E-2</v>
      </c>
      <c r="AE21" s="2">
        <v>0</v>
      </c>
      <c r="AF21" s="7">
        <v>0</v>
      </c>
      <c r="AG21" s="8">
        <v>65568.979999999894</v>
      </c>
      <c r="AH21" s="9">
        <v>0.197005097364606</v>
      </c>
      <c r="AI21" s="2">
        <v>37519.979999999901</v>
      </c>
      <c r="AJ21" s="7">
        <v>0.11273055205400601</v>
      </c>
      <c r="AK21" s="10">
        <v>43169</v>
      </c>
      <c r="AL21" s="3">
        <v>31</v>
      </c>
      <c r="AM21" t="s">
        <v>31</v>
      </c>
      <c r="AN21" s="8">
        <v>51930.59</v>
      </c>
      <c r="AO21" s="27">
        <v>36976.61</v>
      </c>
    </row>
    <row r="22" spans="1:41">
      <c r="A22" t="s">
        <v>215</v>
      </c>
      <c r="B22" s="1">
        <v>1833.2529032258101</v>
      </c>
      <c r="C22" s="2">
        <v>56830.84</v>
      </c>
      <c r="D22" s="3">
        <v>-25359.4</v>
      </c>
      <c r="E22" s="3">
        <v>31471.439999999999</v>
      </c>
      <c r="F22" s="4">
        <v>0.55377397201941803</v>
      </c>
      <c r="G22" s="3">
        <v>31504.61</v>
      </c>
      <c r="H22" s="4">
        <v>0.55435763398886995</v>
      </c>
      <c r="I22" s="3">
        <v>-33.17</v>
      </c>
      <c r="J22" s="3">
        <v>0</v>
      </c>
      <c r="K22" s="3">
        <v>-905.02</v>
      </c>
      <c r="L22" s="4">
        <v>-1.5924804208419199E-2</v>
      </c>
      <c r="M22" s="3">
        <v>0</v>
      </c>
      <c r="N22" s="4">
        <v>0</v>
      </c>
      <c r="O22" s="3">
        <v>0</v>
      </c>
      <c r="P22" s="4">
        <v>0</v>
      </c>
      <c r="Q22" s="3">
        <v>-1438.11</v>
      </c>
      <c r="R22" s="4">
        <v>-2.5305098428951601E-2</v>
      </c>
      <c r="S22" s="5">
        <v>29128.31</v>
      </c>
      <c r="T22" s="6">
        <v>0.512544069382047</v>
      </c>
      <c r="U22" s="3">
        <v>0</v>
      </c>
      <c r="V22" s="4">
        <v>0</v>
      </c>
      <c r="W22" s="3">
        <v>29128.31</v>
      </c>
      <c r="X22" s="4">
        <v>0.512544069382047</v>
      </c>
      <c r="Y22" s="2">
        <v>-5818.97</v>
      </c>
      <c r="Z22" s="7">
        <v>-0.10239106090988601</v>
      </c>
      <c r="AA22" s="3">
        <v>-2924.78</v>
      </c>
      <c r="AB22" s="4">
        <v>-5.1464662496630301E-2</v>
      </c>
      <c r="AC22" s="3">
        <v>-2894.19</v>
      </c>
      <c r="AD22" s="4">
        <v>-5.0926398413255899E-2</v>
      </c>
      <c r="AE22" s="2">
        <v>0</v>
      </c>
      <c r="AF22" s="7">
        <v>0</v>
      </c>
      <c r="AG22" s="8">
        <v>23309.34</v>
      </c>
      <c r="AH22" s="9">
        <v>0.41015300847216102</v>
      </c>
      <c r="AI22" s="2">
        <v>23309.34</v>
      </c>
      <c r="AJ22" s="7">
        <v>0.41015300847216102</v>
      </c>
      <c r="AK22" s="10">
        <v>40507</v>
      </c>
      <c r="AL22" s="3">
        <v>31</v>
      </c>
      <c r="AM22" t="s">
        <v>36</v>
      </c>
      <c r="AN22" s="8">
        <v>18679.91</v>
      </c>
      <c r="AO22" s="27">
        <v>18679.91</v>
      </c>
    </row>
    <row r="23" spans="1:41">
      <c r="A23" t="s">
        <v>70</v>
      </c>
      <c r="B23" s="1">
        <v>427.66451612903199</v>
      </c>
      <c r="C23" s="2">
        <v>13257.6</v>
      </c>
      <c r="D23" s="3">
        <v>-9073.7800000000007</v>
      </c>
      <c r="E23" s="3">
        <v>4183.82</v>
      </c>
      <c r="F23" s="4">
        <v>0.315578988655564</v>
      </c>
      <c r="G23" s="3">
        <v>4183.82</v>
      </c>
      <c r="H23" s="4">
        <v>0.315578988655564</v>
      </c>
      <c r="I23" s="3">
        <v>0</v>
      </c>
      <c r="J23" s="3">
        <v>0</v>
      </c>
      <c r="K23" s="3">
        <v>224.1</v>
      </c>
      <c r="L23" s="4">
        <v>1.6903511947863901E-2</v>
      </c>
      <c r="M23" s="3">
        <v>-1108.97</v>
      </c>
      <c r="N23" s="4">
        <v>-8.3647869901037897E-2</v>
      </c>
      <c r="O23" s="3">
        <v>0</v>
      </c>
      <c r="P23" s="4">
        <v>0</v>
      </c>
      <c r="Q23" s="3">
        <v>-402.99</v>
      </c>
      <c r="R23" s="4">
        <v>-3.0396904417089098E-2</v>
      </c>
      <c r="S23" s="5">
        <v>2895.96</v>
      </c>
      <c r="T23" s="6">
        <v>0.218437726285301</v>
      </c>
      <c r="U23" s="3">
        <v>0</v>
      </c>
      <c r="V23" s="4">
        <v>0</v>
      </c>
      <c r="W23" s="3">
        <v>2895.96</v>
      </c>
      <c r="X23" s="4">
        <v>0.218437726285301</v>
      </c>
      <c r="Y23" s="2">
        <v>-1361.39</v>
      </c>
      <c r="Z23" s="7">
        <v>-0.10268751508568701</v>
      </c>
      <c r="AA23" s="3">
        <v>-163.66999999999999</v>
      </c>
      <c r="AB23" s="4">
        <v>-1.23453717113203E-2</v>
      </c>
      <c r="AC23" s="3">
        <v>-1197.72</v>
      </c>
      <c r="AD23" s="4">
        <v>-9.0342143374366302E-2</v>
      </c>
      <c r="AE23" s="2">
        <v>0</v>
      </c>
      <c r="AF23" s="7">
        <v>0</v>
      </c>
      <c r="AG23" s="8">
        <v>1534.57</v>
      </c>
      <c r="AH23" s="9">
        <v>0.115750211199614</v>
      </c>
      <c r="AI23" s="2">
        <v>1534.57</v>
      </c>
      <c r="AJ23" s="7">
        <v>0.115750211199614</v>
      </c>
      <c r="AK23" s="10">
        <v>43556</v>
      </c>
      <c r="AL23" s="3">
        <v>31</v>
      </c>
      <c r="AM23" t="s">
        <v>41</v>
      </c>
      <c r="AN23" s="8">
        <v>687.44000000000096</v>
      </c>
      <c r="AO23" s="27">
        <v>687.44000000000096</v>
      </c>
    </row>
    <row r="24" spans="1:41">
      <c r="A24" t="s">
        <v>71</v>
      </c>
      <c r="B24" s="1">
        <v>260.11451612903198</v>
      </c>
      <c r="C24" s="2">
        <v>8063.55</v>
      </c>
      <c r="D24" s="3">
        <v>-6615.55</v>
      </c>
      <c r="E24" s="3">
        <v>1448</v>
      </c>
      <c r="F24" s="4">
        <v>0.17957351290684601</v>
      </c>
      <c r="G24" s="3">
        <v>3136.37</v>
      </c>
      <c r="H24" s="4">
        <v>0.38895647698594299</v>
      </c>
      <c r="I24" s="3">
        <v>-839.42</v>
      </c>
      <c r="J24" s="3">
        <v>-848.95</v>
      </c>
      <c r="K24" s="3">
        <v>-43.47</v>
      </c>
      <c r="L24" s="4">
        <v>-5.3909258329147801E-3</v>
      </c>
      <c r="M24" s="3">
        <v>0</v>
      </c>
      <c r="N24" s="4">
        <v>0</v>
      </c>
      <c r="O24" s="3">
        <v>0</v>
      </c>
      <c r="P24" s="4">
        <v>0</v>
      </c>
      <c r="Q24" s="3">
        <v>-1758.14</v>
      </c>
      <c r="R24" s="4">
        <v>-0.21803548065058201</v>
      </c>
      <c r="S24" s="5">
        <v>-353.60999999999899</v>
      </c>
      <c r="T24" s="6">
        <v>-4.3852893576650398E-2</v>
      </c>
      <c r="U24" s="3">
        <v>0</v>
      </c>
      <c r="V24" s="4">
        <v>0</v>
      </c>
      <c r="W24" s="3">
        <v>-353.60999999999899</v>
      </c>
      <c r="X24" s="4">
        <v>-4.3852893576650398E-2</v>
      </c>
      <c r="Y24" s="2">
        <v>-1623.69</v>
      </c>
      <c r="Z24" s="7">
        <v>-0.20136168312963901</v>
      </c>
      <c r="AA24" s="3">
        <v>-92.67</v>
      </c>
      <c r="AB24" s="4">
        <v>-1.1492456796324199E-2</v>
      </c>
      <c r="AC24" s="3">
        <v>-1531.02</v>
      </c>
      <c r="AD24" s="4">
        <v>-0.18986922633331499</v>
      </c>
      <c r="AE24" s="2">
        <v>0</v>
      </c>
      <c r="AF24" s="7">
        <v>0</v>
      </c>
      <c r="AG24" s="8">
        <v>-1977.3</v>
      </c>
      <c r="AH24" s="9">
        <v>-0.24521457670628899</v>
      </c>
      <c r="AI24" s="2">
        <v>-1977.3</v>
      </c>
      <c r="AJ24" s="7">
        <v>-0.24521457670628899</v>
      </c>
      <c r="AK24" s="10">
        <v>44489</v>
      </c>
      <c r="AL24" s="3">
        <v>31</v>
      </c>
      <c r="AM24" t="s">
        <v>39</v>
      </c>
      <c r="AN24" s="8">
        <v>-2444.88</v>
      </c>
      <c r="AO24" s="27">
        <v>-2444.88</v>
      </c>
    </row>
    <row r="25" spans="1:41">
      <c r="A25" t="s">
        <v>73</v>
      </c>
      <c r="B25" s="1">
        <v>782.30645161290295</v>
      </c>
      <c r="C25" s="2">
        <v>24251.5</v>
      </c>
      <c r="D25" s="3">
        <v>-17179.32</v>
      </c>
      <c r="E25" s="3">
        <v>7072.18</v>
      </c>
      <c r="F25" s="4">
        <v>0.2916182504175</v>
      </c>
      <c r="G25" s="3">
        <v>10846.03</v>
      </c>
      <c r="H25" s="4">
        <v>0.44723130528008598</v>
      </c>
      <c r="I25" s="3">
        <v>-977.08</v>
      </c>
      <c r="J25" s="3">
        <v>-2796.77</v>
      </c>
      <c r="K25" s="3">
        <v>-440.33</v>
      </c>
      <c r="L25" s="4">
        <v>-1.8156815042368501E-2</v>
      </c>
      <c r="M25" s="3">
        <v>-610.41999999999996</v>
      </c>
      <c r="N25" s="4">
        <v>-2.51704018308146E-2</v>
      </c>
      <c r="O25" s="3">
        <v>0</v>
      </c>
      <c r="P25" s="4">
        <v>0</v>
      </c>
      <c r="Q25" s="3">
        <v>-2211.41</v>
      </c>
      <c r="R25" s="4">
        <v>-9.1186524544873498E-2</v>
      </c>
      <c r="S25" s="5">
        <v>3810.02</v>
      </c>
      <c r="T25" s="6">
        <v>0.157104508999443</v>
      </c>
      <c r="U25" s="3">
        <v>0</v>
      </c>
      <c r="V25" s="4">
        <v>0</v>
      </c>
      <c r="W25" s="3">
        <v>3810.02</v>
      </c>
      <c r="X25" s="4">
        <v>0.157104508999443</v>
      </c>
      <c r="Y25" s="2">
        <v>-2900.91</v>
      </c>
      <c r="Z25" s="7">
        <v>-0.119617755602746</v>
      </c>
      <c r="AA25" s="3">
        <v>-969.64</v>
      </c>
      <c r="AB25" s="4">
        <v>-3.9982681483619602E-2</v>
      </c>
      <c r="AC25" s="3">
        <v>-1931.27</v>
      </c>
      <c r="AD25" s="4">
        <v>-7.9635074119126598E-2</v>
      </c>
      <c r="AE25" s="2">
        <v>0</v>
      </c>
      <c r="AF25" s="7">
        <v>0</v>
      </c>
      <c r="AG25" s="8">
        <v>909.11000000000104</v>
      </c>
      <c r="AH25" s="9">
        <v>3.7486753396697201E-2</v>
      </c>
      <c r="AI25" s="2">
        <v>909.11000000000104</v>
      </c>
      <c r="AJ25" s="7">
        <v>3.7486753396697201E-2</v>
      </c>
      <c r="AK25" s="10">
        <v>44706</v>
      </c>
      <c r="AL25" s="3">
        <v>31</v>
      </c>
      <c r="AM25" t="s">
        <v>39</v>
      </c>
      <c r="AN25" s="8">
        <v>-1365.69</v>
      </c>
      <c r="AO25" s="27">
        <v>-1365.69</v>
      </c>
    </row>
    <row r="26" spans="1:41">
      <c r="A26" t="s">
        <v>74</v>
      </c>
      <c r="B26" s="1">
        <v>1097.61967741935</v>
      </c>
      <c r="C26" s="2">
        <v>34026.21</v>
      </c>
      <c r="D26" s="3">
        <v>-21104.22</v>
      </c>
      <c r="E26" s="3">
        <v>12921.99</v>
      </c>
      <c r="F26" s="4">
        <v>0.37976577467781503</v>
      </c>
      <c r="G26" s="3">
        <v>14561.34</v>
      </c>
      <c r="H26" s="4">
        <v>0.42794481077968999</v>
      </c>
      <c r="I26" s="3">
        <v>-1345.08</v>
      </c>
      <c r="J26" s="3">
        <v>-294.27</v>
      </c>
      <c r="K26" s="3">
        <v>-641.74</v>
      </c>
      <c r="L26" s="4">
        <v>-1.8860166912506599E-2</v>
      </c>
      <c r="M26" s="3">
        <v>-5.2</v>
      </c>
      <c r="N26" s="4">
        <v>-1.52823367633363E-4</v>
      </c>
      <c r="O26" s="3">
        <v>0</v>
      </c>
      <c r="P26" s="4">
        <v>0</v>
      </c>
      <c r="Q26" s="3">
        <v>-6149.88</v>
      </c>
      <c r="R26" s="4">
        <v>-0.18073949464251199</v>
      </c>
      <c r="S26" s="5">
        <v>6125.17</v>
      </c>
      <c r="T26" s="6">
        <v>0.18001328975516201</v>
      </c>
      <c r="U26" s="3">
        <v>0</v>
      </c>
      <c r="V26" s="4">
        <v>0</v>
      </c>
      <c r="W26" s="3">
        <v>6125.17</v>
      </c>
      <c r="X26" s="4">
        <v>0.18001328975516201</v>
      </c>
      <c r="Y26" s="2">
        <v>-4149.8</v>
      </c>
      <c r="Z26" s="7">
        <v>-0.12195892519325501</v>
      </c>
      <c r="AA26" s="3">
        <v>-655.58</v>
      </c>
      <c r="AB26" s="4">
        <v>-1.92669121832846E-2</v>
      </c>
      <c r="AC26" s="3">
        <v>-3494.22</v>
      </c>
      <c r="AD26" s="4">
        <v>-0.10269201300997099</v>
      </c>
      <c r="AE26" s="2">
        <v>0</v>
      </c>
      <c r="AF26" s="7">
        <v>0</v>
      </c>
      <c r="AG26" s="8">
        <v>1975.37</v>
      </c>
      <c r="AH26" s="9">
        <v>5.80543645619069E-2</v>
      </c>
      <c r="AI26" s="2">
        <v>1975.37</v>
      </c>
      <c r="AJ26" s="7">
        <v>5.80543645619069E-2</v>
      </c>
      <c r="AK26" s="10">
        <v>43793</v>
      </c>
      <c r="AL26" s="3">
        <v>31</v>
      </c>
      <c r="AM26" t="s">
        <v>37</v>
      </c>
      <c r="AN26" s="8">
        <v>-2905.94</v>
      </c>
      <c r="AO26" s="27">
        <v>-2905.94</v>
      </c>
    </row>
    <row r="27" spans="1:41">
      <c r="A27" t="s">
        <v>75</v>
      </c>
      <c r="B27" s="1">
        <v>761.05258064516102</v>
      </c>
      <c r="C27" s="2">
        <v>23592.63</v>
      </c>
      <c r="D27" s="3">
        <v>-17359.439999999999</v>
      </c>
      <c r="E27" s="3">
        <v>6233.19</v>
      </c>
      <c r="F27" s="4">
        <v>0.26420072709146902</v>
      </c>
      <c r="G27" s="3">
        <v>10191.93</v>
      </c>
      <c r="H27" s="4">
        <v>0.43199634801206999</v>
      </c>
      <c r="I27" s="3">
        <v>-1582.58</v>
      </c>
      <c r="J27" s="3">
        <v>-2376.16</v>
      </c>
      <c r="K27" s="3">
        <v>-942.82</v>
      </c>
      <c r="L27" s="4">
        <v>-3.9962479808313002E-2</v>
      </c>
      <c r="M27" s="3">
        <v>0</v>
      </c>
      <c r="N27" s="4">
        <v>0</v>
      </c>
      <c r="O27" s="3">
        <v>0</v>
      </c>
      <c r="P27" s="4">
        <v>0</v>
      </c>
      <c r="Q27" s="3">
        <v>-2013.59</v>
      </c>
      <c r="R27" s="4">
        <v>-8.5348263419550902E-2</v>
      </c>
      <c r="S27" s="5">
        <v>3276.78</v>
      </c>
      <c r="T27" s="6">
        <v>0.13888998386360499</v>
      </c>
      <c r="U27" s="3">
        <v>0</v>
      </c>
      <c r="V27" s="4">
        <v>0</v>
      </c>
      <c r="W27" s="3">
        <v>3276.78</v>
      </c>
      <c r="X27" s="4">
        <v>0.13888998386360499</v>
      </c>
      <c r="Y27" s="2">
        <v>-5840.38</v>
      </c>
      <c r="Z27" s="7">
        <v>-0.247551036065076</v>
      </c>
      <c r="AA27" s="3">
        <v>-3179.22</v>
      </c>
      <c r="AB27" s="4">
        <v>-0.134754794187846</v>
      </c>
      <c r="AC27" s="3">
        <v>-2661.16</v>
      </c>
      <c r="AD27" s="4">
        <v>-0.11279624187723</v>
      </c>
      <c r="AE27" s="2">
        <v>0</v>
      </c>
      <c r="AF27" s="7">
        <v>0</v>
      </c>
      <c r="AG27" s="8">
        <v>-2563.6</v>
      </c>
      <c r="AH27" s="9">
        <v>-0.108661052201471</v>
      </c>
      <c r="AI27" s="2">
        <v>-2563.6</v>
      </c>
      <c r="AJ27" s="7">
        <v>-0.108661052201471</v>
      </c>
      <c r="AK27" s="10">
        <v>44787</v>
      </c>
      <c r="AL27" s="3">
        <v>31</v>
      </c>
      <c r="AM27" t="s">
        <v>39</v>
      </c>
      <c r="AN27" s="8">
        <v>-611.080000000003</v>
      </c>
      <c r="AO27" s="27">
        <v>-611.080000000003</v>
      </c>
    </row>
    <row r="28" spans="1:41">
      <c r="A28" t="s">
        <v>76</v>
      </c>
      <c r="B28" s="1">
        <v>606.13608695652204</v>
      </c>
      <c r="C28" s="2">
        <v>13941.13</v>
      </c>
      <c r="D28" s="3">
        <v>-9523.61</v>
      </c>
      <c r="E28" s="3">
        <v>4417.5200000000004</v>
      </c>
      <c r="F28" s="4">
        <v>0.31686957943868299</v>
      </c>
      <c r="G28" s="3">
        <v>4417.5200000000004</v>
      </c>
      <c r="H28" s="4">
        <v>0.31686957943868299</v>
      </c>
      <c r="I28" s="3">
        <v>0</v>
      </c>
      <c r="J28" s="3">
        <v>0</v>
      </c>
      <c r="K28" s="3">
        <v>-20.77</v>
      </c>
      <c r="L28" s="4">
        <v>-1.48983618974932E-3</v>
      </c>
      <c r="M28" s="3">
        <v>-617.04999999999995</v>
      </c>
      <c r="N28" s="4">
        <v>-4.4261118001194998E-2</v>
      </c>
      <c r="O28" s="3">
        <v>0</v>
      </c>
      <c r="P28" s="4">
        <v>0</v>
      </c>
      <c r="Q28" s="3">
        <v>0</v>
      </c>
      <c r="R28" s="4">
        <v>0</v>
      </c>
      <c r="S28" s="5">
        <v>3779.7</v>
      </c>
      <c r="T28" s="6">
        <v>0.271118625247738</v>
      </c>
      <c r="U28" s="3">
        <v>0</v>
      </c>
      <c r="V28" s="4">
        <v>0</v>
      </c>
      <c r="W28" s="3">
        <v>3779.7</v>
      </c>
      <c r="X28" s="4">
        <v>0.271118625247738</v>
      </c>
      <c r="Y28" s="2">
        <v>-1054.8900000000001</v>
      </c>
      <c r="Z28" s="7">
        <v>-7.5667467414764794E-2</v>
      </c>
      <c r="AA28" s="3">
        <v>-172.22</v>
      </c>
      <c r="AB28" s="4">
        <v>-1.23533745112484E-2</v>
      </c>
      <c r="AC28" s="3">
        <v>-882.67</v>
      </c>
      <c r="AD28" s="4">
        <v>-6.3314092903516403E-2</v>
      </c>
      <c r="AE28" s="2">
        <v>0</v>
      </c>
      <c r="AF28" s="7">
        <v>0</v>
      </c>
      <c r="AG28" s="8">
        <v>2724.81</v>
      </c>
      <c r="AH28" s="9">
        <v>0.19545115783297301</v>
      </c>
      <c r="AI28" s="2">
        <v>2724.81</v>
      </c>
      <c r="AJ28" s="7">
        <v>0.19545115783297301</v>
      </c>
      <c r="AK28" s="10">
        <v>44641</v>
      </c>
      <c r="AL28" s="3">
        <v>23</v>
      </c>
      <c r="AM28" t="s">
        <v>41</v>
      </c>
      <c r="AN28" s="8">
        <v>1814.9</v>
      </c>
      <c r="AO28" s="27">
        <v>1814.9</v>
      </c>
    </row>
    <row r="29" spans="1:41">
      <c r="A29" t="s">
        <v>77</v>
      </c>
      <c r="B29" s="1">
        <v>1673.9541935483901</v>
      </c>
      <c r="C29" s="2">
        <v>51892.58</v>
      </c>
      <c r="D29" s="3">
        <v>-32422.63</v>
      </c>
      <c r="E29" s="3">
        <v>19469.95</v>
      </c>
      <c r="F29" s="4">
        <v>0.37519718618731202</v>
      </c>
      <c r="G29" s="3">
        <v>22144.19</v>
      </c>
      <c r="H29" s="4">
        <v>0.42673133615634501</v>
      </c>
      <c r="I29" s="3">
        <v>-1430.75</v>
      </c>
      <c r="J29" s="3">
        <v>-1243.49</v>
      </c>
      <c r="K29" s="3">
        <v>-534.24</v>
      </c>
      <c r="L29" s="4">
        <v>-1.02951134825056E-2</v>
      </c>
      <c r="M29" s="3">
        <v>-26</v>
      </c>
      <c r="N29" s="4">
        <v>-5.01035022733501E-4</v>
      </c>
      <c r="O29" s="3">
        <v>0</v>
      </c>
      <c r="P29" s="4">
        <v>0</v>
      </c>
      <c r="Q29" s="3">
        <v>0</v>
      </c>
      <c r="R29" s="4">
        <v>0</v>
      </c>
      <c r="S29" s="5">
        <v>18909.71</v>
      </c>
      <c r="T29" s="6">
        <v>0.36440103768207299</v>
      </c>
      <c r="U29" s="3">
        <v>0</v>
      </c>
      <c r="V29" s="4">
        <v>0</v>
      </c>
      <c r="W29" s="3">
        <v>18909.71</v>
      </c>
      <c r="X29" s="4">
        <v>0.36440103768207299</v>
      </c>
      <c r="Y29" s="2">
        <v>-12858.09</v>
      </c>
      <c r="Z29" s="7">
        <v>-0.247782823671515</v>
      </c>
      <c r="AA29" s="3">
        <v>-11499.04</v>
      </c>
      <c r="AB29" s="4">
        <v>-0.22159314491590101</v>
      </c>
      <c r="AC29" s="3">
        <v>-1359.05</v>
      </c>
      <c r="AD29" s="4">
        <v>-2.6189678755613999E-2</v>
      </c>
      <c r="AE29" s="2">
        <v>0</v>
      </c>
      <c r="AF29" s="7">
        <v>0</v>
      </c>
      <c r="AG29" s="8">
        <v>6051.62</v>
      </c>
      <c r="AH29" s="9">
        <v>0.116618214010558</v>
      </c>
      <c r="AI29" s="2">
        <v>6051.62</v>
      </c>
      <c r="AJ29" s="7">
        <v>0.116618214010558</v>
      </c>
      <c r="AK29" s="10">
        <v>44334</v>
      </c>
      <c r="AL29" s="3">
        <v>31</v>
      </c>
      <c r="AM29" t="s">
        <v>42</v>
      </c>
      <c r="AN29" s="8">
        <v>4446.6899999999996</v>
      </c>
      <c r="AO29" s="27">
        <v>4446.6899999999996</v>
      </c>
    </row>
    <row r="30" spans="1:41">
      <c r="A30" t="s">
        <v>78</v>
      </c>
      <c r="B30" s="1">
        <v>437.18903225806503</v>
      </c>
      <c r="C30" s="2">
        <v>13552.86</v>
      </c>
      <c r="D30" s="3">
        <v>-10414.379999999999</v>
      </c>
      <c r="E30" s="3">
        <v>3138.48</v>
      </c>
      <c r="F30" s="4">
        <v>0.23157326202735101</v>
      </c>
      <c r="G30" s="3">
        <v>5568.2</v>
      </c>
      <c r="H30" s="4">
        <v>0.41085055110139101</v>
      </c>
      <c r="I30" s="3">
        <v>-2429.7199999999998</v>
      </c>
      <c r="J30" s="3">
        <v>0</v>
      </c>
      <c r="K30" s="3">
        <v>-119.31</v>
      </c>
      <c r="L30" s="4">
        <v>-8.8033079364798292E-3</v>
      </c>
      <c r="M30" s="3">
        <v>0</v>
      </c>
      <c r="N30" s="4">
        <v>0</v>
      </c>
      <c r="O30" s="3">
        <v>0</v>
      </c>
      <c r="P30" s="4">
        <v>0</v>
      </c>
      <c r="Q30" s="3">
        <v>-1355.15</v>
      </c>
      <c r="R30" s="4">
        <v>-9.9989965217673601E-2</v>
      </c>
      <c r="S30" s="5">
        <v>1664.02</v>
      </c>
      <c r="T30" s="6">
        <v>0.12277998887319699</v>
      </c>
      <c r="U30" s="3">
        <v>0</v>
      </c>
      <c r="V30" s="4">
        <v>0</v>
      </c>
      <c r="W30" s="3">
        <v>1664.02</v>
      </c>
      <c r="X30" s="4">
        <v>0.12277998887319699</v>
      </c>
      <c r="Y30" s="2">
        <v>-1248.3599999999999</v>
      </c>
      <c r="Z30" s="7">
        <v>-9.2110447536534704E-2</v>
      </c>
      <c r="AA30" s="3">
        <v>-347.99</v>
      </c>
      <c r="AB30" s="4">
        <v>-2.5676499277643199E-2</v>
      </c>
      <c r="AC30" s="3">
        <v>-900.36999999999898</v>
      </c>
      <c r="AD30" s="4">
        <v>-6.6433948258891401E-2</v>
      </c>
      <c r="AE30" s="2">
        <v>0</v>
      </c>
      <c r="AF30" s="7">
        <v>0</v>
      </c>
      <c r="AG30" s="8">
        <v>415.66000000000099</v>
      </c>
      <c r="AH30" s="9">
        <v>3.0669541336662599E-2</v>
      </c>
      <c r="AI30" s="2">
        <v>415.66000000000099</v>
      </c>
      <c r="AJ30" s="7">
        <v>3.0669541336662599E-2</v>
      </c>
      <c r="AK30" s="10">
        <v>44686</v>
      </c>
      <c r="AL30" s="3">
        <v>31</v>
      </c>
      <c r="AM30" t="s">
        <v>39</v>
      </c>
      <c r="AN30" s="8">
        <v>-40.290000000000198</v>
      </c>
      <c r="AO30" s="27">
        <v>-40.290000000000198</v>
      </c>
    </row>
    <row r="31" spans="1:41">
      <c r="A31" t="s">
        <v>79</v>
      </c>
      <c r="B31" s="1">
        <v>807.86774193548399</v>
      </c>
      <c r="C31" s="2">
        <v>25043.9</v>
      </c>
      <c r="D31" s="3">
        <v>-17154.060000000001</v>
      </c>
      <c r="E31" s="3">
        <v>7889.84</v>
      </c>
      <c r="F31" s="4">
        <v>0.315040389076781</v>
      </c>
      <c r="G31" s="3">
        <v>7863.72</v>
      </c>
      <c r="H31" s="4">
        <v>0.31399742052954999</v>
      </c>
      <c r="I31" s="3">
        <v>0</v>
      </c>
      <c r="J31" s="3">
        <v>26.12</v>
      </c>
      <c r="K31" s="3">
        <v>101.45</v>
      </c>
      <c r="L31" s="4">
        <v>4.0508866430547996E-3</v>
      </c>
      <c r="M31" s="3">
        <v>-770.12</v>
      </c>
      <c r="N31" s="4">
        <v>-3.07508015924037E-2</v>
      </c>
      <c r="O31" s="3">
        <v>0</v>
      </c>
      <c r="P31" s="4">
        <v>0</v>
      </c>
      <c r="Q31" s="3">
        <v>-402.99</v>
      </c>
      <c r="R31" s="4">
        <v>-1.6091343600637301E-2</v>
      </c>
      <c r="S31" s="5">
        <v>6818.18</v>
      </c>
      <c r="T31" s="6">
        <v>0.272249130526795</v>
      </c>
      <c r="U31" s="3">
        <v>0</v>
      </c>
      <c r="V31" s="4">
        <v>0</v>
      </c>
      <c r="W31" s="3">
        <v>6818.18</v>
      </c>
      <c r="X31" s="4">
        <v>0.272249130526795</v>
      </c>
      <c r="Y31" s="2">
        <v>-2130.96</v>
      </c>
      <c r="Z31" s="7">
        <v>-8.50889837445446E-2</v>
      </c>
      <c r="AA31" s="3">
        <v>-327.45</v>
      </c>
      <c r="AB31" s="4">
        <v>-1.3075040229357199E-2</v>
      </c>
      <c r="AC31" s="3">
        <v>-1803.51</v>
      </c>
      <c r="AD31" s="4">
        <v>-7.2013943515187306E-2</v>
      </c>
      <c r="AE31" s="2">
        <v>0</v>
      </c>
      <c r="AF31" s="7">
        <v>0</v>
      </c>
      <c r="AG31" s="8">
        <v>4687.22</v>
      </c>
      <c r="AH31" s="9">
        <v>0.18716014678224999</v>
      </c>
      <c r="AI31" s="2">
        <v>4687.22</v>
      </c>
      <c r="AJ31" s="7">
        <v>0.18716014678224999</v>
      </c>
      <c r="AK31" s="10">
        <v>44351</v>
      </c>
      <c r="AL31" s="3">
        <v>31</v>
      </c>
      <c r="AM31" t="s">
        <v>41</v>
      </c>
      <c r="AN31" s="8">
        <v>3578.32</v>
      </c>
      <c r="AO31" s="27">
        <v>3578.32</v>
      </c>
    </row>
    <row r="32" spans="1:41">
      <c r="A32" t="s">
        <v>80</v>
      </c>
      <c r="B32" s="1">
        <v>493.54838709677398</v>
      </c>
      <c r="C32" s="2">
        <v>15300</v>
      </c>
      <c r="D32" s="3">
        <v>-12388.84</v>
      </c>
      <c r="E32" s="3">
        <v>2911.16</v>
      </c>
      <c r="F32" s="4">
        <v>0.190271895424837</v>
      </c>
      <c r="G32" s="3">
        <v>6090.5</v>
      </c>
      <c r="H32" s="4">
        <v>0.39807189542483701</v>
      </c>
      <c r="I32" s="3">
        <v>-920.46</v>
      </c>
      <c r="J32" s="3">
        <v>-2258.88</v>
      </c>
      <c r="K32" s="3">
        <v>-724.09</v>
      </c>
      <c r="L32" s="4">
        <v>-4.7326143790849699E-2</v>
      </c>
      <c r="M32" s="3">
        <v>-133.25</v>
      </c>
      <c r="N32" s="4">
        <v>-8.7091503267973797E-3</v>
      </c>
      <c r="O32" s="3">
        <v>0</v>
      </c>
      <c r="P32" s="4">
        <v>0</v>
      </c>
      <c r="Q32" s="3">
        <v>-1991.21</v>
      </c>
      <c r="R32" s="4">
        <v>-0.13014444444444401</v>
      </c>
      <c r="S32" s="5">
        <v>62.609999999999701</v>
      </c>
      <c r="T32" s="6">
        <v>4.0921568627450798E-3</v>
      </c>
      <c r="U32" s="3">
        <v>0</v>
      </c>
      <c r="V32" s="4">
        <v>0</v>
      </c>
      <c r="W32" s="3">
        <v>62.609999999999701</v>
      </c>
      <c r="X32" s="4">
        <v>4.0921568627450798E-3</v>
      </c>
      <c r="Y32" s="2">
        <v>-3730.1</v>
      </c>
      <c r="Z32" s="7">
        <v>-0.24379738562091499</v>
      </c>
      <c r="AA32" s="3">
        <v>-530.35</v>
      </c>
      <c r="AB32" s="4">
        <v>-3.4663398692810501E-2</v>
      </c>
      <c r="AC32" s="3">
        <v>-3199.75</v>
      </c>
      <c r="AD32" s="4">
        <v>-0.209133986928105</v>
      </c>
      <c r="AE32" s="2">
        <v>0</v>
      </c>
      <c r="AF32" s="7">
        <v>0</v>
      </c>
      <c r="AG32" s="8">
        <v>-3667.49</v>
      </c>
      <c r="AH32" s="9">
        <v>-0.23970522875816999</v>
      </c>
      <c r="AI32" s="2">
        <v>-3667.49</v>
      </c>
      <c r="AJ32" s="7">
        <v>-0.23970522875816999</v>
      </c>
      <c r="AK32" s="10">
        <v>44768</v>
      </c>
      <c r="AL32" s="3">
        <v>31</v>
      </c>
      <c r="AM32" t="s">
        <v>39</v>
      </c>
      <c r="AN32" s="8">
        <v>-2501.33</v>
      </c>
      <c r="AO32" s="27">
        <v>-2501.33</v>
      </c>
    </row>
    <row r="33" spans="1:41">
      <c r="A33" t="s">
        <v>81</v>
      </c>
      <c r="B33" s="1">
        <v>3515.28774193548</v>
      </c>
      <c r="C33" s="2">
        <v>108973.92</v>
      </c>
      <c r="D33" s="3">
        <v>-61479.46</v>
      </c>
      <c r="E33" s="3">
        <v>47494.46</v>
      </c>
      <c r="F33" s="4">
        <v>0.435833270933082</v>
      </c>
      <c r="G33" s="3">
        <v>47714.82</v>
      </c>
      <c r="H33" s="4">
        <v>0.43785540613754198</v>
      </c>
      <c r="I33" s="3">
        <v>-220.36</v>
      </c>
      <c r="J33" s="3">
        <v>0</v>
      </c>
      <c r="K33" s="3">
        <v>605.62</v>
      </c>
      <c r="L33" s="4">
        <v>5.5574765044700599E-3</v>
      </c>
      <c r="M33" s="3">
        <v>-1572.92</v>
      </c>
      <c r="N33" s="4">
        <v>-1.44339122608419E-2</v>
      </c>
      <c r="O33" s="3">
        <v>-26744</v>
      </c>
      <c r="P33" s="4">
        <v>-0.24541651800724401</v>
      </c>
      <c r="Q33" s="3">
        <v>0</v>
      </c>
      <c r="R33" s="4">
        <v>0</v>
      </c>
      <c r="S33" s="5">
        <v>19783.16</v>
      </c>
      <c r="T33" s="6">
        <v>0.181540317169466</v>
      </c>
      <c r="U33" s="3">
        <v>-10154.11</v>
      </c>
      <c r="V33" s="4">
        <v>-9.31792671127184E-2</v>
      </c>
      <c r="W33" s="3">
        <v>9629.0499999999993</v>
      </c>
      <c r="X33" s="4">
        <v>8.8361050056747506E-2</v>
      </c>
      <c r="Y33" s="2">
        <v>-8816.1000000000095</v>
      </c>
      <c r="Z33" s="7">
        <v>-8.0901008241237998E-2</v>
      </c>
      <c r="AA33" s="3">
        <v>-2904.69</v>
      </c>
      <c r="AB33" s="4">
        <v>-2.6654909725189298E-2</v>
      </c>
      <c r="AC33" s="3">
        <v>-5911.4100000000099</v>
      </c>
      <c r="AD33" s="4">
        <v>-5.4246098516048703E-2</v>
      </c>
      <c r="AE33" s="2">
        <v>0</v>
      </c>
      <c r="AF33" s="7">
        <v>0</v>
      </c>
      <c r="AG33" s="8">
        <v>10967.06</v>
      </c>
      <c r="AH33" s="9">
        <v>0.10063930892822801</v>
      </c>
      <c r="AI33" s="2">
        <v>812.94999999999004</v>
      </c>
      <c r="AJ33" s="7">
        <v>7.4600418155095303E-3</v>
      </c>
      <c r="AK33" s="10">
        <v>41417</v>
      </c>
      <c r="AL33" s="3">
        <v>31</v>
      </c>
      <c r="AM33" t="s">
        <v>35</v>
      </c>
      <c r="AN33" s="8">
        <v>-767.47000000001196</v>
      </c>
      <c r="AO33" s="27">
        <v>-7546.7000000000098</v>
      </c>
    </row>
    <row r="34" spans="1:41">
      <c r="A34" t="s">
        <v>106</v>
      </c>
      <c r="B34" s="1">
        <v>9331.1222580645208</v>
      </c>
      <c r="C34" s="2">
        <v>289264.78999999998</v>
      </c>
      <c r="D34" s="3">
        <v>-148902.43</v>
      </c>
      <c r="E34" s="3">
        <v>140362.35999999999</v>
      </c>
      <c r="F34" s="4">
        <v>0.48523831745993001</v>
      </c>
      <c r="G34" s="3">
        <v>151634.43</v>
      </c>
      <c r="H34" s="4">
        <v>0.524206316295875</v>
      </c>
      <c r="I34" s="3">
        <v>-2739.35</v>
      </c>
      <c r="J34" s="3">
        <v>-8532.7199999999993</v>
      </c>
      <c r="K34" s="3">
        <v>361.15</v>
      </c>
      <c r="L34" s="4">
        <v>1.2485100588979399E-3</v>
      </c>
      <c r="M34" s="3">
        <v>-409.1</v>
      </c>
      <c r="N34" s="4">
        <v>-1.4142751352489199E-3</v>
      </c>
      <c r="O34" s="3">
        <v>-96641</v>
      </c>
      <c r="P34" s="4">
        <v>-0.33409181947101102</v>
      </c>
      <c r="Q34" s="3">
        <v>0</v>
      </c>
      <c r="R34" s="4">
        <v>0</v>
      </c>
      <c r="S34" s="5">
        <v>43673.409999999902</v>
      </c>
      <c r="T34" s="6">
        <v>0.150980732912568</v>
      </c>
      <c r="U34" s="3">
        <v>-22803.91</v>
      </c>
      <c r="V34" s="4">
        <v>-7.8834032997932499E-2</v>
      </c>
      <c r="W34" s="3">
        <v>20869.499999999902</v>
      </c>
      <c r="X34" s="4">
        <v>7.2146699914635098E-2</v>
      </c>
      <c r="Y34" s="2">
        <v>-17322.87</v>
      </c>
      <c r="Z34" s="7">
        <v>-5.9885857521753703E-2</v>
      </c>
      <c r="AA34" s="3">
        <v>-7952.64</v>
      </c>
      <c r="AB34" s="4">
        <v>-2.7492595970632999E-2</v>
      </c>
      <c r="AC34" s="3">
        <v>-9370.23</v>
      </c>
      <c r="AD34" s="4">
        <v>-3.2393261551120697E-2</v>
      </c>
      <c r="AE34" s="2">
        <v>0</v>
      </c>
      <c r="AF34" s="7">
        <v>0</v>
      </c>
      <c r="AG34" s="8">
        <v>26350.539999999899</v>
      </c>
      <c r="AH34" s="9">
        <v>9.1094875390813901E-2</v>
      </c>
      <c r="AI34" s="2">
        <v>3546.6299999999501</v>
      </c>
      <c r="AJ34" s="7">
        <v>1.22608423928814E-2</v>
      </c>
      <c r="AK34" s="10">
        <v>43461</v>
      </c>
      <c r="AL34" s="3">
        <v>31</v>
      </c>
      <c r="AM34" t="s">
        <v>31</v>
      </c>
      <c r="AN34" s="8">
        <v>24914.82</v>
      </c>
      <c r="AO34" s="27">
        <v>11514.28</v>
      </c>
    </row>
    <row r="35" spans="1:41">
      <c r="A35" t="s">
        <v>83</v>
      </c>
      <c r="B35" s="1">
        <v>517.48548387096798</v>
      </c>
      <c r="C35" s="2">
        <v>16042.05</v>
      </c>
      <c r="D35" s="3">
        <v>-11352.24</v>
      </c>
      <c r="E35" s="3">
        <v>4689.8100000000004</v>
      </c>
      <c r="F35" s="4">
        <v>0.29234480630592702</v>
      </c>
      <c r="G35" s="3">
        <v>4750.63</v>
      </c>
      <c r="H35" s="4">
        <v>0.29613609233233901</v>
      </c>
      <c r="I35" s="3">
        <v>0</v>
      </c>
      <c r="J35" s="3">
        <v>-60.82</v>
      </c>
      <c r="K35" s="3">
        <v>-223.61</v>
      </c>
      <c r="L35" s="4">
        <v>-1.39389915877335E-2</v>
      </c>
      <c r="M35" s="3">
        <v>-1163.6400000000001</v>
      </c>
      <c r="N35" s="4">
        <v>-7.2536864054157699E-2</v>
      </c>
      <c r="O35" s="3">
        <v>0</v>
      </c>
      <c r="P35" s="4">
        <v>0</v>
      </c>
      <c r="Q35" s="3">
        <v>-402.99</v>
      </c>
      <c r="R35" s="4">
        <v>-2.5120854254911298E-2</v>
      </c>
      <c r="S35" s="5">
        <v>2899.57</v>
      </c>
      <c r="T35" s="6">
        <v>0.18074809640912501</v>
      </c>
      <c r="U35" s="3">
        <v>0</v>
      </c>
      <c r="V35" s="4">
        <v>0</v>
      </c>
      <c r="W35" s="3">
        <v>2899.57</v>
      </c>
      <c r="X35" s="4">
        <v>0.18074809640912501</v>
      </c>
      <c r="Y35" s="2">
        <v>-2737.99</v>
      </c>
      <c r="Z35" s="7">
        <v>-0.17067581761682599</v>
      </c>
      <c r="AA35" s="3">
        <v>-2225.0300000000002</v>
      </c>
      <c r="AB35" s="4">
        <v>-0.13869985444503699</v>
      </c>
      <c r="AC35" s="3">
        <v>-512.96000000000197</v>
      </c>
      <c r="AD35" s="4">
        <v>-3.1975963171789197E-2</v>
      </c>
      <c r="AE35" s="2">
        <v>0</v>
      </c>
      <c r="AF35" s="7">
        <v>0</v>
      </c>
      <c r="AG35" s="8">
        <v>161.57999999999799</v>
      </c>
      <c r="AH35" s="9">
        <v>1.0072278792298901E-2</v>
      </c>
      <c r="AI35" s="2">
        <v>161.57999999999799</v>
      </c>
      <c r="AJ35" s="7">
        <v>1.0072278792298901E-2</v>
      </c>
      <c r="AK35" s="10">
        <v>44550</v>
      </c>
      <c r="AL35" s="3">
        <v>31</v>
      </c>
      <c r="AM35" t="s">
        <v>41</v>
      </c>
      <c r="AN35" s="8">
        <v>289.80999999999898</v>
      </c>
      <c r="AO35" s="27">
        <v>289.80999999999898</v>
      </c>
    </row>
    <row r="36" spans="1:41">
      <c r="A36" t="s">
        <v>84</v>
      </c>
      <c r="B36" s="1">
        <v>2518.3529032258102</v>
      </c>
      <c r="C36" s="2">
        <v>78068.94</v>
      </c>
      <c r="D36" s="3">
        <v>-54456.03</v>
      </c>
      <c r="E36" s="3">
        <v>23612.91</v>
      </c>
      <c r="F36" s="4">
        <v>0.302462285257107</v>
      </c>
      <c r="G36" s="3">
        <v>23600.85</v>
      </c>
      <c r="H36" s="4">
        <v>0.30230780640802901</v>
      </c>
      <c r="I36" s="3">
        <v>0</v>
      </c>
      <c r="J36" s="3">
        <v>12.06</v>
      </c>
      <c r="K36" s="3">
        <v>-251.93</v>
      </c>
      <c r="L36" s="4">
        <v>-3.2270196060046399E-3</v>
      </c>
      <c r="M36" s="3">
        <v>-3488.58</v>
      </c>
      <c r="N36" s="4">
        <v>-4.46858891641157E-2</v>
      </c>
      <c r="O36" s="3">
        <v>0</v>
      </c>
      <c r="P36" s="4">
        <v>0</v>
      </c>
      <c r="Q36" s="3">
        <v>-402.99</v>
      </c>
      <c r="R36" s="4">
        <v>-5.1619760688437696E-3</v>
      </c>
      <c r="S36" s="5">
        <v>19469.41</v>
      </c>
      <c r="T36" s="6">
        <v>0.249387400418143</v>
      </c>
      <c r="U36" s="3">
        <v>0</v>
      </c>
      <c r="V36" s="4">
        <v>0</v>
      </c>
      <c r="W36" s="3">
        <v>19469.41</v>
      </c>
      <c r="X36" s="4">
        <v>0.249387400418143</v>
      </c>
      <c r="Y36" s="2">
        <v>-4737.1400000000003</v>
      </c>
      <c r="Z36" s="7">
        <v>-6.0678933260782102E-2</v>
      </c>
      <c r="AA36" s="3">
        <v>-1353.39</v>
      </c>
      <c r="AB36" s="4">
        <v>-1.73358316380368E-2</v>
      </c>
      <c r="AC36" s="3">
        <v>-3383.75</v>
      </c>
      <c r="AD36" s="4">
        <v>-4.3343101622745198E-2</v>
      </c>
      <c r="AE36" s="2">
        <v>0</v>
      </c>
      <c r="AF36" s="7">
        <v>0</v>
      </c>
      <c r="AG36" s="8">
        <v>14732.27</v>
      </c>
      <c r="AH36" s="9">
        <v>0.188708467157361</v>
      </c>
      <c r="AI36" s="2">
        <v>14732.27</v>
      </c>
      <c r="AJ36" s="7">
        <v>0.188708467157361</v>
      </c>
      <c r="AK36" s="10">
        <v>44378</v>
      </c>
      <c r="AL36" s="3">
        <v>31</v>
      </c>
      <c r="AM36" t="s">
        <v>41</v>
      </c>
      <c r="AN36" s="8">
        <v>12908.32</v>
      </c>
      <c r="AO36" s="27">
        <v>12908.32</v>
      </c>
    </row>
    <row r="37" spans="1:41">
      <c r="A37" t="s">
        <v>112</v>
      </c>
      <c r="B37" s="1">
        <v>5645.4474193548403</v>
      </c>
      <c r="C37" s="2">
        <v>175008.87</v>
      </c>
      <c r="D37" s="3">
        <v>-78998.509999999995</v>
      </c>
      <c r="E37" s="3">
        <v>96010.36</v>
      </c>
      <c r="F37" s="4">
        <v>0.54860282224552404</v>
      </c>
      <c r="G37" s="3">
        <v>90676.04</v>
      </c>
      <c r="H37" s="4">
        <v>0.518122538589044</v>
      </c>
      <c r="I37" s="3">
        <v>-303.42</v>
      </c>
      <c r="J37" s="3">
        <v>5637.74</v>
      </c>
      <c r="K37" s="3">
        <v>643.89</v>
      </c>
      <c r="L37" s="4">
        <v>3.6791849464544299E-3</v>
      </c>
      <c r="M37" s="3">
        <v>-2424.1</v>
      </c>
      <c r="N37" s="4">
        <v>-1.38512979370703E-2</v>
      </c>
      <c r="O37" s="3">
        <v>-25595</v>
      </c>
      <c r="P37" s="4">
        <v>-0.146249730085109</v>
      </c>
      <c r="Q37" s="3">
        <v>-801.06</v>
      </c>
      <c r="R37" s="4">
        <v>-4.5772537129118102E-3</v>
      </c>
      <c r="S37" s="5">
        <v>67834.09</v>
      </c>
      <c r="T37" s="6">
        <v>0.38760372545688698</v>
      </c>
      <c r="U37" s="3">
        <v>-3184.86</v>
      </c>
      <c r="V37" s="4">
        <v>-1.8198277607300702E-2</v>
      </c>
      <c r="W37" s="3">
        <v>64649.23</v>
      </c>
      <c r="X37" s="4">
        <v>0.36940544784958601</v>
      </c>
      <c r="Y37" s="2">
        <v>-9026.54000000001</v>
      </c>
      <c r="Z37" s="7">
        <v>-5.1577614323205498E-2</v>
      </c>
      <c r="AA37" s="3">
        <v>-4536.54</v>
      </c>
      <c r="AB37" s="4">
        <v>-2.59217718507639E-2</v>
      </c>
      <c r="AC37" s="3">
        <v>-4490.00000000001</v>
      </c>
      <c r="AD37" s="4">
        <v>-2.5655842472441601E-2</v>
      </c>
      <c r="AE37" s="2">
        <v>0</v>
      </c>
      <c r="AF37" s="7">
        <v>0</v>
      </c>
      <c r="AG37" s="8">
        <v>58807.55</v>
      </c>
      <c r="AH37" s="9">
        <v>0.33602611113368103</v>
      </c>
      <c r="AI37" s="2">
        <v>55622.69</v>
      </c>
      <c r="AJ37" s="7">
        <v>0.317827833526381</v>
      </c>
      <c r="AK37" s="10">
        <v>41085</v>
      </c>
      <c r="AL37" s="3">
        <v>31</v>
      </c>
      <c r="AM37" t="s">
        <v>31</v>
      </c>
      <c r="AN37" s="8">
        <v>43183.97</v>
      </c>
      <c r="AO37" s="27">
        <v>38930.160000000003</v>
      </c>
    </row>
    <row r="38" spans="1:41">
      <c r="A38" t="s">
        <v>86</v>
      </c>
      <c r="B38" s="1">
        <v>660.23516129032305</v>
      </c>
      <c r="C38" s="2">
        <v>20467.29</v>
      </c>
      <c r="D38" s="3">
        <v>-13008.2</v>
      </c>
      <c r="E38" s="3">
        <v>7459.09</v>
      </c>
      <c r="F38" s="4">
        <v>0.36443955208530299</v>
      </c>
      <c r="G38" s="3">
        <v>10152.69</v>
      </c>
      <c r="H38" s="4">
        <v>0.49604466443774398</v>
      </c>
      <c r="I38" s="3">
        <v>-2693.6</v>
      </c>
      <c r="J38" s="3">
        <v>0</v>
      </c>
      <c r="K38" s="3">
        <v>-872.07</v>
      </c>
      <c r="L38" s="4">
        <v>-4.2607985717698797E-2</v>
      </c>
      <c r="M38" s="3">
        <v>-10.4</v>
      </c>
      <c r="N38" s="4">
        <v>-5.0812784692062297E-4</v>
      </c>
      <c r="O38" s="3">
        <v>0</v>
      </c>
      <c r="P38" s="4">
        <v>0</v>
      </c>
      <c r="Q38" s="3">
        <v>-3073.67</v>
      </c>
      <c r="R38" s="4">
        <v>-0.15017474223504901</v>
      </c>
      <c r="S38" s="5">
        <v>3502.95</v>
      </c>
      <c r="T38" s="6">
        <v>0.17114869628563401</v>
      </c>
      <c r="U38" s="3">
        <v>0</v>
      </c>
      <c r="V38" s="4">
        <v>0</v>
      </c>
      <c r="W38" s="3">
        <v>3502.95</v>
      </c>
      <c r="X38" s="4">
        <v>0.17114869628563401</v>
      </c>
      <c r="Y38" s="2">
        <v>-3908.57</v>
      </c>
      <c r="Z38" s="7">
        <v>-0.190966659484475</v>
      </c>
      <c r="AA38" s="3">
        <v>-476.27</v>
      </c>
      <c r="AB38" s="4">
        <v>-2.3269812466623602E-2</v>
      </c>
      <c r="AC38" s="3">
        <v>-3432.3</v>
      </c>
      <c r="AD38" s="4">
        <v>-0.16769684701785101</v>
      </c>
      <c r="AE38" s="2">
        <v>0</v>
      </c>
      <c r="AF38" s="7">
        <v>0</v>
      </c>
      <c r="AG38" s="8">
        <v>-405.62</v>
      </c>
      <c r="AH38" s="9">
        <v>-1.9817963198840698E-2</v>
      </c>
      <c r="AI38" s="2">
        <v>-405.62</v>
      </c>
      <c r="AJ38" s="7">
        <v>-1.9817963198840698E-2</v>
      </c>
      <c r="AK38" s="10">
        <v>43792</v>
      </c>
      <c r="AL38" s="3">
        <v>31</v>
      </c>
      <c r="AM38" t="s">
        <v>38</v>
      </c>
      <c r="AN38" s="8">
        <v>-7610.12</v>
      </c>
      <c r="AO38" s="27">
        <v>-7610.12</v>
      </c>
    </row>
    <row r="39" spans="1:41">
      <c r="A39" t="s">
        <v>87</v>
      </c>
      <c r="B39" s="1">
        <v>452.69774193548398</v>
      </c>
      <c r="C39" s="2">
        <v>14033.63</v>
      </c>
      <c r="D39" s="3">
        <v>-12712.53</v>
      </c>
      <c r="E39" s="3">
        <v>1321.1</v>
      </c>
      <c r="F39" s="4">
        <v>9.4138152423856106E-2</v>
      </c>
      <c r="G39" s="3">
        <v>3452.35</v>
      </c>
      <c r="H39" s="4">
        <v>0.246005488245023</v>
      </c>
      <c r="I39" s="3">
        <v>-988.31</v>
      </c>
      <c r="J39" s="3">
        <v>-1142.94</v>
      </c>
      <c r="K39" s="3">
        <v>-917.13</v>
      </c>
      <c r="L39" s="4">
        <v>-6.5352300153274701E-2</v>
      </c>
      <c r="M39" s="3">
        <v>-201.33</v>
      </c>
      <c r="N39" s="4">
        <v>-1.4346252537654199E-2</v>
      </c>
      <c r="O39" s="3">
        <v>0</v>
      </c>
      <c r="P39" s="4">
        <v>0</v>
      </c>
      <c r="Q39" s="3">
        <v>-2914.06</v>
      </c>
      <c r="R39" s="4">
        <v>-0.207648341875908</v>
      </c>
      <c r="S39" s="5">
        <v>-2711.42</v>
      </c>
      <c r="T39" s="6">
        <v>-0.193208742142981</v>
      </c>
      <c r="U39" s="3">
        <v>0</v>
      </c>
      <c r="V39" s="4">
        <v>0</v>
      </c>
      <c r="W39" s="3">
        <v>-2711.42</v>
      </c>
      <c r="X39" s="4">
        <v>-0.193208742142981</v>
      </c>
      <c r="Y39" s="2">
        <v>-2113.96</v>
      </c>
      <c r="Z39" s="7">
        <v>-0.15063529535836401</v>
      </c>
      <c r="AA39" s="3">
        <v>-1828.05</v>
      </c>
      <c r="AB39" s="4">
        <v>-0.13026209184651399</v>
      </c>
      <c r="AC39" s="3">
        <v>-285.91000000000003</v>
      </c>
      <c r="AD39" s="4">
        <v>-2.0373203511849802E-2</v>
      </c>
      <c r="AE39" s="2">
        <v>0</v>
      </c>
      <c r="AF39" s="7">
        <v>0</v>
      </c>
      <c r="AG39" s="8">
        <v>-4825.38</v>
      </c>
      <c r="AH39" s="9">
        <v>-0.34384403750134501</v>
      </c>
      <c r="AI39" s="2">
        <v>-4825.38</v>
      </c>
      <c r="AJ39" s="7">
        <v>-0.34384403750134501</v>
      </c>
      <c r="AK39" s="10">
        <v>44435</v>
      </c>
      <c r="AL39" s="3">
        <v>31</v>
      </c>
      <c r="AM39" t="s">
        <v>39</v>
      </c>
      <c r="AN39" s="8">
        <v>-3027.15</v>
      </c>
      <c r="AO39" s="27">
        <v>-3027.15</v>
      </c>
    </row>
    <row r="40" spans="1:41">
      <c r="A40" t="s">
        <v>88</v>
      </c>
      <c r="B40" s="1">
        <v>220.74161290322601</v>
      </c>
      <c r="C40" s="2">
        <v>6842.99</v>
      </c>
      <c r="D40" s="3">
        <v>-6006.5</v>
      </c>
      <c r="E40" s="3">
        <v>836.49000000000103</v>
      </c>
      <c r="F40" s="4">
        <v>0.122240424142078</v>
      </c>
      <c r="G40" s="3">
        <v>2231.8000000000002</v>
      </c>
      <c r="H40" s="4">
        <v>0.32614398092062102</v>
      </c>
      <c r="I40" s="3">
        <v>-897.24</v>
      </c>
      <c r="J40" s="3">
        <v>-498.07</v>
      </c>
      <c r="K40" s="3">
        <v>-104.87</v>
      </c>
      <c r="L40" s="4">
        <v>-1.53251721835046E-2</v>
      </c>
      <c r="M40" s="3">
        <v>0</v>
      </c>
      <c r="N40" s="4">
        <v>0</v>
      </c>
      <c r="O40" s="3">
        <v>0</v>
      </c>
      <c r="P40" s="4">
        <v>0</v>
      </c>
      <c r="Q40" s="3">
        <v>-1758.14</v>
      </c>
      <c r="R40" s="4">
        <v>-0.25692570060748299</v>
      </c>
      <c r="S40" s="5">
        <v>-1026.52</v>
      </c>
      <c r="T40" s="6">
        <v>-0.150010448648909</v>
      </c>
      <c r="U40" s="3">
        <v>0</v>
      </c>
      <c r="V40" s="4">
        <v>0</v>
      </c>
      <c r="W40" s="3">
        <v>-1026.52</v>
      </c>
      <c r="X40" s="4">
        <v>-0.150010448648909</v>
      </c>
      <c r="Y40" s="2">
        <v>-2640.9</v>
      </c>
      <c r="Z40" s="7">
        <v>-0.385927788875915</v>
      </c>
      <c r="AA40" s="3">
        <v>-86.41</v>
      </c>
      <c r="AB40" s="4">
        <v>-1.26275210105524E-2</v>
      </c>
      <c r="AC40" s="3">
        <v>-2554.4899999999998</v>
      </c>
      <c r="AD40" s="4">
        <v>-0.37330026786536302</v>
      </c>
      <c r="AE40" s="2">
        <v>0</v>
      </c>
      <c r="AF40" s="7">
        <v>0</v>
      </c>
      <c r="AG40" s="8">
        <v>-3667.42</v>
      </c>
      <c r="AH40" s="9">
        <v>-0.53593823752482395</v>
      </c>
      <c r="AI40" s="2">
        <v>-3667.42</v>
      </c>
      <c r="AJ40" s="7">
        <v>-0.53593823752482395</v>
      </c>
      <c r="AK40" s="10">
        <v>44686</v>
      </c>
      <c r="AL40" s="3">
        <v>31</v>
      </c>
      <c r="AM40" t="s">
        <v>39</v>
      </c>
      <c r="AN40" s="8">
        <v>-4162.71</v>
      </c>
      <c r="AO40" s="27">
        <v>-4162.71</v>
      </c>
    </row>
    <row r="41" spans="1:41">
      <c r="A41" t="s">
        <v>89</v>
      </c>
      <c r="B41" s="1">
        <v>346.27612903225798</v>
      </c>
      <c r="C41" s="2">
        <v>10734.56</v>
      </c>
      <c r="D41" s="3">
        <v>-8364.69</v>
      </c>
      <c r="E41" s="3">
        <v>2369.87</v>
      </c>
      <c r="F41" s="4">
        <v>0.220770110745107</v>
      </c>
      <c r="G41" s="3">
        <v>4564.8</v>
      </c>
      <c r="H41" s="4">
        <v>0.42524332622855499</v>
      </c>
      <c r="I41" s="3">
        <v>-1063.2</v>
      </c>
      <c r="J41" s="3">
        <v>-1131.73</v>
      </c>
      <c r="K41" s="3">
        <v>-842.24</v>
      </c>
      <c r="L41" s="4">
        <v>-7.8460598291872199E-2</v>
      </c>
      <c r="M41" s="3">
        <v>0</v>
      </c>
      <c r="N41" s="4">
        <v>0</v>
      </c>
      <c r="O41" s="3">
        <v>0</v>
      </c>
      <c r="P41" s="4">
        <v>0</v>
      </c>
      <c r="Q41" s="3">
        <v>-1885.5</v>
      </c>
      <c r="R41" s="4">
        <v>-0.17564762784874299</v>
      </c>
      <c r="S41" s="5">
        <v>-357.87000000000103</v>
      </c>
      <c r="T41" s="6">
        <v>-3.33381153955076E-2</v>
      </c>
      <c r="U41" s="3">
        <v>0</v>
      </c>
      <c r="V41" s="4">
        <v>0</v>
      </c>
      <c r="W41" s="3">
        <v>-357.87000000000103</v>
      </c>
      <c r="X41" s="4">
        <v>-3.33381153955076E-2</v>
      </c>
      <c r="Y41" s="2">
        <v>-2588.64</v>
      </c>
      <c r="Z41" s="7">
        <v>-0.24115007974243899</v>
      </c>
      <c r="AA41" s="3">
        <v>-1066.57</v>
      </c>
      <c r="AB41" s="4">
        <v>-9.9358520516909896E-2</v>
      </c>
      <c r="AC41" s="3">
        <v>-1522.07</v>
      </c>
      <c r="AD41" s="4">
        <v>-0.14179155922553</v>
      </c>
      <c r="AE41" s="2">
        <v>0</v>
      </c>
      <c r="AF41" s="7">
        <v>0</v>
      </c>
      <c r="AG41" s="8">
        <v>-2946.51</v>
      </c>
      <c r="AH41" s="9">
        <v>-0.27448819513794698</v>
      </c>
      <c r="AI41" s="2">
        <v>-2946.51</v>
      </c>
      <c r="AJ41" s="7">
        <v>-0.27448819513794698</v>
      </c>
      <c r="AK41" s="10">
        <v>44287</v>
      </c>
      <c r="AL41" s="3">
        <v>31</v>
      </c>
      <c r="AM41" t="s">
        <v>39</v>
      </c>
      <c r="AN41" s="8">
        <v>-4142.4799999999996</v>
      </c>
      <c r="AO41" s="27">
        <v>-4142.4799999999996</v>
      </c>
    </row>
    <row r="42" spans="1:41">
      <c r="A42" t="s">
        <v>90</v>
      </c>
      <c r="B42" s="1">
        <v>404.13</v>
      </c>
      <c r="C42" s="2">
        <v>12528.03</v>
      </c>
      <c r="D42" s="3">
        <v>-10159.200000000001</v>
      </c>
      <c r="E42" s="3">
        <v>2368.83</v>
      </c>
      <c r="F42" s="4">
        <v>0.18908240162260201</v>
      </c>
      <c r="G42" s="3">
        <v>5197.05</v>
      </c>
      <c r="H42" s="4">
        <v>0.41483377673903998</v>
      </c>
      <c r="I42" s="3">
        <v>-1731.97</v>
      </c>
      <c r="J42" s="3">
        <v>-1096.25</v>
      </c>
      <c r="K42" s="3">
        <v>-8.3699999999999992</v>
      </c>
      <c r="L42" s="4">
        <v>-6.6810184841511403E-4</v>
      </c>
      <c r="M42" s="3">
        <v>0</v>
      </c>
      <c r="N42" s="4">
        <v>0</v>
      </c>
      <c r="O42" s="3">
        <v>0</v>
      </c>
      <c r="P42" s="4">
        <v>0</v>
      </c>
      <c r="Q42" s="3">
        <v>-2825.31</v>
      </c>
      <c r="R42" s="4">
        <v>-0.22551909597917599</v>
      </c>
      <c r="S42" s="5">
        <v>-464.849999999999</v>
      </c>
      <c r="T42" s="6">
        <v>-3.7104796204989798E-2</v>
      </c>
      <c r="U42" s="3">
        <v>0</v>
      </c>
      <c r="V42" s="4">
        <v>0</v>
      </c>
      <c r="W42" s="3">
        <v>-464.849999999999</v>
      </c>
      <c r="X42" s="4">
        <v>-3.7104796204989798E-2</v>
      </c>
      <c r="Y42" s="2">
        <v>-3178.48</v>
      </c>
      <c r="Z42" s="7">
        <v>-0.253709481857882</v>
      </c>
      <c r="AA42" s="3">
        <v>-1824.4</v>
      </c>
      <c r="AB42" s="4">
        <v>-0.14562544949205899</v>
      </c>
      <c r="AC42" s="3">
        <v>-1354.08</v>
      </c>
      <c r="AD42" s="4">
        <v>-0.10808403236582299</v>
      </c>
      <c r="AE42" s="2">
        <v>0</v>
      </c>
      <c r="AF42" s="7">
        <v>0</v>
      </c>
      <c r="AG42" s="8">
        <v>-3643.33</v>
      </c>
      <c r="AH42" s="9">
        <v>-0.29081427806287202</v>
      </c>
      <c r="AI42" s="2">
        <v>-3643.33</v>
      </c>
      <c r="AJ42" s="7">
        <v>-0.29081427806287202</v>
      </c>
      <c r="AK42" s="10">
        <v>44413</v>
      </c>
      <c r="AL42" s="3">
        <v>31</v>
      </c>
      <c r="AM42" t="s">
        <v>39</v>
      </c>
      <c r="AN42" s="8">
        <v>-1923.25</v>
      </c>
      <c r="AO42" s="27">
        <v>-1923.25</v>
      </c>
    </row>
    <row r="43" spans="1:41">
      <c r="A43" t="s">
        <v>91</v>
      </c>
      <c r="B43" s="1">
        <v>240.638709677419</v>
      </c>
      <c r="C43" s="2">
        <v>7459.8</v>
      </c>
      <c r="D43" s="3">
        <v>-5837</v>
      </c>
      <c r="E43" s="3">
        <v>1622.8</v>
      </c>
      <c r="F43" s="4">
        <v>0.21753934421834401</v>
      </c>
      <c r="G43" s="3">
        <v>3290.47</v>
      </c>
      <c r="H43" s="4">
        <v>0.44109359500254702</v>
      </c>
      <c r="I43" s="3">
        <v>-1276.67</v>
      </c>
      <c r="J43" s="3">
        <v>-391</v>
      </c>
      <c r="K43" s="3">
        <v>-43.84</v>
      </c>
      <c r="L43" s="4">
        <v>-5.8768331590659303E-3</v>
      </c>
      <c r="M43" s="3">
        <v>0</v>
      </c>
      <c r="N43" s="4">
        <v>0</v>
      </c>
      <c r="O43" s="3">
        <v>0</v>
      </c>
      <c r="P43" s="4">
        <v>0</v>
      </c>
      <c r="Q43" s="3">
        <v>-2825.31</v>
      </c>
      <c r="R43" s="4">
        <v>-0.378738035872275</v>
      </c>
      <c r="S43" s="5">
        <v>-1246.3499999999999</v>
      </c>
      <c r="T43" s="6">
        <v>-0.16707552481299801</v>
      </c>
      <c r="U43" s="3">
        <v>0</v>
      </c>
      <c r="V43" s="4">
        <v>0</v>
      </c>
      <c r="W43" s="3">
        <v>-1246.3499999999999</v>
      </c>
      <c r="X43" s="4">
        <v>-0.16707552481299801</v>
      </c>
      <c r="Y43" s="2">
        <v>-3370.52</v>
      </c>
      <c r="Z43" s="7">
        <v>-0.45182444569559499</v>
      </c>
      <c r="AA43" s="3">
        <v>-939.42</v>
      </c>
      <c r="AB43" s="4">
        <v>-0.12593099010697301</v>
      </c>
      <c r="AC43" s="3">
        <v>-2431.1</v>
      </c>
      <c r="AD43" s="4">
        <v>-0.32589345558862198</v>
      </c>
      <c r="AE43" s="2">
        <v>0</v>
      </c>
      <c r="AF43" s="7">
        <v>0</v>
      </c>
      <c r="AG43" s="8">
        <v>-4616.87</v>
      </c>
      <c r="AH43" s="9">
        <v>-0.61889997050859302</v>
      </c>
      <c r="AI43" s="2">
        <v>-4616.87</v>
      </c>
      <c r="AJ43" s="7">
        <v>-0.61889997050859302</v>
      </c>
      <c r="AK43" s="10">
        <v>44434</v>
      </c>
      <c r="AL43" s="3">
        <v>31</v>
      </c>
      <c r="AM43" t="s">
        <v>39</v>
      </c>
      <c r="AN43" s="8">
        <v>-4315.6499999999996</v>
      </c>
      <c r="AO43" s="27">
        <v>-4315.6499999999996</v>
      </c>
    </row>
    <row r="44" spans="1:41">
      <c r="A44" s="28" t="s">
        <v>245</v>
      </c>
      <c r="B44" s="1">
        <v>5710.7435483871004</v>
      </c>
      <c r="C44" s="2">
        <v>177033.05</v>
      </c>
      <c r="D44" s="3">
        <v>-84220.33</v>
      </c>
      <c r="E44" s="3">
        <v>92812.72</v>
      </c>
      <c r="F44" s="4">
        <v>0.52426775678326698</v>
      </c>
      <c r="G44" s="3">
        <v>94635.46</v>
      </c>
      <c r="H44" s="4">
        <v>0.53456380037512796</v>
      </c>
      <c r="I44" s="3">
        <v>-1822.74</v>
      </c>
      <c r="J44" s="3">
        <v>0</v>
      </c>
      <c r="K44" s="3">
        <v>-176.8</v>
      </c>
      <c r="L44" s="4">
        <v>-9.9868357913960194E-4</v>
      </c>
      <c r="M44" s="3">
        <v>-123.44</v>
      </c>
      <c r="N44" s="4">
        <v>-6.9727093330878003E-4</v>
      </c>
      <c r="O44" s="3">
        <v>-63191</v>
      </c>
      <c r="P44" s="4">
        <v>-0.35694464960073802</v>
      </c>
      <c r="Q44" s="3">
        <v>-1443.9</v>
      </c>
      <c r="R44" s="4">
        <v>-8.1561041850660102E-3</v>
      </c>
      <c r="S44" s="5">
        <v>27877.58</v>
      </c>
      <c r="T44" s="6">
        <v>0.157471048485014</v>
      </c>
      <c r="U44" s="3">
        <v>-15914.23</v>
      </c>
      <c r="V44" s="4">
        <v>-8.9894118640558907E-2</v>
      </c>
      <c r="W44" s="3">
        <v>11963.35</v>
      </c>
      <c r="X44" s="4">
        <v>6.7576929844455499E-2</v>
      </c>
      <c r="Y44" s="2">
        <v>-5508.53999999997</v>
      </c>
      <c r="Z44" s="7">
        <v>-3.1115884858787499E-2</v>
      </c>
      <c r="AA44" s="3">
        <v>-2548.0100000000002</v>
      </c>
      <c r="AB44" s="4">
        <v>-1.43928492448162E-2</v>
      </c>
      <c r="AC44" s="3">
        <v>-2960.5299999999702</v>
      </c>
      <c r="AD44" s="4">
        <v>-1.6723035613971302E-2</v>
      </c>
      <c r="AE44" s="2">
        <v>0</v>
      </c>
      <c r="AF44" s="7">
        <v>0</v>
      </c>
      <c r="AG44" s="8">
        <v>22369.040000000001</v>
      </c>
      <c r="AH44" s="9">
        <v>0.12635516362622701</v>
      </c>
      <c r="AI44" s="2">
        <v>6454.8100000000104</v>
      </c>
      <c r="AJ44" s="7">
        <v>3.6461044985667997E-2</v>
      </c>
      <c r="AK44" s="10">
        <v>42600</v>
      </c>
      <c r="AL44" s="3">
        <v>31</v>
      </c>
      <c r="AM44" t="s">
        <v>33</v>
      </c>
      <c r="AN44" s="8">
        <v>14490.3</v>
      </c>
      <c r="AO44" s="27">
        <v>6509.79000000002</v>
      </c>
    </row>
    <row r="45" spans="1:41">
      <c r="A45" t="s">
        <v>93</v>
      </c>
      <c r="B45" s="1">
        <v>935.63903225806496</v>
      </c>
      <c r="C45" s="2">
        <v>29004.81</v>
      </c>
      <c r="D45" s="3">
        <v>-17736.02</v>
      </c>
      <c r="E45" s="3">
        <v>11268.79</v>
      </c>
      <c r="F45" s="4">
        <v>0.38851452569418699</v>
      </c>
      <c r="G45" s="3">
        <v>12739.2</v>
      </c>
      <c r="H45" s="4">
        <v>0.43920991035624801</v>
      </c>
      <c r="I45" s="3">
        <v>-1470.41</v>
      </c>
      <c r="J45" s="3">
        <v>0</v>
      </c>
      <c r="K45" s="3">
        <v>-102.9</v>
      </c>
      <c r="L45" s="4">
        <v>-3.5476874352909E-3</v>
      </c>
      <c r="M45" s="3">
        <v>-104</v>
      </c>
      <c r="N45" s="4">
        <v>-3.58561217949712E-3</v>
      </c>
      <c r="O45" s="3">
        <v>0</v>
      </c>
      <c r="P45" s="4">
        <v>0</v>
      </c>
      <c r="Q45" s="3">
        <v>-3203.07</v>
      </c>
      <c r="R45" s="4">
        <v>-0.11043237311328701</v>
      </c>
      <c r="S45" s="5">
        <v>7858.8200000000097</v>
      </c>
      <c r="T45" s="6">
        <v>0.27094885296611199</v>
      </c>
      <c r="U45" s="3">
        <v>0</v>
      </c>
      <c r="V45" s="4">
        <v>0</v>
      </c>
      <c r="W45" s="3">
        <v>7858.8200000000097</v>
      </c>
      <c r="X45" s="4">
        <v>0.27094885296611199</v>
      </c>
      <c r="Y45" s="2">
        <v>-7621.29</v>
      </c>
      <c r="Z45" s="7">
        <v>-0.26275952161038102</v>
      </c>
      <c r="AA45" s="3">
        <v>-782.86</v>
      </c>
      <c r="AB45" s="4">
        <v>-2.6990695681164599E-2</v>
      </c>
      <c r="AC45" s="3">
        <v>-6838.43</v>
      </c>
      <c r="AD45" s="4">
        <v>-0.235768825929217</v>
      </c>
      <c r="AE45" s="2">
        <v>0</v>
      </c>
      <c r="AF45" s="7">
        <v>0</v>
      </c>
      <c r="AG45" s="8">
        <v>237.53000000000301</v>
      </c>
      <c r="AH45" s="9">
        <v>8.1893313557304202E-3</v>
      </c>
      <c r="AI45" s="2">
        <v>237.53000000000301</v>
      </c>
      <c r="AJ45" s="7">
        <v>8.1893313557304202E-3</v>
      </c>
      <c r="AK45" s="10">
        <v>44498</v>
      </c>
      <c r="AL45" s="3">
        <v>31</v>
      </c>
      <c r="AM45" t="s">
        <v>38</v>
      </c>
      <c r="AN45" s="8">
        <v>-705.83999999999696</v>
      </c>
      <c r="AO45" s="27">
        <v>-705.83999999999696</v>
      </c>
    </row>
    <row r="46" spans="1:41">
      <c r="A46" t="s">
        <v>67</v>
      </c>
      <c r="B46" s="1">
        <v>9653.0874193548407</v>
      </c>
      <c r="C46" s="2">
        <v>299245.71000000002</v>
      </c>
      <c r="D46" s="3">
        <v>-141712.5</v>
      </c>
      <c r="E46" s="3">
        <v>157533.21</v>
      </c>
      <c r="F46" s="4">
        <v>0.52643431379517502</v>
      </c>
      <c r="G46" s="3">
        <v>164242.47</v>
      </c>
      <c r="H46" s="4">
        <v>0.54885488583946596</v>
      </c>
      <c r="I46" s="3">
        <v>-6769.8</v>
      </c>
      <c r="J46" s="3">
        <v>60.54</v>
      </c>
      <c r="K46" s="3">
        <v>243.73</v>
      </c>
      <c r="L46" s="4">
        <v>8.1448118337268697E-4</v>
      </c>
      <c r="M46" s="3">
        <v>-277.43</v>
      </c>
      <c r="N46" s="4">
        <v>-9.2709766833415895E-4</v>
      </c>
      <c r="O46" s="3">
        <v>-94948</v>
      </c>
      <c r="P46" s="4">
        <v>-0.31729109834189401</v>
      </c>
      <c r="Q46" s="3">
        <v>0</v>
      </c>
      <c r="R46" s="4">
        <v>0</v>
      </c>
      <c r="S46" s="5">
        <v>62551.510000000097</v>
      </c>
      <c r="T46" s="6">
        <v>0.20903059896831999</v>
      </c>
      <c r="U46" s="3">
        <v>-18459.490000000002</v>
      </c>
      <c r="V46" s="4">
        <v>-6.1686732284315801E-2</v>
      </c>
      <c r="W46" s="3">
        <v>44092.020000000099</v>
      </c>
      <c r="X46" s="4">
        <v>0.14734386668400401</v>
      </c>
      <c r="Y46" s="2">
        <v>-10202.02</v>
      </c>
      <c r="Z46" s="7">
        <v>-3.4092451985360102E-2</v>
      </c>
      <c r="AA46" s="3">
        <v>-4839.29</v>
      </c>
      <c r="AB46" s="4">
        <v>-1.61716269884036E-2</v>
      </c>
      <c r="AC46" s="3">
        <v>-5362.7299999999896</v>
      </c>
      <c r="AD46" s="4">
        <v>-1.7920824996956498E-2</v>
      </c>
      <c r="AE46" s="2">
        <v>0</v>
      </c>
      <c r="AF46" s="7">
        <v>0</v>
      </c>
      <c r="AG46" s="8">
        <v>52349.4900000001</v>
      </c>
      <c r="AH46" s="9">
        <v>0.17493814698296001</v>
      </c>
      <c r="AI46" s="2">
        <v>33890.000000000102</v>
      </c>
      <c r="AJ46" s="7">
        <v>0.113251414698644</v>
      </c>
      <c r="AK46" s="10">
        <v>43273</v>
      </c>
      <c r="AL46" s="3">
        <v>31</v>
      </c>
      <c r="AM46" t="s">
        <v>31</v>
      </c>
      <c r="AN46" s="8">
        <v>69568.41</v>
      </c>
      <c r="AO46" s="27">
        <v>59332.6</v>
      </c>
    </row>
    <row r="47" spans="1:41">
      <c r="A47" t="s">
        <v>95</v>
      </c>
      <c r="B47" s="1">
        <v>435.83064516129002</v>
      </c>
      <c r="C47" s="2">
        <v>13510.75</v>
      </c>
      <c r="D47" s="3">
        <v>-8054.05</v>
      </c>
      <c r="E47" s="3">
        <v>5456.7</v>
      </c>
      <c r="F47" s="4">
        <v>0.40387839313139501</v>
      </c>
      <c r="G47" s="3">
        <v>5782.01</v>
      </c>
      <c r="H47" s="4">
        <v>0.42795625705456802</v>
      </c>
      <c r="I47" s="3">
        <v>-325.74</v>
      </c>
      <c r="J47" s="3">
        <v>0.43</v>
      </c>
      <c r="K47" s="3">
        <v>-868.95</v>
      </c>
      <c r="L47" s="4">
        <v>-6.4315452510038298E-2</v>
      </c>
      <c r="M47" s="3">
        <v>-30.22</v>
      </c>
      <c r="N47" s="4">
        <v>-2.2367374128009201E-3</v>
      </c>
      <c r="O47" s="3">
        <v>0</v>
      </c>
      <c r="P47" s="4">
        <v>0</v>
      </c>
      <c r="Q47" s="3">
        <v>-1846.89</v>
      </c>
      <c r="R47" s="4">
        <v>-0.13669781470310699</v>
      </c>
      <c r="S47" s="5">
        <v>2710.64</v>
      </c>
      <c r="T47" s="6">
        <v>0.20062838850544901</v>
      </c>
      <c r="U47" s="3">
        <v>0</v>
      </c>
      <c r="V47" s="4">
        <v>0</v>
      </c>
      <c r="W47" s="3">
        <v>2710.64</v>
      </c>
      <c r="X47" s="4">
        <v>0.20062838850544901</v>
      </c>
      <c r="Y47" s="2">
        <v>-4434.16</v>
      </c>
      <c r="Z47" s="7">
        <v>-0.32819495586847502</v>
      </c>
      <c r="AA47" s="3">
        <v>-1849.82</v>
      </c>
      <c r="AB47" s="4">
        <v>-0.136914679051866</v>
      </c>
      <c r="AC47" s="3">
        <v>-2584.34</v>
      </c>
      <c r="AD47" s="4">
        <v>-0.191280276816609</v>
      </c>
      <c r="AE47" s="2">
        <v>0</v>
      </c>
      <c r="AF47" s="7">
        <v>0</v>
      </c>
      <c r="AG47" s="8">
        <v>-1723.52</v>
      </c>
      <c r="AH47" s="9">
        <v>-0.12756656736302599</v>
      </c>
      <c r="AI47" s="2">
        <v>-1723.52</v>
      </c>
      <c r="AJ47" s="7">
        <v>-0.12756656736302599</v>
      </c>
      <c r="AK47" s="10">
        <v>44445</v>
      </c>
      <c r="AL47" s="3">
        <v>31</v>
      </c>
      <c r="AM47" t="s">
        <v>39</v>
      </c>
      <c r="AN47" s="8">
        <v>-2446.2600000000002</v>
      </c>
      <c r="AO47" s="27">
        <v>-2446.2600000000002</v>
      </c>
    </row>
    <row r="48" spans="1:41">
      <c r="A48" t="s">
        <v>298</v>
      </c>
      <c r="B48" s="1">
        <v>4584.6370967741896</v>
      </c>
      <c r="C48" s="2">
        <v>142123.75</v>
      </c>
      <c r="D48" s="3">
        <v>-72729.87</v>
      </c>
      <c r="E48" s="3">
        <v>69393.88</v>
      </c>
      <c r="F48" s="4">
        <v>0.488263784202148</v>
      </c>
      <c r="G48" s="3">
        <v>69459.16</v>
      </c>
      <c r="H48" s="4">
        <v>0.48872310222605297</v>
      </c>
      <c r="I48" s="3">
        <v>-65.28</v>
      </c>
      <c r="J48" s="3">
        <v>0</v>
      </c>
      <c r="K48" s="3">
        <v>350.36</v>
      </c>
      <c r="L48" s="4">
        <v>2.4651755952119201E-3</v>
      </c>
      <c r="M48" s="3">
        <v>-2701.78</v>
      </c>
      <c r="N48" s="4">
        <v>-1.9010052858864201E-2</v>
      </c>
      <c r="O48" s="3">
        <v>-41084</v>
      </c>
      <c r="P48" s="4">
        <v>-0.28907202350064598</v>
      </c>
      <c r="Q48" s="3">
        <v>-3320.09</v>
      </c>
      <c r="R48" s="4">
        <v>-2.33605572608378E-2</v>
      </c>
      <c r="S48" s="5">
        <v>22638.37</v>
      </c>
      <c r="T48" s="6">
        <v>0.159286326177011</v>
      </c>
      <c r="U48" s="3">
        <v>-6660.25</v>
      </c>
      <c r="V48" s="4">
        <v>-4.6862329483988399E-2</v>
      </c>
      <c r="W48" s="3">
        <v>15978.12</v>
      </c>
      <c r="X48" s="4">
        <v>0.112423996693023</v>
      </c>
      <c r="Y48" s="2">
        <v>-8473.02</v>
      </c>
      <c r="Z48" s="7">
        <v>-5.9617199799470499E-2</v>
      </c>
      <c r="AA48" s="3">
        <v>-1797.07</v>
      </c>
      <c r="AB48" s="4">
        <v>-1.26444032049534E-2</v>
      </c>
      <c r="AC48" s="3">
        <v>-6675.95</v>
      </c>
      <c r="AD48" s="4">
        <v>-4.6972796594517099E-2</v>
      </c>
      <c r="AE48" s="2">
        <v>0</v>
      </c>
      <c r="AF48" s="7">
        <v>0</v>
      </c>
      <c r="AG48" s="8">
        <v>14165.35</v>
      </c>
      <c r="AH48" s="9">
        <v>9.9669126377540607E-2</v>
      </c>
      <c r="AI48" s="2">
        <v>7505.0999999999904</v>
      </c>
      <c r="AJ48" s="7">
        <v>5.2806796893552201E-2</v>
      </c>
      <c r="AK48" s="10">
        <v>43706</v>
      </c>
      <c r="AL48" s="3">
        <v>31</v>
      </c>
      <c r="AM48" t="s">
        <v>35</v>
      </c>
      <c r="AN48" s="8">
        <v>19319.45</v>
      </c>
      <c r="AO48" s="27">
        <v>13033.28</v>
      </c>
    </row>
    <row r="49" spans="1:41">
      <c r="A49" t="s">
        <v>97</v>
      </c>
      <c r="B49" s="1">
        <v>5156.0290322580604</v>
      </c>
      <c r="C49" s="2">
        <v>159836.9</v>
      </c>
      <c r="D49" s="3">
        <v>-91700.93</v>
      </c>
      <c r="E49" s="3">
        <v>68135.97</v>
      </c>
      <c r="F49" s="4">
        <v>0.42628435611551502</v>
      </c>
      <c r="G49" s="3">
        <v>73282.64</v>
      </c>
      <c r="H49" s="4">
        <v>0.45848386699191501</v>
      </c>
      <c r="I49" s="3">
        <v>-8005.35</v>
      </c>
      <c r="J49" s="3">
        <v>2858.68</v>
      </c>
      <c r="K49" s="3">
        <v>-1497.37</v>
      </c>
      <c r="L49" s="4">
        <v>-9.3681121192916005E-3</v>
      </c>
      <c r="M49" s="3">
        <v>-341.58</v>
      </c>
      <c r="N49" s="4">
        <v>-2.1370534588696401E-3</v>
      </c>
      <c r="O49" s="3">
        <v>-43788</v>
      </c>
      <c r="P49" s="4">
        <v>-0.27395426212595497</v>
      </c>
      <c r="Q49" s="3">
        <v>-1358.37</v>
      </c>
      <c r="R49" s="4">
        <v>-8.4984756335989998E-3</v>
      </c>
      <c r="S49" s="5">
        <v>21150.65</v>
      </c>
      <c r="T49" s="6">
        <v>0.132326452777801</v>
      </c>
      <c r="U49" s="3">
        <v>-5465.25</v>
      </c>
      <c r="V49" s="4">
        <v>-3.4192667650586303E-2</v>
      </c>
      <c r="W49" s="3">
        <v>15685.4</v>
      </c>
      <c r="X49" s="4">
        <v>9.8133785127214199E-2</v>
      </c>
      <c r="Y49" s="2">
        <v>-4626.0499999999802</v>
      </c>
      <c r="Z49" s="7">
        <v>-2.89423155729371E-2</v>
      </c>
      <c r="AA49" s="3">
        <v>-2082.36</v>
      </c>
      <c r="AB49" s="4">
        <v>-1.3028030448538499E-2</v>
      </c>
      <c r="AC49" s="3">
        <v>-2543.68999999998</v>
      </c>
      <c r="AD49" s="4">
        <v>-1.5914285124398599E-2</v>
      </c>
      <c r="AE49" s="2">
        <v>0</v>
      </c>
      <c r="AF49" s="7">
        <v>0</v>
      </c>
      <c r="AG49" s="8">
        <v>16524.599999999999</v>
      </c>
      <c r="AH49" s="9">
        <v>0.103384137204863</v>
      </c>
      <c r="AI49" s="2">
        <v>11059.35</v>
      </c>
      <c r="AJ49" s="7">
        <v>6.9191469554277102E-2</v>
      </c>
      <c r="AK49" s="10">
        <v>44287</v>
      </c>
      <c r="AL49" s="3">
        <v>31</v>
      </c>
      <c r="AM49" t="s">
        <v>37</v>
      </c>
      <c r="AN49" s="8">
        <v>6593.6000000000104</v>
      </c>
      <c r="AO49" s="27">
        <v>-1100.99999999999</v>
      </c>
    </row>
    <row r="50" spans="1:41">
      <c r="A50" t="s">
        <v>113</v>
      </c>
      <c r="B50" s="1">
        <v>11970.279500000001</v>
      </c>
      <c r="C50" s="2">
        <v>239405.59</v>
      </c>
      <c r="D50" s="3">
        <v>-122425.64</v>
      </c>
      <c r="E50" s="3">
        <v>116979.95</v>
      </c>
      <c r="F50" s="4">
        <v>0.48862664401445299</v>
      </c>
      <c r="G50" s="3">
        <v>117058.54</v>
      </c>
      <c r="H50" s="4">
        <v>0.48895491538021302</v>
      </c>
      <c r="I50" s="3">
        <v>-78.59</v>
      </c>
      <c r="J50" s="3">
        <v>0</v>
      </c>
      <c r="K50" s="3">
        <v>915.56</v>
      </c>
      <c r="L50" s="4">
        <v>3.8243050214491598E-3</v>
      </c>
      <c r="M50" s="3">
        <v>-1280.56</v>
      </c>
      <c r="N50" s="4">
        <v>-5.3489143674548302E-3</v>
      </c>
      <c r="O50" s="3">
        <v>-63080</v>
      </c>
      <c r="P50" s="4">
        <v>-0.263485911085034</v>
      </c>
      <c r="Q50" s="3">
        <v>-4479.71</v>
      </c>
      <c r="R50" s="4">
        <v>-1.87118020093015E-2</v>
      </c>
      <c r="S50" s="5">
        <v>49055.24</v>
      </c>
      <c r="T50" s="6">
        <v>0.20490432157411201</v>
      </c>
      <c r="U50" s="3">
        <v>-17156.32</v>
      </c>
      <c r="V50" s="4">
        <v>-7.1662152917983196E-2</v>
      </c>
      <c r="W50" s="3">
        <v>31898.92</v>
      </c>
      <c r="X50" s="4">
        <v>0.13324216865612901</v>
      </c>
      <c r="Y50" s="2">
        <v>-4673.84</v>
      </c>
      <c r="Z50" s="7">
        <v>-1.9522685330781098E-2</v>
      </c>
      <c r="AA50" s="3">
        <v>-4227.0600000000004</v>
      </c>
      <c r="AB50" s="4">
        <v>-1.76564799510321E-2</v>
      </c>
      <c r="AC50" s="3">
        <v>-446.77999999999798</v>
      </c>
      <c r="AD50" s="4">
        <v>-1.86620537974906E-3</v>
      </c>
      <c r="AE50" s="2">
        <v>0</v>
      </c>
      <c r="AF50" s="7">
        <v>0</v>
      </c>
      <c r="AG50" s="8">
        <v>44381.4</v>
      </c>
      <c r="AH50" s="9">
        <v>0.18538163624333101</v>
      </c>
      <c r="AI50" s="2">
        <v>27225.08</v>
      </c>
      <c r="AJ50" s="7">
        <v>0.11371948332534799</v>
      </c>
      <c r="AK50" s="10">
        <v>44963</v>
      </c>
      <c r="AL50" s="3">
        <v>20</v>
      </c>
      <c r="AM50" t="s">
        <v>35</v>
      </c>
      <c r="AN50" s="8">
        <v>37695.940000000097</v>
      </c>
      <c r="AO50" s="27">
        <v>29214.980000000101</v>
      </c>
    </row>
    <row r="51" spans="1:41">
      <c r="A51" t="s">
        <v>99</v>
      </c>
      <c r="B51" s="1">
        <v>2177.38</v>
      </c>
      <c r="C51" s="2">
        <v>67498.78</v>
      </c>
      <c r="D51" s="3">
        <v>-9866.4799999999796</v>
      </c>
      <c r="E51" s="3">
        <v>57632.3</v>
      </c>
      <c r="F51" s="4">
        <v>0.85382728398942997</v>
      </c>
      <c r="G51" s="3">
        <v>61503.91</v>
      </c>
      <c r="H51" s="4">
        <v>0.91118550587136604</v>
      </c>
      <c r="I51" s="3">
        <v>-4298.71</v>
      </c>
      <c r="J51" s="3">
        <v>427.1</v>
      </c>
      <c r="K51" s="3">
        <v>385.35</v>
      </c>
      <c r="L51" s="4">
        <v>5.7089920736345199E-3</v>
      </c>
      <c r="M51" s="3">
        <v>-133.53</v>
      </c>
      <c r="N51" s="4">
        <v>-1.9782579774034401E-3</v>
      </c>
      <c r="O51" s="3">
        <v>-101412</v>
      </c>
      <c r="P51" s="4">
        <v>-1.5024271549796899</v>
      </c>
      <c r="Q51" s="3">
        <v>-667.24</v>
      </c>
      <c r="R51" s="4">
        <v>-9.8852157031578906E-3</v>
      </c>
      <c r="S51" s="5">
        <v>-44195.12</v>
      </c>
      <c r="T51" s="6">
        <v>-0.65475435259718695</v>
      </c>
      <c r="U51" s="3">
        <v>-32020.73</v>
      </c>
      <c r="V51" s="4">
        <v>-0.47438975934083499</v>
      </c>
      <c r="W51" s="3">
        <v>-76215.850000000006</v>
      </c>
      <c r="X51" s="4">
        <v>-1.1291441119380199</v>
      </c>
      <c r="Y51" s="2">
        <v>-4077.7100000000601</v>
      </c>
      <c r="Z51" s="7">
        <v>-6.0411610402440703E-2</v>
      </c>
      <c r="AA51" s="3">
        <v>-1857.02</v>
      </c>
      <c r="AB51" s="4">
        <v>-2.7511904659610099E-2</v>
      </c>
      <c r="AC51" s="3">
        <v>-2220.6900000000601</v>
      </c>
      <c r="AD51" s="4">
        <v>-3.28997057428305E-2</v>
      </c>
      <c r="AE51" s="2">
        <v>155.05000000000001</v>
      </c>
      <c r="AF51" s="7">
        <v>2.2970785546049901E-3</v>
      </c>
      <c r="AG51" s="8">
        <v>-48117.78</v>
      </c>
      <c r="AH51" s="9">
        <v>-0.71286888444502305</v>
      </c>
      <c r="AI51" s="2">
        <v>-80138.509999999995</v>
      </c>
      <c r="AJ51" s="7">
        <v>-1.1872586437858601</v>
      </c>
      <c r="AK51" s="10">
        <v>45170</v>
      </c>
      <c r="AL51" s="3">
        <v>31</v>
      </c>
      <c r="AM51" t="s">
        <v>37</v>
      </c>
      <c r="AN51" s="8">
        <v>-21968.62</v>
      </c>
      <c r="AO51" s="27">
        <v>-33668.25</v>
      </c>
    </row>
    <row r="52" spans="1:41">
      <c r="A52" t="s">
        <v>100</v>
      </c>
      <c r="B52" s="1">
        <v>445.76483870967701</v>
      </c>
      <c r="C52" s="2">
        <v>13818.71</v>
      </c>
      <c r="D52" s="3">
        <v>-10339.120000000001</v>
      </c>
      <c r="E52" s="3">
        <v>3479.59</v>
      </c>
      <c r="F52" s="4">
        <v>0.25180280937945698</v>
      </c>
      <c r="G52" s="3">
        <v>6315.89</v>
      </c>
      <c r="H52" s="4">
        <v>0.45705351657282001</v>
      </c>
      <c r="I52" s="3">
        <v>-2928.23</v>
      </c>
      <c r="J52" s="3">
        <v>91.93</v>
      </c>
      <c r="K52" s="3">
        <v>-21.33</v>
      </c>
      <c r="L52" s="4">
        <v>-1.54355942052478E-3</v>
      </c>
      <c r="M52" s="3">
        <v>-858</v>
      </c>
      <c r="N52" s="4">
        <v>-6.2089731964850597E-2</v>
      </c>
      <c r="O52" s="3">
        <v>0</v>
      </c>
      <c r="P52" s="4">
        <v>0</v>
      </c>
      <c r="Q52" s="3">
        <v>-492.23</v>
      </c>
      <c r="R52" s="4">
        <v>-3.5620546346221901E-2</v>
      </c>
      <c r="S52" s="5">
        <v>2108.0300000000002</v>
      </c>
      <c r="T52" s="6">
        <v>0.15254897164785999</v>
      </c>
      <c r="U52" s="3">
        <v>0</v>
      </c>
      <c r="V52" s="4">
        <v>0</v>
      </c>
      <c r="W52" s="3">
        <v>2108.0300000000002</v>
      </c>
      <c r="X52" s="4">
        <v>0.15254897164785999</v>
      </c>
      <c r="Y52" s="2">
        <v>-4100.53</v>
      </c>
      <c r="Z52" s="7">
        <v>-0.296737539176957</v>
      </c>
      <c r="AA52" s="3">
        <v>-253.99</v>
      </c>
      <c r="AB52" s="4">
        <v>-1.8380152706005098E-2</v>
      </c>
      <c r="AC52" s="3">
        <v>-3846.54</v>
      </c>
      <c r="AD52" s="4">
        <v>-0.27835738647095098</v>
      </c>
      <c r="AE52" s="2">
        <v>0</v>
      </c>
      <c r="AF52" s="7">
        <v>0</v>
      </c>
      <c r="AG52" s="8">
        <v>-1992.5</v>
      </c>
      <c r="AH52" s="9">
        <v>-0.14418856752909701</v>
      </c>
      <c r="AI52" s="2">
        <v>-1992.5</v>
      </c>
      <c r="AJ52" s="7">
        <v>-0.14418856752909701</v>
      </c>
      <c r="AK52" s="10">
        <v>44298</v>
      </c>
      <c r="AL52" s="3">
        <v>31</v>
      </c>
      <c r="AM52" t="s">
        <v>39</v>
      </c>
      <c r="AN52" s="8">
        <v>-1905.26</v>
      </c>
      <c r="AO52" s="27">
        <v>-1905.26</v>
      </c>
    </row>
    <row r="53" spans="1:41">
      <c r="A53" t="s">
        <v>369</v>
      </c>
      <c r="B53" s="1">
        <v>3476.2129032258099</v>
      </c>
      <c r="C53" s="2">
        <v>107762.6</v>
      </c>
      <c r="D53" s="3">
        <v>-52517.96</v>
      </c>
      <c r="E53" s="3">
        <v>55244.639999999999</v>
      </c>
      <c r="F53" s="4">
        <v>0.51265132801175906</v>
      </c>
      <c r="G53" s="3">
        <v>54802.99</v>
      </c>
      <c r="H53" s="4">
        <v>0.50855296735602196</v>
      </c>
      <c r="I53" s="3">
        <v>-139.54</v>
      </c>
      <c r="J53" s="3">
        <v>581.19000000000005</v>
      </c>
      <c r="K53" s="3">
        <v>164.83</v>
      </c>
      <c r="L53" s="4">
        <v>1.52956591618985E-3</v>
      </c>
      <c r="M53" s="3">
        <v>-766.67</v>
      </c>
      <c r="N53" s="4">
        <v>-7.1144348781488204E-3</v>
      </c>
      <c r="O53" s="3">
        <v>-29325</v>
      </c>
      <c r="P53" s="4">
        <v>-0.272125950932884</v>
      </c>
      <c r="Q53" s="3">
        <v>0</v>
      </c>
      <c r="R53" s="4">
        <v>0</v>
      </c>
      <c r="S53" s="5">
        <v>25317.8</v>
      </c>
      <c r="T53" s="6">
        <v>0.234940508116916</v>
      </c>
      <c r="U53" s="3">
        <v>-3066.62</v>
      </c>
      <c r="V53" s="4">
        <v>-2.8457182733155999E-2</v>
      </c>
      <c r="W53" s="3">
        <v>22251.18</v>
      </c>
      <c r="X53" s="4">
        <v>0.20648332538375999</v>
      </c>
      <c r="Y53" s="2">
        <v>-6398.2000000000098</v>
      </c>
      <c r="Z53" s="7">
        <v>-5.9373103470035098E-2</v>
      </c>
      <c r="AA53" s="3">
        <v>-3503.56</v>
      </c>
      <c r="AB53" s="4">
        <v>-3.2511836202912703E-2</v>
      </c>
      <c r="AC53" s="3">
        <v>-2894.6400000000099</v>
      </c>
      <c r="AD53" s="4">
        <v>-2.6861267267122398E-2</v>
      </c>
      <c r="AE53" s="2">
        <v>0</v>
      </c>
      <c r="AF53" s="7">
        <v>0</v>
      </c>
      <c r="AG53" s="8">
        <v>18919.599999999999</v>
      </c>
      <c r="AH53" s="9">
        <v>0.175567404646881</v>
      </c>
      <c r="AI53" s="2">
        <v>15852.98</v>
      </c>
      <c r="AJ53" s="7">
        <v>0.147110221913725</v>
      </c>
      <c r="AK53" s="10">
        <v>41206</v>
      </c>
      <c r="AL53" s="3">
        <v>31</v>
      </c>
      <c r="AM53" t="s">
        <v>35</v>
      </c>
      <c r="AN53" s="8">
        <v>24496.29</v>
      </c>
      <c r="AO53" s="27">
        <v>20400.41</v>
      </c>
    </row>
    <row r="54" spans="1:41">
      <c r="A54" t="s">
        <v>429</v>
      </c>
      <c r="B54" s="1">
        <v>6758.5567741935502</v>
      </c>
      <c r="C54" s="2">
        <v>209515.26</v>
      </c>
      <c r="D54" s="3">
        <v>-105589.45</v>
      </c>
      <c r="E54" s="3">
        <v>103925.81</v>
      </c>
      <c r="F54" s="4">
        <v>0.49602978799730402</v>
      </c>
      <c r="G54" s="3">
        <v>111405.4</v>
      </c>
      <c r="H54" s="4">
        <v>0.53172928788098806</v>
      </c>
      <c r="I54" s="3">
        <v>-3369.78</v>
      </c>
      <c r="J54" s="3">
        <v>-4109.8100000000004</v>
      </c>
      <c r="K54" s="3">
        <v>-1264.1400000000001</v>
      </c>
      <c r="L54" s="4">
        <v>-6.0336416545505997E-3</v>
      </c>
      <c r="M54" s="3">
        <v>-164.33</v>
      </c>
      <c r="N54" s="4">
        <v>-7.8433427713093596E-4</v>
      </c>
      <c r="O54" s="3">
        <v>-71635</v>
      </c>
      <c r="P54" s="4">
        <v>-0.34190826959334603</v>
      </c>
      <c r="Q54" s="3">
        <v>-6062.44</v>
      </c>
      <c r="R54" s="4">
        <v>-2.8935553429377901E-2</v>
      </c>
      <c r="S54" s="5">
        <v>24799.9</v>
      </c>
      <c r="T54" s="6">
        <v>0.118367989042898</v>
      </c>
      <c r="U54" s="3">
        <v>-7616.49</v>
      </c>
      <c r="V54" s="4">
        <v>-3.6352912909541797E-2</v>
      </c>
      <c r="W54" s="3">
        <v>17183.41</v>
      </c>
      <c r="X54" s="4">
        <v>8.2015076133356707E-2</v>
      </c>
      <c r="Y54" s="2">
        <v>-8768.8999999999705</v>
      </c>
      <c r="Z54" s="7">
        <v>-4.1853275985720403E-2</v>
      </c>
      <c r="AA54" s="3">
        <v>-5578.13</v>
      </c>
      <c r="AB54" s="4">
        <v>-2.66239795612024E-2</v>
      </c>
      <c r="AC54" s="3">
        <v>-3190.76999999997</v>
      </c>
      <c r="AD54" s="4">
        <v>-1.5229296424518099E-2</v>
      </c>
      <c r="AE54" s="2">
        <v>0</v>
      </c>
      <c r="AF54" s="7">
        <v>0</v>
      </c>
      <c r="AG54" s="8">
        <v>16031.0000000001</v>
      </c>
      <c r="AH54" s="9">
        <v>7.6514713057177997E-2</v>
      </c>
      <c r="AI54" s="2">
        <v>8414.5100000000493</v>
      </c>
      <c r="AJ54" s="7">
        <v>4.0161800147636303E-2</v>
      </c>
      <c r="AK54" s="10">
        <v>40804</v>
      </c>
      <c r="AL54" s="3">
        <v>31</v>
      </c>
      <c r="AM54" t="s">
        <v>31</v>
      </c>
      <c r="AN54" s="8">
        <v>27211.07</v>
      </c>
      <c r="AO54" s="27">
        <v>17345.05</v>
      </c>
    </row>
    <row r="55" spans="1:41">
      <c r="A55" t="s">
        <v>103</v>
      </c>
      <c r="B55" s="1">
        <v>1922.52096774194</v>
      </c>
      <c r="C55" s="2">
        <v>59598.15</v>
      </c>
      <c r="D55" s="3">
        <v>-35114.71</v>
      </c>
      <c r="E55" s="3">
        <v>24483.439999999999</v>
      </c>
      <c r="F55" s="4">
        <v>0.410808724767463</v>
      </c>
      <c r="G55" s="3">
        <v>27795.66</v>
      </c>
      <c r="H55" s="4">
        <v>0.46638461093171502</v>
      </c>
      <c r="I55" s="3">
        <v>-3312.22</v>
      </c>
      <c r="J55" s="3">
        <v>0</v>
      </c>
      <c r="K55" s="3">
        <v>-893.18</v>
      </c>
      <c r="L55" s="4">
        <v>-1.49867068021407E-2</v>
      </c>
      <c r="M55" s="3">
        <v>-7.13</v>
      </c>
      <c r="N55" s="4">
        <v>-1.1963458597288699E-4</v>
      </c>
      <c r="O55" s="3">
        <v>0</v>
      </c>
      <c r="P55" s="4">
        <v>0</v>
      </c>
      <c r="Q55" s="3">
        <v>0</v>
      </c>
      <c r="R55" s="4">
        <v>0</v>
      </c>
      <c r="S55" s="5">
        <v>23583.13</v>
      </c>
      <c r="T55" s="6">
        <v>0.39570238337934999</v>
      </c>
      <c r="U55" s="3">
        <v>0</v>
      </c>
      <c r="V55" s="4">
        <v>0</v>
      </c>
      <c r="W55" s="3">
        <v>23583.13</v>
      </c>
      <c r="X55" s="4">
        <v>0.39570238337934999</v>
      </c>
      <c r="Y55" s="2">
        <v>-15971.56</v>
      </c>
      <c r="Z55" s="7">
        <v>-0.26798751303522</v>
      </c>
      <c r="AA55" s="3">
        <v>-13444.25</v>
      </c>
      <c r="AB55" s="4">
        <v>-0.22558166654501899</v>
      </c>
      <c r="AC55" s="3">
        <v>-2527.31</v>
      </c>
      <c r="AD55" s="4">
        <v>-4.2405846490201501E-2</v>
      </c>
      <c r="AE55" s="2">
        <v>0</v>
      </c>
      <c r="AF55" s="7">
        <v>0</v>
      </c>
      <c r="AG55" s="8">
        <v>7611.57</v>
      </c>
      <c r="AH55" s="9">
        <v>0.12771487034413001</v>
      </c>
      <c r="AI55" s="2">
        <v>7611.57</v>
      </c>
      <c r="AJ55" s="7">
        <v>0.12771487034413001</v>
      </c>
      <c r="AK55" s="10">
        <v>44348</v>
      </c>
      <c r="AL55" s="3">
        <v>31</v>
      </c>
      <c r="AM55" t="s">
        <v>42</v>
      </c>
      <c r="AN55" s="8">
        <v>-731.01000000000204</v>
      </c>
      <c r="AO55" s="27">
        <v>-731.01000000000204</v>
      </c>
    </row>
    <row r="56" spans="1:41">
      <c r="A56" t="s">
        <v>104</v>
      </c>
      <c r="B56" s="1">
        <v>1835.00129032258</v>
      </c>
      <c r="C56" s="2">
        <v>56885.04</v>
      </c>
      <c r="D56" s="3">
        <v>-33506.019999999997</v>
      </c>
      <c r="E56" s="3">
        <v>23379.02</v>
      </c>
      <c r="F56" s="4">
        <v>0.41098714178631102</v>
      </c>
      <c r="G56" s="3">
        <v>27324.71</v>
      </c>
      <c r="H56" s="4">
        <v>0.48034966662588302</v>
      </c>
      <c r="I56" s="3">
        <v>-4062.5</v>
      </c>
      <c r="J56" s="3">
        <v>116.81</v>
      </c>
      <c r="K56" s="3">
        <v>-1791.13</v>
      </c>
      <c r="L56" s="4">
        <v>-3.1486837312586897E-2</v>
      </c>
      <c r="M56" s="3">
        <v>-715.99</v>
      </c>
      <c r="N56" s="4">
        <v>-1.25866132818048E-2</v>
      </c>
      <c r="O56" s="3">
        <v>0</v>
      </c>
      <c r="P56" s="4">
        <v>0</v>
      </c>
      <c r="Q56" s="3">
        <v>-1758.14</v>
      </c>
      <c r="R56" s="4">
        <v>-3.0906895732164399E-2</v>
      </c>
      <c r="S56" s="5">
        <v>19113.759999999998</v>
      </c>
      <c r="T56" s="6">
        <v>0.33600679545975498</v>
      </c>
      <c r="U56" s="3">
        <v>0</v>
      </c>
      <c r="V56" s="4">
        <v>0</v>
      </c>
      <c r="W56" s="3">
        <v>19113.759999999998</v>
      </c>
      <c r="X56" s="4">
        <v>0.33600679545975498</v>
      </c>
      <c r="Y56" s="2">
        <v>-9200.15</v>
      </c>
      <c r="Z56" s="7">
        <v>-0.161732328921629</v>
      </c>
      <c r="AA56" s="3">
        <v>-7683.8</v>
      </c>
      <c r="AB56" s="4">
        <v>-0.13507593560626799</v>
      </c>
      <c r="AC56" s="3">
        <v>-1516.35</v>
      </c>
      <c r="AD56" s="4">
        <v>-2.66563933153602E-2</v>
      </c>
      <c r="AE56" s="2">
        <v>0</v>
      </c>
      <c r="AF56" s="7">
        <v>0</v>
      </c>
      <c r="AG56" s="8">
        <v>9913.61</v>
      </c>
      <c r="AH56" s="9">
        <v>0.174274466538127</v>
      </c>
      <c r="AI56" s="2">
        <v>9913.61</v>
      </c>
      <c r="AJ56" s="7">
        <v>0.174274466538127</v>
      </c>
      <c r="AK56" s="10">
        <v>44358</v>
      </c>
      <c r="AL56" s="3">
        <v>31</v>
      </c>
      <c r="AM56" t="s">
        <v>39</v>
      </c>
      <c r="AN56" s="8">
        <v>15651.23</v>
      </c>
      <c r="AO56" s="27">
        <v>15651.23</v>
      </c>
    </row>
    <row r="57" spans="1:41">
      <c r="A57" t="s">
        <v>105</v>
      </c>
      <c r="B57" s="1">
        <v>273.92322580645202</v>
      </c>
      <c r="C57" s="2">
        <v>8491.6200000000008</v>
      </c>
      <c r="D57" s="3">
        <v>-5659.15</v>
      </c>
      <c r="E57" s="3">
        <v>2832.47</v>
      </c>
      <c r="F57" s="4">
        <v>0.33356061623106098</v>
      </c>
      <c r="G57" s="3">
        <v>2832.47</v>
      </c>
      <c r="H57" s="4">
        <v>0.33356061623106098</v>
      </c>
      <c r="I57" s="3">
        <v>0</v>
      </c>
      <c r="J57" s="3">
        <v>0</v>
      </c>
      <c r="K57" s="3">
        <v>45.95</v>
      </c>
      <c r="L57" s="4">
        <v>5.4112171764633798E-3</v>
      </c>
      <c r="M57" s="3">
        <v>-458.14</v>
      </c>
      <c r="N57" s="4">
        <v>-5.3952013867789701E-2</v>
      </c>
      <c r="O57" s="3">
        <v>0</v>
      </c>
      <c r="P57" s="4">
        <v>0</v>
      </c>
      <c r="Q57" s="3">
        <v>-402.99</v>
      </c>
      <c r="R57" s="4">
        <v>-4.7457375624439101E-2</v>
      </c>
      <c r="S57" s="5">
        <v>2017.29</v>
      </c>
      <c r="T57" s="6">
        <v>0.23756244391529599</v>
      </c>
      <c r="U57" s="3">
        <v>0</v>
      </c>
      <c r="V57" s="4">
        <v>0</v>
      </c>
      <c r="W57" s="3">
        <v>2017.29</v>
      </c>
      <c r="X57" s="4">
        <v>0.23756244391529599</v>
      </c>
      <c r="Y57" s="2">
        <v>-568.17999999999904</v>
      </c>
      <c r="Z57" s="7">
        <v>-6.6910671933035001E-2</v>
      </c>
      <c r="AA57" s="3">
        <v>-172.19</v>
      </c>
      <c r="AB57" s="4">
        <v>-2.0277638424705799E-2</v>
      </c>
      <c r="AC57" s="3">
        <v>-395.98999999999899</v>
      </c>
      <c r="AD57" s="4">
        <v>-4.66330335083293E-2</v>
      </c>
      <c r="AE57" s="2">
        <v>0</v>
      </c>
      <c r="AF57" s="7">
        <v>0</v>
      </c>
      <c r="AG57" s="8">
        <v>1449.11</v>
      </c>
      <c r="AH57" s="9">
        <v>0.17065177198226</v>
      </c>
      <c r="AI57" s="2">
        <v>1449.11</v>
      </c>
      <c r="AJ57" s="7">
        <v>0.17065177198226</v>
      </c>
      <c r="AK57" s="10">
        <v>44405</v>
      </c>
      <c r="AL57" s="3">
        <v>31</v>
      </c>
      <c r="AM57" t="s">
        <v>41</v>
      </c>
      <c r="AN57" s="8">
        <v>-279.86000000000098</v>
      </c>
      <c r="AO57" s="27">
        <v>-279.86000000000098</v>
      </c>
    </row>
    <row r="58" spans="1:41">
      <c r="A58" t="s">
        <v>221</v>
      </c>
      <c r="B58" s="1">
        <v>5496.8687096774202</v>
      </c>
      <c r="C58" s="2">
        <v>170402.93</v>
      </c>
      <c r="D58" s="3">
        <v>-74670.3</v>
      </c>
      <c r="E58" s="3">
        <v>95732.63</v>
      </c>
      <c r="F58" s="4">
        <v>0.56180154883486999</v>
      </c>
      <c r="G58" s="3">
        <v>88820.05</v>
      </c>
      <c r="H58" s="4">
        <v>0.52123546232450302</v>
      </c>
      <c r="I58" s="3">
        <v>-1930.27</v>
      </c>
      <c r="J58" s="3">
        <v>8842.85</v>
      </c>
      <c r="K58" s="3">
        <v>776.2</v>
      </c>
      <c r="L58" s="4">
        <v>4.55508599529363E-3</v>
      </c>
      <c r="M58" s="3">
        <v>-80.62</v>
      </c>
      <c r="N58" s="4">
        <v>-4.7311393061140401E-4</v>
      </c>
      <c r="O58" s="3">
        <v>-55710</v>
      </c>
      <c r="P58" s="4">
        <v>-0.32693099819351701</v>
      </c>
      <c r="Q58" s="3">
        <v>-3025.16</v>
      </c>
      <c r="R58" s="4">
        <v>-1.7752981125383201E-2</v>
      </c>
      <c r="S58" s="5">
        <v>37693.050000000003</v>
      </c>
      <c r="T58" s="6">
        <v>0.221199541580652</v>
      </c>
      <c r="U58" s="3">
        <v>-16778.25</v>
      </c>
      <c r="V58" s="4">
        <v>-9.8462215409089504E-2</v>
      </c>
      <c r="W58" s="3">
        <v>20914.8</v>
      </c>
      <c r="X58" s="4">
        <v>0.12273732617156299</v>
      </c>
      <c r="Y58" s="2">
        <v>-5773.3899999999903</v>
      </c>
      <c r="Z58" s="7">
        <v>-3.3880814138583099E-2</v>
      </c>
      <c r="AA58" s="3">
        <v>-3262.56</v>
      </c>
      <c r="AB58" s="4">
        <v>-1.9146149658342101E-2</v>
      </c>
      <c r="AC58" s="3">
        <v>-2510.8299999999899</v>
      </c>
      <c r="AD58" s="4">
        <v>-1.4734664480240999E-2</v>
      </c>
      <c r="AE58" s="2">
        <v>0</v>
      </c>
      <c r="AF58" s="7">
        <v>0</v>
      </c>
      <c r="AG58" s="8">
        <v>31919.66</v>
      </c>
      <c r="AH58" s="9">
        <v>0.18731872744206901</v>
      </c>
      <c r="AI58" s="2">
        <v>15141.41</v>
      </c>
      <c r="AJ58" s="7">
        <v>8.8856512032979798E-2</v>
      </c>
      <c r="AK58" s="10">
        <v>42173</v>
      </c>
      <c r="AL58" s="3">
        <v>31</v>
      </c>
      <c r="AM58" t="s">
        <v>33</v>
      </c>
      <c r="AN58" s="8">
        <v>16043.26</v>
      </c>
      <c r="AO58" s="27">
        <v>7785.86</v>
      </c>
    </row>
    <row r="59" spans="1:41">
      <c r="A59" t="s">
        <v>107</v>
      </c>
      <c r="B59" s="1">
        <v>1488.84516129032</v>
      </c>
      <c r="C59" s="2">
        <v>46154.2</v>
      </c>
      <c r="D59" s="3">
        <v>-27116.82</v>
      </c>
      <c r="E59" s="3">
        <v>19037.38</v>
      </c>
      <c r="F59" s="4">
        <v>0.41247340437056601</v>
      </c>
      <c r="G59" s="3">
        <v>21844.86</v>
      </c>
      <c r="H59" s="4">
        <v>0.47330167135385298</v>
      </c>
      <c r="I59" s="3">
        <v>-2807.48</v>
      </c>
      <c r="J59" s="3">
        <v>0</v>
      </c>
      <c r="K59" s="3">
        <v>-147.96</v>
      </c>
      <c r="L59" s="4">
        <v>-3.2057754223884299E-3</v>
      </c>
      <c r="M59" s="3">
        <v>-5.2</v>
      </c>
      <c r="N59" s="4">
        <v>-1.12665802895511E-4</v>
      </c>
      <c r="O59" s="3">
        <v>0</v>
      </c>
      <c r="P59" s="4">
        <v>0</v>
      </c>
      <c r="Q59" s="3">
        <v>-3575.38</v>
      </c>
      <c r="R59" s="4">
        <v>-7.7465972760875496E-2</v>
      </c>
      <c r="S59" s="5">
        <v>15308.84</v>
      </c>
      <c r="T59" s="6">
        <v>0.33168899038440702</v>
      </c>
      <c r="U59" s="3">
        <v>0</v>
      </c>
      <c r="V59" s="4">
        <v>0</v>
      </c>
      <c r="W59" s="3">
        <v>15308.84</v>
      </c>
      <c r="X59" s="4">
        <v>0.33168899038440702</v>
      </c>
      <c r="Y59" s="2">
        <v>-3889.53</v>
      </c>
      <c r="Z59" s="7">
        <v>-8.4272503910803306E-2</v>
      </c>
      <c r="AA59" s="3">
        <v>-842.67</v>
      </c>
      <c r="AB59" s="4">
        <v>-1.82577100242232E-2</v>
      </c>
      <c r="AC59" s="3">
        <v>-3046.86</v>
      </c>
      <c r="AD59" s="4">
        <v>-6.60147938865802E-2</v>
      </c>
      <c r="AE59" s="2">
        <v>0</v>
      </c>
      <c r="AF59" s="7">
        <v>0</v>
      </c>
      <c r="AG59" s="8">
        <v>11419.31</v>
      </c>
      <c r="AH59" s="9">
        <v>0.24741648647360401</v>
      </c>
      <c r="AI59" s="2">
        <v>11419.31</v>
      </c>
      <c r="AJ59" s="7">
        <v>0.24741648647360401</v>
      </c>
      <c r="AK59" s="10">
        <v>43626</v>
      </c>
      <c r="AL59" s="3">
        <v>31</v>
      </c>
      <c r="AM59" t="s">
        <v>39</v>
      </c>
      <c r="AN59" s="8">
        <v>7411.34</v>
      </c>
      <c r="AO59" s="27">
        <v>7411.34</v>
      </c>
    </row>
    <row r="60" spans="1:41">
      <c r="A60" t="s">
        <v>108</v>
      </c>
      <c r="B60" s="1">
        <v>620.20903225806501</v>
      </c>
      <c r="C60" s="2">
        <v>19226.48</v>
      </c>
      <c r="D60" s="3">
        <v>-12263.85</v>
      </c>
      <c r="E60" s="3">
        <v>6962.63</v>
      </c>
      <c r="F60" s="4">
        <v>0.36213753115494901</v>
      </c>
      <c r="G60" s="3">
        <v>9086.73</v>
      </c>
      <c r="H60" s="4">
        <v>0.47261537213260002</v>
      </c>
      <c r="I60" s="3">
        <v>-1077.49</v>
      </c>
      <c r="J60" s="3">
        <v>-1046.6099999999999</v>
      </c>
      <c r="K60" s="3">
        <v>-484.89</v>
      </c>
      <c r="L60" s="4">
        <v>-2.52199050476218E-2</v>
      </c>
      <c r="M60" s="3">
        <v>-149.22</v>
      </c>
      <c r="N60" s="4">
        <v>-7.76117105159135E-3</v>
      </c>
      <c r="O60" s="3">
        <v>0</v>
      </c>
      <c r="P60" s="4">
        <v>0</v>
      </c>
      <c r="Q60" s="3">
        <v>-15.57</v>
      </c>
      <c r="R60" s="4">
        <v>-8.09820622391618E-4</v>
      </c>
      <c r="S60" s="5">
        <v>6312.95</v>
      </c>
      <c r="T60" s="6">
        <v>0.328346634433344</v>
      </c>
      <c r="U60" s="3">
        <v>0</v>
      </c>
      <c r="V60" s="4">
        <v>0</v>
      </c>
      <c r="W60" s="3">
        <v>6312.95</v>
      </c>
      <c r="X60" s="4">
        <v>0.328346634433344</v>
      </c>
      <c r="Y60" s="2">
        <v>-2253.77</v>
      </c>
      <c r="Z60" s="7">
        <v>-0.117222185236195</v>
      </c>
      <c r="AA60" s="3">
        <v>-667.25</v>
      </c>
      <c r="AB60" s="4">
        <v>-3.4704740545331202E-2</v>
      </c>
      <c r="AC60" s="3">
        <v>-1586.52</v>
      </c>
      <c r="AD60" s="4">
        <v>-8.2517444690863903E-2</v>
      </c>
      <c r="AE60" s="2">
        <v>0</v>
      </c>
      <c r="AF60" s="7">
        <v>0</v>
      </c>
      <c r="AG60" s="8">
        <v>4059.18</v>
      </c>
      <c r="AH60" s="9">
        <v>0.21112444919714901</v>
      </c>
      <c r="AI60" s="2">
        <v>4059.18</v>
      </c>
      <c r="AJ60" s="7">
        <v>0.21112444919714901</v>
      </c>
      <c r="AK60" s="10">
        <v>44197</v>
      </c>
      <c r="AL60" s="3">
        <v>31</v>
      </c>
      <c r="AM60" t="s">
        <v>40</v>
      </c>
      <c r="AN60" s="8">
        <v>2526.3200000000002</v>
      </c>
      <c r="AO60" s="27">
        <v>2526.3200000000002</v>
      </c>
    </row>
    <row r="61" spans="1:41">
      <c r="A61" t="s">
        <v>109</v>
      </c>
      <c r="B61" s="1">
        <v>404.55290322580601</v>
      </c>
      <c r="C61" s="2">
        <v>12541.14</v>
      </c>
      <c r="D61" s="3">
        <v>-10679.82</v>
      </c>
      <c r="E61" s="3">
        <v>1861.32</v>
      </c>
      <c r="F61" s="4">
        <v>0.14841712954324701</v>
      </c>
      <c r="G61" s="3">
        <v>5812.21</v>
      </c>
      <c r="H61" s="4">
        <v>0.46345148846117701</v>
      </c>
      <c r="I61" s="3">
        <v>-437.56</v>
      </c>
      <c r="J61" s="3">
        <v>-3513.33</v>
      </c>
      <c r="K61" s="3">
        <v>-1466.39</v>
      </c>
      <c r="L61" s="4">
        <v>-0.116926371924721</v>
      </c>
      <c r="M61" s="3">
        <v>-399.19</v>
      </c>
      <c r="N61" s="4">
        <v>-3.18304396570009E-2</v>
      </c>
      <c r="O61" s="3">
        <v>0</v>
      </c>
      <c r="P61" s="4">
        <v>0</v>
      </c>
      <c r="Q61" s="3">
        <v>-1910.6</v>
      </c>
      <c r="R61" s="4">
        <v>-0.15234659688034699</v>
      </c>
      <c r="S61" s="5">
        <v>-1914.86</v>
      </c>
      <c r="T61" s="6">
        <v>-0.152686278918822</v>
      </c>
      <c r="U61" s="3">
        <v>0</v>
      </c>
      <c r="V61" s="4">
        <v>0</v>
      </c>
      <c r="W61" s="3">
        <v>-1914.86</v>
      </c>
      <c r="X61" s="4">
        <v>-0.152686278918822</v>
      </c>
      <c r="Y61" s="2">
        <v>-1638.84</v>
      </c>
      <c r="Z61" s="7">
        <v>-0.13067711547753999</v>
      </c>
      <c r="AA61" s="3">
        <v>-1344.81</v>
      </c>
      <c r="AB61" s="4">
        <v>-0.10723187844167301</v>
      </c>
      <c r="AC61" s="3">
        <v>-294.02999999999997</v>
      </c>
      <c r="AD61" s="4">
        <v>-2.3445237035867601E-2</v>
      </c>
      <c r="AE61" s="2">
        <v>0</v>
      </c>
      <c r="AF61" s="7">
        <v>0</v>
      </c>
      <c r="AG61" s="8">
        <v>-3553.7</v>
      </c>
      <c r="AH61" s="9">
        <v>-0.28336339439636299</v>
      </c>
      <c r="AI61" s="2">
        <v>-3553.7</v>
      </c>
      <c r="AJ61" s="7">
        <v>-0.28336339439636299</v>
      </c>
      <c r="AK61" s="10">
        <v>44550</v>
      </c>
      <c r="AL61" s="3">
        <v>31</v>
      </c>
      <c r="AM61" t="s">
        <v>39</v>
      </c>
      <c r="AN61" s="8">
        <v>-630.419999999997</v>
      </c>
      <c r="AO61" s="27">
        <v>-630.419999999997</v>
      </c>
    </row>
    <row r="62" spans="1:41">
      <c r="A62" t="s">
        <v>110</v>
      </c>
      <c r="B62" s="1">
        <v>202.77322580645199</v>
      </c>
      <c r="C62" s="2">
        <v>6285.97</v>
      </c>
      <c r="D62" s="3">
        <v>-4490.49</v>
      </c>
      <c r="E62" s="3">
        <v>1795.48</v>
      </c>
      <c r="F62" s="4">
        <v>0.28563292538780799</v>
      </c>
      <c r="G62" s="3">
        <v>2666.7</v>
      </c>
      <c r="H62" s="4">
        <v>0.42423046880592802</v>
      </c>
      <c r="I62" s="3">
        <v>-848.1</v>
      </c>
      <c r="J62" s="3">
        <v>-23.12</v>
      </c>
      <c r="K62" s="3">
        <v>-689.72</v>
      </c>
      <c r="L62" s="4">
        <v>-0.109723718057834</v>
      </c>
      <c r="M62" s="3">
        <v>-74.5</v>
      </c>
      <c r="N62" s="4">
        <v>-1.1851790574883401E-2</v>
      </c>
      <c r="O62" s="3">
        <v>0</v>
      </c>
      <c r="P62" s="4">
        <v>0</v>
      </c>
      <c r="Q62" s="3">
        <v>-2207.0300000000002</v>
      </c>
      <c r="R62" s="4">
        <v>-0.351104125536711</v>
      </c>
      <c r="S62" s="5">
        <v>-1175.77</v>
      </c>
      <c r="T62" s="6">
        <v>-0.18704670878162</v>
      </c>
      <c r="U62" s="3">
        <v>0</v>
      </c>
      <c r="V62" s="4">
        <v>0</v>
      </c>
      <c r="W62" s="3">
        <v>-1175.77</v>
      </c>
      <c r="X62" s="4">
        <v>-0.18704670878162</v>
      </c>
      <c r="Y62" s="2">
        <v>-2736.84</v>
      </c>
      <c r="Z62" s="7">
        <v>-0.435388651234416</v>
      </c>
      <c r="AA62" s="3">
        <v>-861.45</v>
      </c>
      <c r="AB62" s="4">
        <v>-0.13704328846621899</v>
      </c>
      <c r="AC62" s="3">
        <v>-1875.39</v>
      </c>
      <c r="AD62" s="4">
        <v>-0.29834536276819701</v>
      </c>
      <c r="AE62" s="2">
        <v>0</v>
      </c>
      <c r="AF62" s="7">
        <v>0</v>
      </c>
      <c r="AG62" s="8">
        <v>-3912.61</v>
      </c>
      <c r="AH62" s="9">
        <v>-0.62243536001603605</v>
      </c>
      <c r="AI62" s="2">
        <v>-3912.61</v>
      </c>
      <c r="AJ62" s="7">
        <v>-0.62243536001603605</v>
      </c>
      <c r="AK62" s="10">
        <v>44515</v>
      </c>
      <c r="AL62" s="3">
        <v>31</v>
      </c>
      <c r="AM62" t="s">
        <v>39</v>
      </c>
      <c r="AN62" s="8">
        <v>-5178.24</v>
      </c>
      <c r="AO62" s="27">
        <v>-5178.24</v>
      </c>
    </row>
    <row r="63" spans="1:41">
      <c r="A63" t="s">
        <v>111</v>
      </c>
      <c r="B63" s="1">
        <v>218.567096774194</v>
      </c>
      <c r="C63" s="2">
        <v>6775.58</v>
      </c>
      <c r="D63" s="3">
        <v>-6459.17</v>
      </c>
      <c r="E63" s="3">
        <v>316.41000000000003</v>
      </c>
      <c r="F63" s="4">
        <v>4.6698585213369302E-2</v>
      </c>
      <c r="G63" s="3">
        <v>2479.4</v>
      </c>
      <c r="H63" s="4">
        <v>0.365931772630535</v>
      </c>
      <c r="I63" s="3">
        <v>-1470.15</v>
      </c>
      <c r="J63" s="3">
        <v>-692.84</v>
      </c>
      <c r="K63" s="3">
        <v>-4.33</v>
      </c>
      <c r="L63" s="4">
        <v>-6.3905968197556498E-4</v>
      </c>
      <c r="M63" s="3">
        <v>-47</v>
      </c>
      <c r="N63" s="4">
        <v>-6.9366755318363898E-3</v>
      </c>
      <c r="O63" s="3">
        <v>0</v>
      </c>
      <c r="P63" s="4">
        <v>0</v>
      </c>
      <c r="Q63" s="3">
        <v>-1355.15</v>
      </c>
      <c r="R63" s="4">
        <v>-0.200005018020598</v>
      </c>
      <c r="S63" s="5">
        <v>-1090.07</v>
      </c>
      <c r="T63" s="6">
        <v>-0.16088216802104</v>
      </c>
      <c r="U63" s="3">
        <v>0</v>
      </c>
      <c r="V63" s="4">
        <v>0</v>
      </c>
      <c r="W63" s="3">
        <v>-1090.07</v>
      </c>
      <c r="X63" s="4">
        <v>-0.16088216802104</v>
      </c>
      <c r="Y63" s="2">
        <v>-919.58</v>
      </c>
      <c r="Z63" s="7">
        <v>-0.135719746501407</v>
      </c>
      <c r="AA63" s="3">
        <v>-162.4</v>
      </c>
      <c r="AB63" s="4">
        <v>-2.39684277951113E-2</v>
      </c>
      <c r="AC63" s="3">
        <v>-757.18</v>
      </c>
      <c r="AD63" s="4">
        <v>-0.111751318706295</v>
      </c>
      <c r="AE63" s="2">
        <v>0</v>
      </c>
      <c r="AF63" s="7">
        <v>0</v>
      </c>
      <c r="AG63" s="8">
        <v>-2009.65</v>
      </c>
      <c r="AH63" s="9">
        <v>-0.296601914522447</v>
      </c>
      <c r="AI63" s="2">
        <v>-2009.65</v>
      </c>
      <c r="AJ63" s="7">
        <v>-0.296601914522447</v>
      </c>
      <c r="AK63" s="10">
        <v>42689</v>
      </c>
      <c r="AL63" s="3">
        <v>31</v>
      </c>
      <c r="AM63" t="s">
        <v>39</v>
      </c>
      <c r="AN63" s="8">
        <v>789.37</v>
      </c>
      <c r="AO63" s="27">
        <v>789.37</v>
      </c>
    </row>
    <row r="64" spans="1:41">
      <c r="A64" s="31" t="s">
        <v>434</v>
      </c>
      <c r="B64" s="1">
        <v>5887.38290322581</v>
      </c>
      <c r="C64" s="2">
        <v>182508.87</v>
      </c>
      <c r="D64" s="3">
        <v>-88060.87</v>
      </c>
      <c r="E64" s="3">
        <v>94448</v>
      </c>
      <c r="F64" s="4">
        <v>0.51749813584402804</v>
      </c>
      <c r="G64" s="3">
        <v>98702.42</v>
      </c>
      <c r="H64" s="4">
        <v>0.54080889328831006</v>
      </c>
      <c r="I64" s="3">
        <v>-2016.21</v>
      </c>
      <c r="J64" s="3">
        <v>-2238.21</v>
      </c>
      <c r="K64" s="3">
        <v>-202.32</v>
      </c>
      <c r="L64" s="4">
        <v>-1.1085488612142501E-3</v>
      </c>
      <c r="M64" s="3">
        <v>-55.29</v>
      </c>
      <c r="N64" s="4">
        <v>-3.0294418019244802E-4</v>
      </c>
      <c r="O64" s="3">
        <v>-65358</v>
      </c>
      <c r="P64" s="4">
        <v>-0.35810862233709501</v>
      </c>
      <c r="Q64" s="3">
        <v>-605.45000000000005</v>
      </c>
      <c r="R64" s="4">
        <v>-3.31737301315821E-3</v>
      </c>
      <c r="S64" s="5">
        <v>28226.94</v>
      </c>
      <c r="T64" s="6">
        <v>0.15466064745236799</v>
      </c>
      <c r="U64" s="3">
        <v>-22119.88</v>
      </c>
      <c r="V64" s="4">
        <v>-0.12119893131769401</v>
      </c>
      <c r="W64" s="3">
        <v>6107.0599999999804</v>
      </c>
      <c r="X64" s="4">
        <v>3.3461716134673303E-2</v>
      </c>
      <c r="Y64" s="2">
        <v>-9162.0600000000104</v>
      </c>
      <c r="Z64" s="7">
        <v>-5.02006286050646E-2</v>
      </c>
      <c r="AA64" s="3">
        <v>-6726.37</v>
      </c>
      <c r="AB64" s="4">
        <v>-3.6855030662345301E-2</v>
      </c>
      <c r="AC64" s="3">
        <v>-2435.6900000000101</v>
      </c>
      <c r="AD64" s="4">
        <v>-1.33455979427192E-2</v>
      </c>
      <c r="AE64" s="2">
        <v>0</v>
      </c>
      <c r="AF64" s="7">
        <v>0</v>
      </c>
      <c r="AG64" s="8">
        <v>19064.88</v>
      </c>
      <c r="AH64" s="9">
        <v>0.10446001884730299</v>
      </c>
      <c r="AI64" s="2">
        <v>-3055.00000000003</v>
      </c>
      <c r="AJ64" s="7">
        <v>-1.67389124703913E-2</v>
      </c>
      <c r="AK64" s="10">
        <v>40739</v>
      </c>
      <c r="AL64" s="3">
        <v>31</v>
      </c>
      <c r="AM64" t="s">
        <v>33</v>
      </c>
      <c r="AN64" s="8">
        <v>27666.76</v>
      </c>
      <c r="AO64" s="27">
        <v>21312.7</v>
      </c>
    </row>
    <row r="65" spans="1:41">
      <c r="A65" t="s">
        <v>98</v>
      </c>
      <c r="B65" s="1">
        <v>12331.835483871</v>
      </c>
      <c r="C65" s="2">
        <v>382286.9</v>
      </c>
      <c r="D65" s="3">
        <v>-178404.97</v>
      </c>
      <c r="E65" s="3">
        <v>203881.93</v>
      </c>
      <c r="F65" s="4">
        <v>0.53332178005576403</v>
      </c>
      <c r="G65" s="3">
        <v>205125.11</v>
      </c>
      <c r="H65" s="4">
        <v>0.53657373558968402</v>
      </c>
      <c r="I65" s="3">
        <v>-1786.35</v>
      </c>
      <c r="J65" s="3">
        <v>543.16999999999996</v>
      </c>
      <c r="K65" s="3">
        <v>-653.49</v>
      </c>
      <c r="L65" s="4">
        <v>-1.7094229490992199E-3</v>
      </c>
      <c r="M65" s="3">
        <v>-79.73</v>
      </c>
      <c r="N65" s="4">
        <v>-2.0856063861984301E-4</v>
      </c>
      <c r="O65" s="3">
        <v>-119930</v>
      </c>
      <c r="P65" s="4">
        <v>-0.31371726313404902</v>
      </c>
      <c r="Q65" s="3">
        <v>-72.02</v>
      </c>
      <c r="R65" s="4">
        <v>-1.8839253973913301E-4</v>
      </c>
      <c r="S65" s="5">
        <v>83146.69</v>
      </c>
      <c r="T65" s="6">
        <v>0.217498140794257</v>
      </c>
      <c r="U65" s="3">
        <v>-27510.87</v>
      </c>
      <c r="V65" s="4">
        <v>-7.1963935986297203E-2</v>
      </c>
      <c r="W65" s="3">
        <v>55635.82</v>
      </c>
      <c r="X65" s="4">
        <v>0.14553420480796</v>
      </c>
      <c r="Y65" s="2">
        <v>-28216.39</v>
      </c>
      <c r="Z65" s="7">
        <v>-7.3809460904885896E-2</v>
      </c>
      <c r="AA65" s="3">
        <v>-5169.63</v>
      </c>
      <c r="AB65" s="4">
        <v>-1.35229064872482E-2</v>
      </c>
      <c r="AC65" s="3">
        <v>-23046.76</v>
      </c>
      <c r="AD65" s="4">
        <v>-6.0286554417637701E-2</v>
      </c>
      <c r="AE65" s="2">
        <v>0</v>
      </c>
      <c r="AF65" s="7">
        <v>0</v>
      </c>
      <c r="AG65" s="8">
        <v>54930.3</v>
      </c>
      <c r="AH65" s="9">
        <v>0.14368867988937101</v>
      </c>
      <c r="AI65" s="2">
        <v>27419.43</v>
      </c>
      <c r="AJ65" s="7">
        <v>7.1724743903073804E-2</v>
      </c>
      <c r="AK65" s="10">
        <v>42340</v>
      </c>
      <c r="AL65" s="3">
        <v>31</v>
      </c>
      <c r="AM65" t="s">
        <v>34</v>
      </c>
      <c r="AN65" s="8">
        <v>67964.97</v>
      </c>
      <c r="AO65" s="27">
        <v>51950.61</v>
      </c>
    </row>
    <row r="66" spans="1:41">
      <c r="A66" t="s">
        <v>114</v>
      </c>
      <c r="B66" s="1">
        <v>647.36483870967697</v>
      </c>
      <c r="C66" s="2">
        <v>20068.310000000001</v>
      </c>
      <c r="D66" s="3">
        <v>-11746.2</v>
      </c>
      <c r="E66" s="3">
        <v>8322.11</v>
      </c>
      <c r="F66" s="4">
        <v>0.41468912927894802</v>
      </c>
      <c r="G66" s="3">
        <v>8732.01</v>
      </c>
      <c r="H66" s="4">
        <v>0.435114366879922</v>
      </c>
      <c r="I66" s="3">
        <v>-409.9</v>
      </c>
      <c r="J66" s="3">
        <v>0</v>
      </c>
      <c r="K66" s="3">
        <v>-335.37</v>
      </c>
      <c r="L66" s="4">
        <v>-1.6711422137688701E-2</v>
      </c>
      <c r="M66" s="3">
        <v>-457.12</v>
      </c>
      <c r="N66" s="4">
        <v>-2.2778201054299001E-2</v>
      </c>
      <c r="O66" s="3">
        <v>0</v>
      </c>
      <c r="P66" s="4">
        <v>0</v>
      </c>
      <c r="Q66" s="3">
        <v>-2825.31</v>
      </c>
      <c r="R66" s="4">
        <v>-0.14078465002783</v>
      </c>
      <c r="S66" s="5">
        <v>4704.3100000000004</v>
      </c>
      <c r="T66" s="6">
        <v>0.23441485605913001</v>
      </c>
      <c r="U66" s="3">
        <v>0</v>
      </c>
      <c r="V66" s="4">
        <v>0</v>
      </c>
      <c r="W66" s="3">
        <v>4704.3100000000004</v>
      </c>
      <c r="X66" s="4">
        <v>0.23441485605913001</v>
      </c>
      <c r="Y66" s="2">
        <v>-5259.19</v>
      </c>
      <c r="Z66" s="7">
        <v>-0.26206441897698401</v>
      </c>
      <c r="AA66" s="3">
        <v>-2869.92</v>
      </c>
      <c r="AB66" s="4">
        <v>-0.14300755768672099</v>
      </c>
      <c r="AC66" s="3">
        <v>-2389.27</v>
      </c>
      <c r="AD66" s="4">
        <v>-0.11905686129026299</v>
      </c>
      <c r="AE66" s="2">
        <v>0</v>
      </c>
      <c r="AF66" s="7">
        <v>0</v>
      </c>
      <c r="AG66" s="8">
        <v>-554.87999999999897</v>
      </c>
      <c r="AH66" s="9">
        <v>-2.7649562917854E-2</v>
      </c>
      <c r="AI66" s="2">
        <v>-554.87999999999897</v>
      </c>
      <c r="AJ66" s="7">
        <v>-2.7649562917854E-2</v>
      </c>
      <c r="AK66" s="10">
        <v>44434</v>
      </c>
      <c r="AL66" s="3">
        <v>31</v>
      </c>
      <c r="AM66" t="s">
        <v>39</v>
      </c>
      <c r="AN66" s="8">
        <v>1052.5899999999999</v>
      </c>
      <c r="AO66" s="27">
        <v>1052.5899999999999</v>
      </c>
    </row>
    <row r="67" spans="1:41">
      <c r="A67" t="s">
        <v>115</v>
      </c>
      <c r="B67" s="1">
        <v>494.90741935483902</v>
      </c>
      <c r="C67" s="2">
        <v>15342.13</v>
      </c>
      <c r="D67" s="3">
        <v>-13949.43</v>
      </c>
      <c r="E67" s="3">
        <v>1392.7</v>
      </c>
      <c r="F67" s="4">
        <v>9.0776182968075395E-2</v>
      </c>
      <c r="G67" s="3">
        <v>7021.68</v>
      </c>
      <c r="H67" s="4">
        <v>0.45767308711371901</v>
      </c>
      <c r="I67" s="3">
        <v>-4498.92</v>
      </c>
      <c r="J67" s="3">
        <v>-1130.06</v>
      </c>
      <c r="K67" s="3">
        <v>-365.93</v>
      </c>
      <c r="L67" s="4">
        <v>-2.3851316603366E-2</v>
      </c>
      <c r="M67" s="3">
        <v>0</v>
      </c>
      <c r="N67" s="4">
        <v>0</v>
      </c>
      <c r="O67" s="3">
        <v>0</v>
      </c>
      <c r="P67" s="4">
        <v>0</v>
      </c>
      <c r="Q67" s="3">
        <v>-2825.31</v>
      </c>
      <c r="R67" s="4">
        <v>-0.18415369964926601</v>
      </c>
      <c r="S67" s="5">
        <v>-1798.54</v>
      </c>
      <c r="T67" s="6">
        <v>-0.11722883328455699</v>
      </c>
      <c r="U67" s="3">
        <v>0</v>
      </c>
      <c r="V67" s="4">
        <v>0</v>
      </c>
      <c r="W67" s="3">
        <v>-1798.54</v>
      </c>
      <c r="X67" s="4">
        <v>-0.11722883328455699</v>
      </c>
      <c r="Y67" s="2">
        <v>-3034.76</v>
      </c>
      <c r="Z67" s="7">
        <v>-0.19780565019329099</v>
      </c>
      <c r="AA67" s="3">
        <v>-1925.42</v>
      </c>
      <c r="AB67" s="4">
        <v>-0.12549887140833799</v>
      </c>
      <c r="AC67" s="3">
        <v>-1109.3399999999999</v>
      </c>
      <c r="AD67" s="4">
        <v>-7.2306778784953604E-2</v>
      </c>
      <c r="AE67" s="2">
        <v>0</v>
      </c>
      <c r="AF67" s="7">
        <v>0</v>
      </c>
      <c r="AG67" s="8">
        <v>-4833.3</v>
      </c>
      <c r="AH67" s="9">
        <v>-0.31503448347784802</v>
      </c>
      <c r="AI67" s="2">
        <v>-4833.3</v>
      </c>
      <c r="AJ67" s="7">
        <v>-0.31503448347784802</v>
      </c>
      <c r="AK67" s="10">
        <v>44434</v>
      </c>
      <c r="AL67" s="3">
        <v>31</v>
      </c>
      <c r="AM67" t="s">
        <v>39</v>
      </c>
      <c r="AN67" s="8">
        <v>-7360.99</v>
      </c>
      <c r="AO67" s="27">
        <v>-7360.99</v>
      </c>
    </row>
    <row r="68" spans="1:41">
      <c r="A68" t="s">
        <v>116</v>
      </c>
      <c r="B68" s="1">
        <v>236.81</v>
      </c>
      <c r="C68" s="2">
        <v>7341.11</v>
      </c>
      <c r="D68" s="3">
        <v>-5804.74</v>
      </c>
      <c r="E68" s="3">
        <v>1536.37</v>
      </c>
      <c r="F68" s="4">
        <v>0.20928306482262199</v>
      </c>
      <c r="G68" s="3">
        <v>3292.88</v>
      </c>
      <c r="H68" s="4">
        <v>0.44855342039555302</v>
      </c>
      <c r="I68" s="3">
        <v>-1262.6199999999999</v>
      </c>
      <c r="J68" s="3">
        <v>-493.89</v>
      </c>
      <c r="K68" s="3">
        <v>-23.52</v>
      </c>
      <c r="L68" s="4">
        <v>-3.2038751632927401E-3</v>
      </c>
      <c r="M68" s="3">
        <v>-197.8</v>
      </c>
      <c r="N68" s="4">
        <v>-2.6944154221909201E-2</v>
      </c>
      <c r="O68" s="3">
        <v>0</v>
      </c>
      <c r="P68" s="4">
        <v>0</v>
      </c>
      <c r="Q68" s="3">
        <v>-2732.15</v>
      </c>
      <c r="R68" s="4">
        <v>-0.37217123840944999</v>
      </c>
      <c r="S68" s="5">
        <v>-1417.1</v>
      </c>
      <c r="T68" s="6">
        <v>-0.19303620297203</v>
      </c>
      <c r="U68" s="3">
        <v>0</v>
      </c>
      <c r="V68" s="4">
        <v>0</v>
      </c>
      <c r="W68" s="3">
        <v>-1417.1</v>
      </c>
      <c r="X68" s="4">
        <v>-0.19303620297203</v>
      </c>
      <c r="Y68" s="2">
        <v>-1833.41</v>
      </c>
      <c r="Z68" s="7">
        <v>-0.249745610677405</v>
      </c>
      <c r="AA68" s="3">
        <v>-188.61</v>
      </c>
      <c r="AB68" s="4">
        <v>-2.5692299938292699E-2</v>
      </c>
      <c r="AC68" s="3">
        <v>-1644.8</v>
      </c>
      <c r="AD68" s="4">
        <v>-0.224053310739112</v>
      </c>
      <c r="AE68" s="2">
        <v>0</v>
      </c>
      <c r="AF68" s="7">
        <v>0</v>
      </c>
      <c r="AG68" s="8">
        <v>-3250.51</v>
      </c>
      <c r="AH68" s="9">
        <v>-0.44278181364943497</v>
      </c>
      <c r="AI68" s="2">
        <v>-3250.51</v>
      </c>
      <c r="AJ68" s="7">
        <v>-0.44278181364943497</v>
      </c>
      <c r="AK68" s="10">
        <v>44757</v>
      </c>
      <c r="AL68" s="3">
        <v>31</v>
      </c>
      <c r="AM68" t="s">
        <v>39</v>
      </c>
      <c r="AN68" s="8">
        <v>-2267.5500000000002</v>
      </c>
      <c r="AO68" s="27">
        <v>-2267.5500000000002</v>
      </c>
    </row>
    <row r="69" spans="1:41">
      <c r="A69" t="s">
        <v>117</v>
      </c>
      <c r="B69" s="1">
        <v>345.28483870967699</v>
      </c>
      <c r="C69" s="2">
        <v>10703.83</v>
      </c>
      <c r="D69" s="3">
        <v>-8049.55</v>
      </c>
      <c r="E69" s="3">
        <v>2654.28</v>
      </c>
      <c r="F69" s="4">
        <v>0.24797479033205899</v>
      </c>
      <c r="G69" s="3">
        <v>4574.05</v>
      </c>
      <c r="H69" s="4">
        <v>0.42732834882467302</v>
      </c>
      <c r="I69" s="3">
        <v>-1421.22</v>
      </c>
      <c r="J69" s="3">
        <v>-498.55</v>
      </c>
      <c r="K69" s="3">
        <v>346.44</v>
      </c>
      <c r="L69" s="4">
        <v>3.2365984885783898E-2</v>
      </c>
      <c r="M69" s="3">
        <v>-42.4</v>
      </c>
      <c r="N69" s="4">
        <v>-3.9611989353343603E-3</v>
      </c>
      <c r="O69" s="3">
        <v>0</v>
      </c>
      <c r="P69" s="4">
        <v>0</v>
      </c>
      <c r="Q69" s="3">
        <v>-2668.44</v>
      </c>
      <c r="R69" s="4">
        <v>-0.24929768129725499</v>
      </c>
      <c r="S69" s="5">
        <v>289.88</v>
      </c>
      <c r="T69" s="6">
        <v>2.7081894985252999E-2</v>
      </c>
      <c r="U69" s="3">
        <v>0</v>
      </c>
      <c r="V69" s="4">
        <v>0</v>
      </c>
      <c r="W69" s="3">
        <v>289.88</v>
      </c>
      <c r="X69" s="4">
        <v>2.7081894985252999E-2</v>
      </c>
      <c r="Y69" s="2">
        <v>-3532.94</v>
      </c>
      <c r="Z69" s="7">
        <v>-0.33006316430660798</v>
      </c>
      <c r="AA69" s="3">
        <v>-1478.23</v>
      </c>
      <c r="AB69" s="4">
        <v>-0.13810290335328601</v>
      </c>
      <c r="AC69" s="3">
        <v>-2054.71</v>
      </c>
      <c r="AD69" s="4">
        <v>-0.191960260953323</v>
      </c>
      <c r="AE69" s="2">
        <v>0</v>
      </c>
      <c r="AF69" s="7">
        <v>0</v>
      </c>
      <c r="AG69" s="8">
        <v>-3243.06</v>
      </c>
      <c r="AH69" s="9">
        <v>-0.302981269321355</v>
      </c>
      <c r="AI69" s="2">
        <v>-3243.06</v>
      </c>
      <c r="AJ69" s="7">
        <v>-0.302981269321355</v>
      </c>
      <c r="AK69" s="10">
        <v>44647</v>
      </c>
      <c r="AL69" s="3">
        <v>31</v>
      </c>
      <c r="AM69" t="s">
        <v>39</v>
      </c>
      <c r="AN69" s="8">
        <v>-2724.46</v>
      </c>
      <c r="AO69" s="27">
        <v>-2724.46</v>
      </c>
    </row>
    <row r="70" spans="1:41">
      <c r="A70" t="s">
        <v>118</v>
      </c>
      <c r="B70" s="1">
        <v>470.303870967742</v>
      </c>
      <c r="C70" s="2">
        <v>14579.42</v>
      </c>
      <c r="D70" s="3">
        <v>-10741.47</v>
      </c>
      <c r="E70" s="3">
        <v>3837.95</v>
      </c>
      <c r="F70" s="4">
        <v>0.263244354027801</v>
      </c>
      <c r="G70" s="3">
        <v>6485.34</v>
      </c>
      <c r="H70" s="4">
        <v>0.44482839509390598</v>
      </c>
      <c r="I70" s="3">
        <v>-741.41</v>
      </c>
      <c r="J70" s="3">
        <v>-1905.98</v>
      </c>
      <c r="K70" s="3">
        <v>8.1300000000000008</v>
      </c>
      <c r="L70" s="4">
        <v>5.5763535174924704E-4</v>
      </c>
      <c r="M70" s="3">
        <v>-141.1</v>
      </c>
      <c r="N70" s="4">
        <v>-9.6780256004696998E-3</v>
      </c>
      <c r="O70" s="3">
        <v>0</v>
      </c>
      <c r="P70" s="4">
        <v>0</v>
      </c>
      <c r="Q70" s="3">
        <v>-3133.61</v>
      </c>
      <c r="R70" s="4">
        <v>-0.21493379023308201</v>
      </c>
      <c r="S70" s="5">
        <v>571.37000000000205</v>
      </c>
      <c r="T70" s="6">
        <v>3.9190173545998498E-2</v>
      </c>
      <c r="U70" s="3">
        <v>0</v>
      </c>
      <c r="V70" s="4">
        <v>0</v>
      </c>
      <c r="W70" s="3">
        <v>571.37000000000205</v>
      </c>
      <c r="X70" s="4">
        <v>3.9190173545998498E-2</v>
      </c>
      <c r="Y70" s="2">
        <v>-3693.25</v>
      </c>
      <c r="Z70" s="7">
        <v>-0.25331940502434203</v>
      </c>
      <c r="AA70" s="3">
        <v>-1906.38</v>
      </c>
      <c r="AB70" s="4">
        <v>-0.130758288052611</v>
      </c>
      <c r="AC70" s="3">
        <v>-1786.87</v>
      </c>
      <c r="AD70" s="4">
        <v>-0.122561116971731</v>
      </c>
      <c r="AE70" s="2">
        <v>0</v>
      </c>
      <c r="AF70" s="7">
        <v>0</v>
      </c>
      <c r="AG70" s="8">
        <v>-3121.88</v>
      </c>
      <c r="AH70" s="9">
        <v>-0.21412923147834401</v>
      </c>
      <c r="AI70" s="2">
        <v>-3121.88</v>
      </c>
      <c r="AJ70" s="7">
        <v>-0.21412923147834401</v>
      </c>
      <c r="AK70" s="10">
        <v>44701</v>
      </c>
      <c r="AL70" s="3">
        <v>31</v>
      </c>
      <c r="AM70" t="s">
        <v>39</v>
      </c>
      <c r="AN70" s="8">
        <v>-3157.93</v>
      </c>
      <c r="AO70" s="27">
        <v>-3157.93</v>
      </c>
    </row>
    <row r="71" spans="1:41">
      <c r="A71" t="s">
        <v>119</v>
      </c>
      <c r="B71" s="1">
        <v>5624.5703225806401</v>
      </c>
      <c r="C71" s="2">
        <v>174361.68</v>
      </c>
      <c r="D71" s="3">
        <v>-72612.38</v>
      </c>
      <c r="E71" s="3">
        <v>101749.3</v>
      </c>
      <c r="F71" s="4">
        <v>0.58355310639356095</v>
      </c>
      <c r="G71" s="3">
        <v>108562.53</v>
      </c>
      <c r="H71" s="4">
        <v>0.62262837797846404</v>
      </c>
      <c r="I71" s="3">
        <v>-4170.57</v>
      </c>
      <c r="J71" s="3">
        <v>-2642.66</v>
      </c>
      <c r="K71" s="3">
        <v>-1487.18</v>
      </c>
      <c r="L71" s="4">
        <v>-8.5292823514891598E-3</v>
      </c>
      <c r="M71" s="3">
        <v>-330.31</v>
      </c>
      <c r="N71" s="4">
        <v>-1.89439560343764E-3</v>
      </c>
      <c r="O71" s="3">
        <v>-92334</v>
      </c>
      <c r="P71" s="4">
        <v>-0.52955442962008603</v>
      </c>
      <c r="Q71" s="3">
        <v>-8024.4</v>
      </c>
      <c r="R71" s="4">
        <v>-4.6021579971012E-2</v>
      </c>
      <c r="S71" s="5">
        <v>-426.59000000000202</v>
      </c>
      <c r="T71" s="6">
        <v>-2.4465811524642502E-3</v>
      </c>
      <c r="U71" s="3">
        <v>-15095.63</v>
      </c>
      <c r="V71" s="4">
        <v>-8.6576534477070893E-2</v>
      </c>
      <c r="W71" s="3">
        <v>-15522.22</v>
      </c>
      <c r="X71" s="4">
        <v>-8.9023115629535104E-2</v>
      </c>
      <c r="Y71" s="2">
        <v>-9065.9100000000308</v>
      </c>
      <c r="Z71" s="7">
        <v>-5.1994853456333E-2</v>
      </c>
      <c r="AA71" s="3">
        <v>-5732.21</v>
      </c>
      <c r="AB71" s="4">
        <v>-3.2875400145261302E-2</v>
      </c>
      <c r="AC71" s="3">
        <v>-3333.7000000000298</v>
      </c>
      <c r="AD71" s="4">
        <v>-1.9119453311071798E-2</v>
      </c>
      <c r="AE71" s="2">
        <v>174.73</v>
      </c>
      <c r="AF71" s="7">
        <v>1.00211239075008E-3</v>
      </c>
      <c r="AG71" s="8">
        <v>-9317.7700000000295</v>
      </c>
      <c r="AH71" s="9">
        <v>-5.3439322218047203E-2</v>
      </c>
      <c r="AI71" s="2">
        <v>-24413.4</v>
      </c>
      <c r="AJ71" s="7">
        <v>-0.14001585669511801</v>
      </c>
      <c r="AK71" s="10">
        <v>44914</v>
      </c>
      <c r="AL71" s="3">
        <v>31</v>
      </c>
      <c r="AM71" t="s">
        <v>31</v>
      </c>
      <c r="AN71" s="8">
        <v>-15281.45</v>
      </c>
      <c r="AO71" s="27">
        <v>-30178.62</v>
      </c>
    </row>
    <row r="72" spans="1:41">
      <c r="A72" t="s">
        <v>420</v>
      </c>
      <c r="B72" s="1">
        <v>5734.7593548387104</v>
      </c>
      <c r="C72" s="2">
        <v>177777.54</v>
      </c>
      <c r="D72" s="3">
        <v>-91245.91</v>
      </c>
      <c r="E72" s="3">
        <v>86531.63</v>
      </c>
      <c r="F72" s="4">
        <v>0.48674106976618098</v>
      </c>
      <c r="G72" s="3">
        <v>91722.63</v>
      </c>
      <c r="H72" s="4">
        <v>0.51594048382039703</v>
      </c>
      <c r="I72" s="3">
        <v>-2996.98</v>
      </c>
      <c r="J72" s="3">
        <v>-2194.02</v>
      </c>
      <c r="K72" s="3">
        <v>66.680000000000007</v>
      </c>
      <c r="L72" s="4">
        <v>3.7507550166348402E-4</v>
      </c>
      <c r="M72" s="3">
        <v>-12.6</v>
      </c>
      <c r="N72" s="4">
        <v>-7.0875094795439295E-5</v>
      </c>
      <c r="O72" s="3">
        <v>-66016</v>
      </c>
      <c r="P72" s="4">
        <v>-0.37134049666791402</v>
      </c>
      <c r="Q72" s="3">
        <v>-2646.56</v>
      </c>
      <c r="R72" s="4">
        <v>-1.4886919911255399E-2</v>
      </c>
      <c r="S72" s="5">
        <v>17923.150000000001</v>
      </c>
      <c r="T72" s="6">
        <v>0.100817853593879</v>
      </c>
      <c r="U72" s="3">
        <v>-18100.32</v>
      </c>
      <c r="V72" s="4">
        <v>-0.10181443617680799</v>
      </c>
      <c r="W72" s="3">
        <v>-177.17000000003799</v>
      </c>
      <c r="X72" s="4">
        <v>-9.9658258292941999E-4</v>
      </c>
      <c r="Y72" s="2">
        <v>-11198.45</v>
      </c>
      <c r="Z72" s="7">
        <v>-6.2991365500951302E-2</v>
      </c>
      <c r="AA72" s="3">
        <v>-4419.8100000000004</v>
      </c>
      <c r="AB72" s="4">
        <v>-2.4861464502208799E-2</v>
      </c>
      <c r="AC72" s="3">
        <v>-6778.6399999999903</v>
      </c>
      <c r="AD72" s="4">
        <v>-3.81299009987425E-2</v>
      </c>
      <c r="AE72" s="2">
        <v>0</v>
      </c>
      <c r="AF72" s="7">
        <v>0</v>
      </c>
      <c r="AG72" s="8">
        <v>6724.6999999999798</v>
      </c>
      <c r="AH72" s="9">
        <v>3.7826488092927699E-2</v>
      </c>
      <c r="AI72" s="2">
        <v>-11375.62</v>
      </c>
      <c r="AJ72" s="7">
        <v>-6.3987948083880697E-2</v>
      </c>
      <c r="AK72" s="10">
        <v>41206</v>
      </c>
      <c r="AL72" s="3">
        <v>31</v>
      </c>
      <c r="AM72" t="s">
        <v>31</v>
      </c>
      <c r="AN72" s="8">
        <v>23254.28</v>
      </c>
      <c r="AO72" s="27">
        <v>13470.71</v>
      </c>
    </row>
    <row r="73" spans="1:41">
      <c r="A73" t="s">
        <v>121</v>
      </c>
      <c r="B73" s="1">
        <v>432.10612903225802</v>
      </c>
      <c r="C73" s="2">
        <v>13395.29</v>
      </c>
      <c r="D73" s="3">
        <v>-8930.98</v>
      </c>
      <c r="E73" s="3">
        <v>4464.3100000000004</v>
      </c>
      <c r="F73" s="4">
        <v>0.333274606223531</v>
      </c>
      <c r="G73" s="3">
        <v>6395.39</v>
      </c>
      <c r="H73" s="4">
        <v>0.47743572554233599</v>
      </c>
      <c r="I73" s="3">
        <v>-1931.08</v>
      </c>
      <c r="J73" s="3">
        <v>0</v>
      </c>
      <c r="K73" s="3">
        <v>-149.37</v>
      </c>
      <c r="L73" s="4">
        <v>-1.1150934395597299E-2</v>
      </c>
      <c r="M73" s="3">
        <v>0</v>
      </c>
      <c r="N73" s="4">
        <v>0</v>
      </c>
      <c r="O73" s="3">
        <v>0</v>
      </c>
      <c r="P73" s="4">
        <v>0</v>
      </c>
      <c r="Q73" s="3">
        <v>-1758.14</v>
      </c>
      <c r="R73" s="4">
        <v>-0.131250611222303</v>
      </c>
      <c r="S73" s="5">
        <v>2556.8000000000002</v>
      </c>
      <c r="T73" s="6">
        <v>0.190873060605631</v>
      </c>
      <c r="U73" s="3">
        <v>0</v>
      </c>
      <c r="V73" s="4">
        <v>0</v>
      </c>
      <c r="W73" s="3">
        <v>2556.8000000000002</v>
      </c>
      <c r="X73" s="4">
        <v>0.190873060605631</v>
      </c>
      <c r="Y73" s="2">
        <v>-2681.41</v>
      </c>
      <c r="Z73" s="7">
        <v>-0.20017558410456199</v>
      </c>
      <c r="AA73" s="3">
        <v>-205.24</v>
      </c>
      <c r="AB73" s="4">
        <v>-1.53218034100046E-2</v>
      </c>
      <c r="AC73" s="3">
        <v>-2476.17</v>
      </c>
      <c r="AD73" s="4">
        <v>-0.18485378069455799</v>
      </c>
      <c r="AE73" s="2">
        <v>0</v>
      </c>
      <c r="AF73" s="7">
        <v>0</v>
      </c>
      <c r="AG73" s="8">
        <v>-124.61</v>
      </c>
      <c r="AH73" s="9">
        <v>-9.3025234989313199E-3</v>
      </c>
      <c r="AI73" s="2">
        <v>-124.61</v>
      </c>
      <c r="AJ73" s="7">
        <v>-9.3025234989313199E-3</v>
      </c>
      <c r="AK73" s="10">
        <v>44490</v>
      </c>
      <c r="AL73" s="3">
        <v>31</v>
      </c>
      <c r="AM73" t="s">
        <v>39</v>
      </c>
      <c r="AN73" s="8">
        <v>-3191.32</v>
      </c>
      <c r="AO73" s="27">
        <v>-3191.32</v>
      </c>
    </row>
    <row r="74" spans="1:41">
      <c r="A74" t="s">
        <v>122</v>
      </c>
      <c r="B74" s="1">
        <v>631.76129032258098</v>
      </c>
      <c r="C74" s="2">
        <v>19584.599999999999</v>
      </c>
      <c r="D74" s="3">
        <v>-12402.74</v>
      </c>
      <c r="E74" s="3">
        <v>7181.86</v>
      </c>
      <c r="F74" s="4">
        <v>0.36670955750947198</v>
      </c>
      <c r="G74" s="3">
        <v>8414.06</v>
      </c>
      <c r="H74" s="4">
        <v>0.429626339062325</v>
      </c>
      <c r="I74" s="3">
        <v>-980.08</v>
      </c>
      <c r="J74" s="3">
        <v>-252.12</v>
      </c>
      <c r="K74" s="3">
        <v>-976.1</v>
      </c>
      <c r="L74" s="4">
        <v>-4.9840180550024003E-2</v>
      </c>
      <c r="M74" s="3">
        <v>-57.8</v>
      </c>
      <c r="N74" s="4">
        <v>-2.9512984692054E-3</v>
      </c>
      <c r="O74" s="3">
        <v>0</v>
      </c>
      <c r="P74" s="4">
        <v>0</v>
      </c>
      <c r="Q74" s="3">
        <v>-402.99</v>
      </c>
      <c r="R74" s="4">
        <v>-2.05768818357281E-2</v>
      </c>
      <c r="S74" s="5">
        <v>5744.97</v>
      </c>
      <c r="T74" s="6">
        <v>0.29334119665451402</v>
      </c>
      <c r="U74" s="3">
        <v>0</v>
      </c>
      <c r="V74" s="4">
        <v>0</v>
      </c>
      <c r="W74" s="3">
        <v>5744.97</v>
      </c>
      <c r="X74" s="4">
        <v>0.29334119665451402</v>
      </c>
      <c r="Y74" s="2">
        <v>-4512.42</v>
      </c>
      <c r="Z74" s="7">
        <v>-0.23040654391715901</v>
      </c>
      <c r="AA74" s="3">
        <v>-390.81</v>
      </c>
      <c r="AB74" s="4">
        <v>-1.99549646150547E-2</v>
      </c>
      <c r="AC74" s="3">
        <v>-4121.6099999999997</v>
      </c>
      <c r="AD74" s="4">
        <v>-0.21045157930210501</v>
      </c>
      <c r="AE74" s="2">
        <v>0</v>
      </c>
      <c r="AF74" s="7">
        <v>0</v>
      </c>
      <c r="AG74" s="8">
        <v>1232.55</v>
      </c>
      <c r="AH74" s="9">
        <v>6.2934652737354796E-2</v>
      </c>
      <c r="AI74" s="2">
        <v>1232.55</v>
      </c>
      <c r="AJ74" s="7">
        <v>6.2934652737354796E-2</v>
      </c>
      <c r="AK74" s="10">
        <v>44378</v>
      </c>
      <c r="AL74" s="3">
        <v>31</v>
      </c>
      <c r="AM74" t="s">
        <v>40</v>
      </c>
      <c r="AN74" s="8">
        <v>-386.06000000000398</v>
      </c>
      <c r="AO74" s="27">
        <v>-386.06000000000398</v>
      </c>
    </row>
    <row r="75" spans="1:41">
      <c r="A75" t="s">
        <v>124</v>
      </c>
      <c r="B75" s="1">
        <v>494.636129032258</v>
      </c>
      <c r="C75" s="2">
        <v>15333.72</v>
      </c>
      <c r="D75" s="3">
        <v>-11206.97</v>
      </c>
      <c r="E75" s="3">
        <v>4126.75</v>
      </c>
      <c r="F75" s="4">
        <v>0.26912908283182402</v>
      </c>
      <c r="G75" s="3">
        <v>6535.44</v>
      </c>
      <c r="H75" s="4">
        <v>0.42621359983096102</v>
      </c>
      <c r="I75" s="3">
        <v>-2408.69</v>
      </c>
      <c r="J75" s="3">
        <v>0</v>
      </c>
      <c r="K75" s="3">
        <v>-89.42</v>
      </c>
      <c r="L75" s="4">
        <v>-5.8315920728955499E-3</v>
      </c>
      <c r="M75" s="3">
        <v>0</v>
      </c>
      <c r="N75" s="4">
        <v>0</v>
      </c>
      <c r="O75" s="3">
        <v>0</v>
      </c>
      <c r="P75" s="4">
        <v>0</v>
      </c>
      <c r="Q75" s="3">
        <v>-402.99</v>
      </c>
      <c r="R75" s="4">
        <v>-2.6281293776070001E-2</v>
      </c>
      <c r="S75" s="5">
        <v>3634.34</v>
      </c>
      <c r="T75" s="6">
        <v>0.237016196982859</v>
      </c>
      <c r="U75" s="3">
        <v>0</v>
      </c>
      <c r="V75" s="4">
        <v>0</v>
      </c>
      <c r="W75" s="3">
        <v>3634.34</v>
      </c>
      <c r="X75" s="4">
        <v>0.237016196982859</v>
      </c>
      <c r="Y75" s="2">
        <v>-2205.46</v>
      </c>
      <c r="Z75" s="7">
        <v>-0.14383072079051901</v>
      </c>
      <c r="AA75" s="3">
        <v>-340</v>
      </c>
      <c r="AB75" s="4">
        <v>-2.2173353889336701E-2</v>
      </c>
      <c r="AC75" s="3">
        <v>-1865.46</v>
      </c>
      <c r="AD75" s="4">
        <v>-0.12165736690118301</v>
      </c>
      <c r="AE75" s="2">
        <v>0</v>
      </c>
      <c r="AF75" s="7">
        <v>0</v>
      </c>
      <c r="AG75" s="8">
        <v>1428.88</v>
      </c>
      <c r="AH75" s="9">
        <v>9.3185476192339398E-2</v>
      </c>
      <c r="AI75" s="2">
        <v>1428.88</v>
      </c>
      <c r="AJ75" s="7">
        <v>9.3185476192339398E-2</v>
      </c>
      <c r="AK75" s="10">
        <v>44378</v>
      </c>
      <c r="AL75" s="3">
        <v>31</v>
      </c>
      <c r="AM75" t="s">
        <v>39</v>
      </c>
      <c r="AN75" s="8">
        <v>-503.719999999999</v>
      </c>
      <c r="AO75" s="27">
        <v>-503.719999999999</v>
      </c>
    </row>
    <row r="76" spans="1:41">
      <c r="A76" t="s">
        <v>125</v>
      </c>
      <c r="B76" s="1">
        <v>442.96225806451599</v>
      </c>
      <c r="C76" s="2">
        <v>13731.83</v>
      </c>
      <c r="D76" s="3">
        <v>-13273.2</v>
      </c>
      <c r="E76" s="3">
        <v>458.62999999999897</v>
      </c>
      <c r="F76" s="4">
        <v>3.3399044409958403E-2</v>
      </c>
      <c r="G76" s="3">
        <v>5159.74</v>
      </c>
      <c r="H76" s="4">
        <v>0.37575035519664901</v>
      </c>
      <c r="I76" s="3">
        <v>-2994.26</v>
      </c>
      <c r="J76" s="3">
        <v>-1706.85</v>
      </c>
      <c r="K76" s="3">
        <v>-150.55000000000001</v>
      </c>
      <c r="L76" s="4">
        <v>-1.09635787801043E-2</v>
      </c>
      <c r="M76" s="3">
        <v>0</v>
      </c>
      <c r="N76" s="4">
        <v>0</v>
      </c>
      <c r="O76" s="3">
        <v>0</v>
      </c>
      <c r="P76" s="4">
        <v>0</v>
      </c>
      <c r="Q76" s="3">
        <v>-2914.06</v>
      </c>
      <c r="R76" s="4">
        <v>-0.21221206496148001</v>
      </c>
      <c r="S76" s="5">
        <v>-2605.98</v>
      </c>
      <c r="T76" s="6">
        <v>-0.18977659933162599</v>
      </c>
      <c r="U76" s="3">
        <v>0</v>
      </c>
      <c r="V76" s="4">
        <v>0</v>
      </c>
      <c r="W76" s="3">
        <v>-2605.98</v>
      </c>
      <c r="X76" s="4">
        <v>-0.18977659933162599</v>
      </c>
      <c r="Y76" s="2">
        <v>-2447.4299999999998</v>
      </c>
      <c r="Z76" s="7">
        <v>-0.178230432506083</v>
      </c>
      <c r="AA76" s="3">
        <v>-160.28</v>
      </c>
      <c r="AB76" s="4">
        <v>-1.1672151490369501E-2</v>
      </c>
      <c r="AC76" s="3">
        <v>-2287.15</v>
      </c>
      <c r="AD76" s="4">
        <v>-0.16655828101571299</v>
      </c>
      <c r="AE76" s="2">
        <v>0</v>
      </c>
      <c r="AF76" s="7">
        <v>0</v>
      </c>
      <c r="AG76" s="8">
        <v>-5053.41</v>
      </c>
      <c r="AH76" s="9">
        <v>-0.368007031837709</v>
      </c>
      <c r="AI76" s="2">
        <v>-5053.41</v>
      </c>
      <c r="AJ76" s="7">
        <v>-0.368007031837709</v>
      </c>
      <c r="AK76" s="10">
        <v>44473</v>
      </c>
      <c r="AL76" s="3">
        <v>31</v>
      </c>
      <c r="AM76" t="s">
        <v>39</v>
      </c>
      <c r="AN76" s="8">
        <v>-4289.3</v>
      </c>
      <c r="AO76" s="27">
        <v>-4289.3</v>
      </c>
    </row>
    <row r="77" spans="1:41">
      <c r="A77" t="s">
        <v>193</v>
      </c>
      <c r="B77" s="1">
        <v>1946.3067741935499</v>
      </c>
      <c r="C77" s="2">
        <v>60335.51</v>
      </c>
      <c r="D77" s="3">
        <v>-29583.54</v>
      </c>
      <c r="E77" s="3">
        <v>30751.97</v>
      </c>
      <c r="F77" s="4">
        <v>0.50968277221821801</v>
      </c>
      <c r="G77" s="3">
        <v>31659.86</v>
      </c>
      <c r="H77" s="4">
        <v>0.52473012990194301</v>
      </c>
      <c r="I77" s="3">
        <v>0</v>
      </c>
      <c r="J77" s="3">
        <v>-907.89</v>
      </c>
      <c r="K77" s="3">
        <v>87.12</v>
      </c>
      <c r="L77" s="4">
        <v>1.4439258075385499E-3</v>
      </c>
      <c r="M77" s="3">
        <v>-10.4</v>
      </c>
      <c r="N77" s="4">
        <v>-1.7236947197429801E-4</v>
      </c>
      <c r="O77" s="3">
        <v>0</v>
      </c>
      <c r="P77" s="4">
        <v>0</v>
      </c>
      <c r="Q77" s="3">
        <v>0</v>
      </c>
      <c r="R77" s="4">
        <v>0</v>
      </c>
      <c r="S77" s="5">
        <v>30828.69</v>
      </c>
      <c r="T77" s="6">
        <v>0.51095432855378198</v>
      </c>
      <c r="U77" s="3">
        <v>0</v>
      </c>
      <c r="V77" s="4">
        <v>0</v>
      </c>
      <c r="W77" s="3">
        <v>30828.69</v>
      </c>
      <c r="X77" s="4">
        <v>0.51095432855378198</v>
      </c>
      <c r="Y77" s="2">
        <v>-4286.71</v>
      </c>
      <c r="Z77" s="7">
        <v>-7.1047878769898501E-2</v>
      </c>
      <c r="AA77" s="3">
        <v>-1050</v>
      </c>
      <c r="AB77" s="4">
        <v>-1.74026870743282E-2</v>
      </c>
      <c r="AC77" s="3">
        <v>-3236.71</v>
      </c>
      <c r="AD77" s="4">
        <v>-5.3645191695570298E-2</v>
      </c>
      <c r="AE77" s="2">
        <v>0</v>
      </c>
      <c r="AF77" s="7">
        <v>0</v>
      </c>
      <c r="AG77" s="8">
        <v>26541.98</v>
      </c>
      <c r="AH77" s="9">
        <v>0.43990644978388399</v>
      </c>
      <c r="AI77" s="2">
        <v>26541.98</v>
      </c>
      <c r="AJ77" s="7">
        <v>0.43990644978388399</v>
      </c>
      <c r="AK77" s="10">
        <v>42415</v>
      </c>
      <c r="AL77" s="3">
        <v>31</v>
      </c>
      <c r="AM77" t="s">
        <v>36</v>
      </c>
      <c r="AN77" s="8">
        <v>30499.52</v>
      </c>
      <c r="AO77" s="27">
        <v>30499.52</v>
      </c>
    </row>
    <row r="78" spans="1:41">
      <c r="A78" t="s">
        <v>127</v>
      </c>
      <c r="B78" s="1">
        <v>219.174838709677</v>
      </c>
      <c r="C78" s="2">
        <v>6794.42</v>
      </c>
      <c r="D78" s="3">
        <v>-6678.97</v>
      </c>
      <c r="E78" s="3">
        <v>115.45</v>
      </c>
      <c r="F78" s="4">
        <v>1.6991884517000701E-2</v>
      </c>
      <c r="G78" s="3">
        <v>2749.69</v>
      </c>
      <c r="H78" s="4">
        <v>0.40469826710742002</v>
      </c>
      <c r="I78" s="3">
        <v>-1794.62</v>
      </c>
      <c r="J78" s="3">
        <v>-839.62</v>
      </c>
      <c r="K78" s="3">
        <v>-26.73</v>
      </c>
      <c r="L78" s="4">
        <v>-3.9341106378469404E-3</v>
      </c>
      <c r="M78" s="3">
        <v>-370.71</v>
      </c>
      <c r="N78" s="4">
        <v>-5.4560948543069199E-2</v>
      </c>
      <c r="O78" s="3">
        <v>0</v>
      </c>
      <c r="P78" s="4">
        <v>0</v>
      </c>
      <c r="Q78" s="3">
        <v>-2825.31</v>
      </c>
      <c r="R78" s="4">
        <v>-0.41582798826095502</v>
      </c>
      <c r="S78" s="5">
        <v>-3107.3</v>
      </c>
      <c r="T78" s="6">
        <v>-0.45733116292487103</v>
      </c>
      <c r="U78" s="3">
        <v>0</v>
      </c>
      <c r="V78" s="4">
        <v>0</v>
      </c>
      <c r="W78" s="3">
        <v>-3107.3</v>
      </c>
      <c r="X78" s="4">
        <v>-0.45733116292487103</v>
      </c>
      <c r="Y78" s="2">
        <v>-3965.74</v>
      </c>
      <c r="Z78" s="7">
        <v>-0.58367601649588896</v>
      </c>
      <c r="AA78" s="3">
        <v>-726.23</v>
      </c>
      <c r="AB78" s="4">
        <v>-0.106886239002005</v>
      </c>
      <c r="AC78" s="3">
        <v>-3239.51</v>
      </c>
      <c r="AD78" s="4">
        <v>-0.47678977749388401</v>
      </c>
      <c r="AE78" s="2">
        <v>0</v>
      </c>
      <c r="AF78" s="7">
        <v>0</v>
      </c>
      <c r="AG78" s="8">
        <v>-7073.04</v>
      </c>
      <c r="AH78" s="9">
        <v>-1.04100717942076</v>
      </c>
      <c r="AI78" s="2">
        <v>-7073.04</v>
      </c>
      <c r="AJ78" s="7">
        <v>-1.04100717942076</v>
      </c>
      <c r="AK78" s="10">
        <v>44713</v>
      </c>
      <c r="AL78" s="3">
        <v>31</v>
      </c>
      <c r="AM78" t="s">
        <v>39</v>
      </c>
      <c r="AN78" s="8">
        <v>-6433.7</v>
      </c>
      <c r="AO78" s="27">
        <v>-6433.7</v>
      </c>
    </row>
    <row r="79" spans="1:41">
      <c r="A79" t="s">
        <v>128</v>
      </c>
      <c r="B79" s="1">
        <v>669.06806451612897</v>
      </c>
      <c r="C79" s="2">
        <v>20741.11</v>
      </c>
      <c r="D79" s="3">
        <v>-15393.94</v>
      </c>
      <c r="E79" s="3">
        <v>5347.17</v>
      </c>
      <c r="F79" s="4">
        <v>0.25780539228614102</v>
      </c>
      <c r="G79" s="3">
        <v>9124.49</v>
      </c>
      <c r="H79" s="4">
        <v>0.43992293565773499</v>
      </c>
      <c r="I79" s="3">
        <v>-2181.4499999999998</v>
      </c>
      <c r="J79" s="3">
        <v>-1595.87</v>
      </c>
      <c r="K79" s="3">
        <v>-2203.44</v>
      </c>
      <c r="L79" s="4">
        <v>-0.106235394344854</v>
      </c>
      <c r="M79" s="3">
        <v>-78.97</v>
      </c>
      <c r="N79" s="4">
        <v>-3.8074143572836699E-3</v>
      </c>
      <c r="O79" s="3">
        <v>0</v>
      </c>
      <c r="P79" s="4">
        <v>0</v>
      </c>
      <c r="Q79" s="3">
        <v>0</v>
      </c>
      <c r="R79" s="4">
        <v>0</v>
      </c>
      <c r="S79" s="5">
        <v>3064.76</v>
      </c>
      <c r="T79" s="6">
        <v>0.14776258358400299</v>
      </c>
      <c r="U79" s="3">
        <v>0</v>
      </c>
      <c r="V79" s="4">
        <v>0</v>
      </c>
      <c r="W79" s="3">
        <v>3064.76</v>
      </c>
      <c r="X79" s="4">
        <v>0.14776258358400299</v>
      </c>
      <c r="Y79" s="2">
        <v>-5544.55</v>
      </c>
      <c r="Z79" s="7">
        <v>-0.26732175857512003</v>
      </c>
      <c r="AA79" s="3">
        <v>-4543.1000000000004</v>
      </c>
      <c r="AB79" s="4">
        <v>-0.219038421762384</v>
      </c>
      <c r="AC79" s="3">
        <v>-1001.45</v>
      </c>
      <c r="AD79" s="4">
        <v>-4.8283336812735701E-2</v>
      </c>
      <c r="AE79" s="2">
        <v>0</v>
      </c>
      <c r="AF79" s="7">
        <v>0</v>
      </c>
      <c r="AG79" s="8">
        <v>-2479.79</v>
      </c>
      <c r="AH79" s="9">
        <v>-0.119559174991117</v>
      </c>
      <c r="AI79" s="2">
        <v>-2479.79</v>
      </c>
      <c r="AJ79" s="7">
        <v>-0.119559174991117</v>
      </c>
      <c r="AK79" s="10">
        <v>44525</v>
      </c>
      <c r="AL79" s="3">
        <v>31</v>
      </c>
      <c r="AM79" t="s">
        <v>42</v>
      </c>
      <c r="AN79" s="8">
        <v>-1270.1300000000001</v>
      </c>
      <c r="AO79" s="27">
        <v>-1270.1300000000001</v>
      </c>
    </row>
    <row r="80" spans="1:41">
      <c r="A80" t="s">
        <v>129</v>
      </c>
      <c r="B80" s="1">
        <v>3174.4709677419401</v>
      </c>
      <c r="C80" s="2">
        <v>98408.6</v>
      </c>
      <c r="D80" s="3">
        <v>-55141.18</v>
      </c>
      <c r="E80" s="3">
        <v>43267.42</v>
      </c>
      <c r="F80" s="4">
        <v>0.43967112630400201</v>
      </c>
      <c r="G80" s="3">
        <v>45064.21</v>
      </c>
      <c r="H80" s="4">
        <v>0.45792959151944002</v>
      </c>
      <c r="I80" s="3">
        <v>-1326.8</v>
      </c>
      <c r="J80" s="3">
        <v>-469.99</v>
      </c>
      <c r="K80" s="3">
        <v>-73.63</v>
      </c>
      <c r="L80" s="4">
        <v>-7.4820696565137599E-4</v>
      </c>
      <c r="M80" s="3">
        <v>0</v>
      </c>
      <c r="N80" s="4">
        <v>0</v>
      </c>
      <c r="O80" s="3">
        <v>-20077</v>
      </c>
      <c r="P80" s="4">
        <v>-0.20401672211575</v>
      </c>
      <c r="Q80" s="3">
        <v>0</v>
      </c>
      <c r="R80" s="4">
        <v>0</v>
      </c>
      <c r="S80" s="5">
        <v>23116.79</v>
      </c>
      <c r="T80" s="6">
        <v>0.234906197222601</v>
      </c>
      <c r="U80" s="3">
        <v>-6232.01</v>
      </c>
      <c r="V80" s="4">
        <v>-6.3327900203844004E-2</v>
      </c>
      <c r="W80" s="3">
        <v>16884.78</v>
      </c>
      <c r="X80" s="4">
        <v>0.17157829701875699</v>
      </c>
      <c r="Y80" s="2">
        <v>-8765.9000000000196</v>
      </c>
      <c r="Z80" s="7">
        <v>-8.9076564446603404E-2</v>
      </c>
      <c r="AA80" s="3">
        <v>-2008.64</v>
      </c>
      <c r="AB80" s="4">
        <v>-2.0411224222273299E-2</v>
      </c>
      <c r="AC80" s="3">
        <v>-6757.2600000000202</v>
      </c>
      <c r="AD80" s="4">
        <v>-6.8665340224330199E-2</v>
      </c>
      <c r="AE80" s="2">
        <v>0</v>
      </c>
      <c r="AF80" s="7">
        <v>0</v>
      </c>
      <c r="AG80" s="8">
        <v>14350.89</v>
      </c>
      <c r="AH80" s="9">
        <v>0.145829632775997</v>
      </c>
      <c r="AI80" s="2">
        <v>8118.8799999999901</v>
      </c>
      <c r="AJ80" s="7">
        <v>8.2501732572153097E-2</v>
      </c>
      <c r="AK80" s="10">
        <v>42975</v>
      </c>
      <c r="AL80" s="3">
        <v>31</v>
      </c>
      <c r="AM80" t="s">
        <v>37</v>
      </c>
      <c r="AN80" s="8">
        <v>10752.3</v>
      </c>
      <c r="AO80" s="27">
        <v>7060.4699999999903</v>
      </c>
    </row>
    <row r="81" spans="1:41">
      <c r="A81" t="s">
        <v>130</v>
      </c>
      <c r="B81" s="1">
        <v>531.89645161290298</v>
      </c>
      <c r="C81" s="2">
        <v>16488.79</v>
      </c>
      <c r="D81" s="3">
        <v>-15564.49</v>
      </c>
      <c r="E81" s="3">
        <v>924.30000000000098</v>
      </c>
      <c r="F81" s="4">
        <v>5.6056266105639102E-2</v>
      </c>
      <c r="G81" s="3">
        <v>6026.55</v>
      </c>
      <c r="H81" s="4">
        <v>0.36549376879686102</v>
      </c>
      <c r="I81" s="3">
        <v>-2553.0100000000002</v>
      </c>
      <c r="J81" s="3">
        <v>-2549.2399999999998</v>
      </c>
      <c r="K81" s="3">
        <v>1296.72</v>
      </c>
      <c r="L81" s="4">
        <v>7.8642520160666696E-2</v>
      </c>
      <c r="M81" s="3">
        <v>-97.9</v>
      </c>
      <c r="N81" s="4">
        <v>-5.9373671445873202E-3</v>
      </c>
      <c r="O81" s="3">
        <v>0</v>
      </c>
      <c r="P81" s="4">
        <v>0</v>
      </c>
      <c r="Q81" s="3">
        <v>-2825.31</v>
      </c>
      <c r="R81" s="4">
        <v>-0.171347321422615</v>
      </c>
      <c r="S81" s="5">
        <v>-702.18999999999903</v>
      </c>
      <c r="T81" s="6">
        <v>-4.2585902300896497E-2</v>
      </c>
      <c r="U81" s="3">
        <v>0</v>
      </c>
      <c r="V81" s="4">
        <v>0</v>
      </c>
      <c r="W81" s="3">
        <v>-702.18999999999903</v>
      </c>
      <c r="X81" s="4">
        <v>-4.2585902300896497E-2</v>
      </c>
      <c r="Y81" s="2">
        <v>-3985.68</v>
      </c>
      <c r="Z81" s="7">
        <v>-0.241720587138292</v>
      </c>
      <c r="AA81" s="3">
        <v>-2114.09</v>
      </c>
      <c r="AB81" s="4">
        <v>-0.12821377432789199</v>
      </c>
      <c r="AC81" s="3">
        <v>-1871.59</v>
      </c>
      <c r="AD81" s="4">
        <v>-0.1135068128104</v>
      </c>
      <c r="AE81" s="2">
        <v>0</v>
      </c>
      <c r="AF81" s="7">
        <v>0</v>
      </c>
      <c r="AG81" s="8">
        <v>-4687.87</v>
      </c>
      <c r="AH81" s="9">
        <v>-0.28430648943918801</v>
      </c>
      <c r="AI81" s="2">
        <v>-4687.87</v>
      </c>
      <c r="AJ81" s="7">
        <v>-0.28430648943918801</v>
      </c>
      <c r="AK81" s="10">
        <v>44416</v>
      </c>
      <c r="AL81" s="3">
        <v>31</v>
      </c>
      <c r="AM81" t="s">
        <v>39</v>
      </c>
      <c r="AN81" s="8">
        <v>-2671.95</v>
      </c>
      <c r="AO81" s="27">
        <v>-2671.95</v>
      </c>
    </row>
    <row r="82" spans="1:41">
      <c r="A82" t="s">
        <v>131</v>
      </c>
      <c r="B82" s="1">
        <v>4233.18</v>
      </c>
      <c r="C82" s="2">
        <v>131228.57999999999</v>
      </c>
      <c r="D82" s="3">
        <v>-80688.2</v>
      </c>
      <c r="E82" s="3">
        <v>50540.38</v>
      </c>
      <c r="F82" s="4">
        <v>0.38513241551497401</v>
      </c>
      <c r="G82" s="3">
        <v>55652.07</v>
      </c>
      <c r="H82" s="4">
        <v>0.42408498209765</v>
      </c>
      <c r="I82" s="3">
        <v>-3507.3</v>
      </c>
      <c r="J82" s="3">
        <v>-1604.39</v>
      </c>
      <c r="K82" s="3">
        <v>14.28</v>
      </c>
      <c r="L82" s="4">
        <v>1.08817759058278E-4</v>
      </c>
      <c r="M82" s="3">
        <v>-115</v>
      </c>
      <c r="N82" s="4">
        <v>-8.76333493816667E-4</v>
      </c>
      <c r="O82" s="3">
        <v>-37520</v>
      </c>
      <c r="P82" s="4">
        <v>-0.28591332772175099</v>
      </c>
      <c r="Q82" s="3">
        <v>0</v>
      </c>
      <c r="R82" s="4">
        <v>0</v>
      </c>
      <c r="S82" s="5">
        <v>12919.66</v>
      </c>
      <c r="T82" s="6">
        <v>9.8451572058464498E-2</v>
      </c>
      <c r="U82" s="3">
        <v>-5166.88</v>
      </c>
      <c r="V82" s="4">
        <v>-3.9373130456795302E-2</v>
      </c>
      <c r="W82" s="3">
        <v>7752.7799999999697</v>
      </c>
      <c r="X82" s="4">
        <v>5.9078441601669203E-2</v>
      </c>
      <c r="Y82" s="2">
        <v>-7950.45999999998</v>
      </c>
      <c r="Z82" s="7">
        <v>-6.0584820776083903E-2</v>
      </c>
      <c r="AA82" s="3">
        <v>-4091.25</v>
      </c>
      <c r="AB82" s="4">
        <v>-3.1176516578934301E-2</v>
      </c>
      <c r="AC82" s="3">
        <v>-3859.20999999998</v>
      </c>
      <c r="AD82" s="4">
        <v>-2.9408304197149598E-2</v>
      </c>
      <c r="AE82" s="2">
        <v>0</v>
      </c>
      <c r="AF82" s="7">
        <v>0</v>
      </c>
      <c r="AG82" s="8">
        <v>4969.1999999999898</v>
      </c>
      <c r="AH82" s="9">
        <v>3.7866751282380699E-2</v>
      </c>
      <c r="AI82" s="2">
        <v>-197.68000000000799</v>
      </c>
      <c r="AJ82" s="7">
        <v>-1.50637917441466E-3</v>
      </c>
      <c r="AK82" s="10">
        <v>42965</v>
      </c>
      <c r="AL82" s="3">
        <v>31</v>
      </c>
      <c r="AM82" t="s">
        <v>37</v>
      </c>
      <c r="AN82" s="8">
        <v>11005.78</v>
      </c>
      <c r="AO82" s="27">
        <v>6439.1899999999796</v>
      </c>
    </row>
    <row r="83" spans="1:41">
      <c r="A83" t="s">
        <v>132</v>
      </c>
      <c r="B83" s="1">
        <v>238.830322580645</v>
      </c>
      <c r="C83" s="2">
        <v>7403.74</v>
      </c>
      <c r="D83" s="3">
        <v>-4614.05</v>
      </c>
      <c r="E83" s="3">
        <v>2789.69</v>
      </c>
      <c r="F83" s="4">
        <v>0.37679470105649299</v>
      </c>
      <c r="G83" s="3">
        <v>3387.81</v>
      </c>
      <c r="H83" s="4">
        <v>0.45758089830275001</v>
      </c>
      <c r="I83" s="3">
        <v>-625.62</v>
      </c>
      <c r="J83" s="3">
        <v>27.5</v>
      </c>
      <c r="K83" s="3">
        <v>-226.5</v>
      </c>
      <c r="L83" s="4">
        <v>-3.0592646419242201E-2</v>
      </c>
      <c r="M83" s="3">
        <v>-12.6</v>
      </c>
      <c r="N83" s="4">
        <v>-1.7018425822624801E-3</v>
      </c>
      <c r="O83" s="3">
        <v>0</v>
      </c>
      <c r="P83" s="4">
        <v>0</v>
      </c>
      <c r="Q83" s="3">
        <v>-2306.96</v>
      </c>
      <c r="R83" s="4">
        <v>-0.31159387012509898</v>
      </c>
      <c r="S83" s="5">
        <v>243.63</v>
      </c>
      <c r="T83" s="6">
        <v>3.29063419298894E-2</v>
      </c>
      <c r="U83" s="3">
        <v>0</v>
      </c>
      <c r="V83" s="4">
        <v>0</v>
      </c>
      <c r="W83" s="3">
        <v>243.63</v>
      </c>
      <c r="X83" s="4">
        <v>3.29063419298894E-2</v>
      </c>
      <c r="Y83" s="2">
        <v>-1704.18</v>
      </c>
      <c r="Z83" s="7">
        <v>-0.23017826125714799</v>
      </c>
      <c r="AA83" s="3">
        <v>-824.28</v>
      </c>
      <c r="AB83" s="4">
        <v>-0.11133292092915199</v>
      </c>
      <c r="AC83" s="3">
        <v>-879.9</v>
      </c>
      <c r="AD83" s="4">
        <v>-0.118845340327996</v>
      </c>
      <c r="AE83" s="2">
        <v>0</v>
      </c>
      <c r="AF83" s="7">
        <v>0</v>
      </c>
      <c r="AG83" s="8">
        <v>-1460.55</v>
      </c>
      <c r="AH83" s="9">
        <v>-0.19727191932725899</v>
      </c>
      <c r="AI83" s="2">
        <v>-1460.55</v>
      </c>
      <c r="AJ83" s="7">
        <v>-0.19727191932725899</v>
      </c>
      <c r="AK83" s="10">
        <v>44515</v>
      </c>
      <c r="AL83" s="3">
        <v>31</v>
      </c>
      <c r="AM83" t="s">
        <v>39</v>
      </c>
      <c r="AN83" s="8">
        <v>-3526.07</v>
      </c>
      <c r="AO83" s="27">
        <v>-3526.07</v>
      </c>
    </row>
    <row r="84" spans="1:41">
      <c r="A84" t="s">
        <v>133</v>
      </c>
      <c r="B84" s="1">
        <v>158.939032258065</v>
      </c>
      <c r="C84" s="2">
        <v>4927.1099999999997</v>
      </c>
      <c r="D84" s="3">
        <v>-3960.13</v>
      </c>
      <c r="E84" s="3">
        <v>966.98</v>
      </c>
      <c r="F84" s="4">
        <v>0.19625703505706199</v>
      </c>
      <c r="G84" s="3">
        <v>2243.86</v>
      </c>
      <c r="H84" s="4">
        <v>0.45541098128517499</v>
      </c>
      <c r="I84" s="3">
        <v>-439.32</v>
      </c>
      <c r="J84" s="3">
        <v>-837.56</v>
      </c>
      <c r="K84" s="3">
        <v>54.33</v>
      </c>
      <c r="L84" s="4">
        <v>1.10267479313431E-2</v>
      </c>
      <c r="M84" s="3">
        <v>0</v>
      </c>
      <c r="N84" s="4">
        <v>0</v>
      </c>
      <c r="O84" s="3">
        <v>0</v>
      </c>
      <c r="P84" s="4">
        <v>0</v>
      </c>
      <c r="Q84" s="3">
        <v>-2013.59</v>
      </c>
      <c r="R84" s="4">
        <v>-0.40867567397521098</v>
      </c>
      <c r="S84" s="5">
        <v>-992.28</v>
      </c>
      <c r="T84" s="6">
        <v>-0.20139189098680599</v>
      </c>
      <c r="U84" s="3">
        <v>0</v>
      </c>
      <c r="V84" s="4">
        <v>0</v>
      </c>
      <c r="W84" s="3">
        <v>-992.28</v>
      </c>
      <c r="X84" s="4">
        <v>-0.20139189098680599</v>
      </c>
      <c r="Y84" s="2">
        <v>-1982.55</v>
      </c>
      <c r="Z84" s="7">
        <v>-0.40237583492148499</v>
      </c>
      <c r="AA84" s="3">
        <v>-52.68</v>
      </c>
      <c r="AB84" s="4">
        <v>-1.0691866022881601E-2</v>
      </c>
      <c r="AC84" s="3">
        <v>-1929.87</v>
      </c>
      <c r="AD84" s="4">
        <v>-0.39168396889860402</v>
      </c>
      <c r="AE84" s="2">
        <v>0</v>
      </c>
      <c r="AF84" s="7">
        <v>0</v>
      </c>
      <c r="AG84" s="8">
        <v>-2974.83</v>
      </c>
      <c r="AH84" s="9">
        <v>-0.60376772590829098</v>
      </c>
      <c r="AI84" s="2">
        <v>-2974.83</v>
      </c>
      <c r="AJ84" s="7">
        <v>-0.60376772590829098</v>
      </c>
      <c r="AK84" s="10">
        <v>44787</v>
      </c>
      <c r="AL84" s="3">
        <v>31</v>
      </c>
      <c r="AM84" t="s">
        <v>39</v>
      </c>
      <c r="AN84" s="8">
        <v>-2909.47</v>
      </c>
      <c r="AO84" s="27">
        <v>-2909.47</v>
      </c>
    </row>
    <row r="85" spans="1:41">
      <c r="A85" t="s">
        <v>134</v>
      </c>
      <c r="B85" s="1">
        <v>743.96935483871005</v>
      </c>
      <c r="C85" s="2">
        <v>23063.05</v>
      </c>
      <c r="D85" s="3">
        <v>-18990.830000000002</v>
      </c>
      <c r="E85" s="3">
        <v>4072.22</v>
      </c>
      <c r="F85" s="4">
        <v>0.176569014072293</v>
      </c>
      <c r="G85" s="3">
        <v>8734.1</v>
      </c>
      <c r="H85" s="4">
        <v>0.37870533168856702</v>
      </c>
      <c r="I85" s="3">
        <v>-3847.39</v>
      </c>
      <c r="J85" s="3">
        <v>-814.49</v>
      </c>
      <c r="K85" s="3">
        <v>-241.68</v>
      </c>
      <c r="L85" s="4">
        <v>-1.04790996854276E-2</v>
      </c>
      <c r="M85" s="3">
        <v>0</v>
      </c>
      <c r="N85" s="4">
        <v>0</v>
      </c>
      <c r="O85" s="3">
        <v>0</v>
      </c>
      <c r="P85" s="4">
        <v>0</v>
      </c>
      <c r="Q85" s="3">
        <v>-2094.1999999999998</v>
      </c>
      <c r="R85" s="4">
        <v>-9.0803254556530905E-2</v>
      </c>
      <c r="S85" s="5">
        <v>1736.34</v>
      </c>
      <c r="T85" s="6">
        <v>7.5286659830334696E-2</v>
      </c>
      <c r="U85" s="3">
        <v>0</v>
      </c>
      <c r="V85" s="4">
        <v>0</v>
      </c>
      <c r="W85" s="3">
        <v>1736.34</v>
      </c>
      <c r="X85" s="4">
        <v>7.5286659830334696E-2</v>
      </c>
      <c r="Y85" s="2">
        <v>-1607.41</v>
      </c>
      <c r="Z85" s="7">
        <v>-6.9696332445188303E-2</v>
      </c>
      <c r="AA85" s="3">
        <v>-486.52</v>
      </c>
      <c r="AB85" s="4">
        <v>-2.1095215073461699E-2</v>
      </c>
      <c r="AC85" s="3">
        <v>-1120.8900000000001</v>
      </c>
      <c r="AD85" s="4">
        <v>-4.86011173717266E-2</v>
      </c>
      <c r="AE85" s="2">
        <v>0</v>
      </c>
      <c r="AF85" s="7">
        <v>0</v>
      </c>
      <c r="AG85" s="8">
        <v>128.92999999999901</v>
      </c>
      <c r="AH85" s="9">
        <v>5.5903273851463401E-3</v>
      </c>
      <c r="AI85" s="2">
        <v>128.92999999999901</v>
      </c>
      <c r="AJ85" s="7">
        <v>5.5903273851463401E-3</v>
      </c>
      <c r="AK85" s="10">
        <v>45254</v>
      </c>
      <c r="AL85" s="3">
        <v>31</v>
      </c>
      <c r="AM85" t="s">
        <v>39</v>
      </c>
      <c r="AN85" s="8">
        <v>1274.74</v>
      </c>
      <c r="AO85" s="27">
        <v>1274.74</v>
      </c>
    </row>
    <row r="86" spans="1:41">
      <c r="A86" t="s">
        <v>135</v>
      </c>
      <c r="B86" s="1">
        <v>440.00645161290299</v>
      </c>
      <c r="C86" s="2">
        <v>13640.2</v>
      </c>
      <c r="D86" s="3">
        <v>-10963.5</v>
      </c>
      <c r="E86" s="3">
        <v>2676.7</v>
      </c>
      <c r="F86" s="4">
        <v>0.196236125570006</v>
      </c>
      <c r="G86" s="3">
        <v>5566.24</v>
      </c>
      <c r="H86" s="4">
        <v>0.408076127916013</v>
      </c>
      <c r="I86" s="3">
        <v>-2263.77</v>
      </c>
      <c r="J86" s="3">
        <v>-625.77</v>
      </c>
      <c r="K86" s="3">
        <v>-1167.8399999999999</v>
      </c>
      <c r="L86" s="4">
        <v>-8.5617512939692997E-2</v>
      </c>
      <c r="M86" s="3">
        <v>-21.2</v>
      </c>
      <c r="N86" s="4">
        <v>-1.55422941012595E-3</v>
      </c>
      <c r="O86" s="3">
        <v>0</v>
      </c>
      <c r="P86" s="4">
        <v>0</v>
      </c>
      <c r="Q86" s="3">
        <v>-2468.7399999999998</v>
      </c>
      <c r="R86" s="4">
        <v>-0.18099001480916699</v>
      </c>
      <c r="S86" s="5">
        <v>-981.07999999999799</v>
      </c>
      <c r="T86" s="6">
        <v>-7.1925631588979494E-2</v>
      </c>
      <c r="U86" s="3">
        <v>0</v>
      </c>
      <c r="V86" s="4">
        <v>0</v>
      </c>
      <c r="W86" s="3">
        <v>-981.07999999999799</v>
      </c>
      <c r="X86" s="4">
        <v>-7.1925631588979494E-2</v>
      </c>
      <c r="Y86" s="2">
        <v>-1686.15</v>
      </c>
      <c r="Z86" s="7">
        <v>-0.123616222636032</v>
      </c>
      <c r="AA86" s="3">
        <v>-322.81</v>
      </c>
      <c r="AB86" s="4">
        <v>-2.36660752774886E-2</v>
      </c>
      <c r="AC86" s="3">
        <v>-1363.34</v>
      </c>
      <c r="AD86" s="4">
        <v>-9.9950147358543198E-2</v>
      </c>
      <c r="AE86" s="2">
        <v>0</v>
      </c>
      <c r="AF86" s="7">
        <v>0</v>
      </c>
      <c r="AG86" s="8">
        <v>-2667.23</v>
      </c>
      <c r="AH86" s="9">
        <v>-0.195541854225011</v>
      </c>
      <c r="AI86" s="2">
        <v>-2667.23</v>
      </c>
      <c r="AJ86" s="7">
        <v>-0.195541854225011</v>
      </c>
      <c r="AK86" s="10">
        <v>44822</v>
      </c>
      <c r="AL86" s="3">
        <v>31</v>
      </c>
      <c r="AM86" t="s">
        <v>39</v>
      </c>
      <c r="AN86" s="8">
        <v>-1257.67</v>
      </c>
      <c r="AO86" s="27">
        <v>-1257.67</v>
      </c>
    </row>
    <row r="87" spans="1:41">
      <c r="A87" t="s">
        <v>94</v>
      </c>
      <c r="B87" s="1">
        <v>4261.50225806452</v>
      </c>
      <c r="C87" s="2">
        <v>132106.57</v>
      </c>
      <c r="D87" s="3">
        <v>-69654.33</v>
      </c>
      <c r="E87" s="3">
        <v>62452.24</v>
      </c>
      <c r="F87" s="4">
        <v>0.47274136327966099</v>
      </c>
      <c r="G87" s="3">
        <v>66044.06</v>
      </c>
      <c r="H87" s="4">
        <v>0.49993017001349699</v>
      </c>
      <c r="I87" s="3">
        <v>-1774.43</v>
      </c>
      <c r="J87" s="3">
        <v>-1817.39</v>
      </c>
      <c r="K87" s="3">
        <v>423.23</v>
      </c>
      <c r="L87" s="4">
        <v>3.2037013753365901E-3</v>
      </c>
      <c r="M87" s="3">
        <v>-80.75</v>
      </c>
      <c r="N87" s="4">
        <v>-6.1124893334222501E-4</v>
      </c>
      <c r="O87" s="3">
        <v>-750</v>
      </c>
      <c r="P87" s="4">
        <v>-5.6772346750051904E-3</v>
      </c>
      <c r="Q87" s="3">
        <v>-2019.69</v>
      </c>
      <c r="R87" s="4">
        <v>-1.5288338801014999E-2</v>
      </c>
      <c r="S87" s="5">
        <v>60025.03</v>
      </c>
      <c r="T87" s="6">
        <v>0.45436824224563599</v>
      </c>
      <c r="U87" s="3">
        <v>0</v>
      </c>
      <c r="V87" s="4">
        <v>0</v>
      </c>
      <c r="W87" s="3">
        <v>60025.03</v>
      </c>
      <c r="X87" s="4">
        <v>0.45436824224563599</v>
      </c>
      <c r="Y87" s="2">
        <v>-20508.34</v>
      </c>
      <c r="Z87" s="7">
        <v>-0.15524087863306099</v>
      </c>
      <c r="AA87" s="3">
        <v>-18154.810000000001</v>
      </c>
      <c r="AB87" s="4">
        <v>-0.13742548913350799</v>
      </c>
      <c r="AC87" s="3">
        <v>-2353.5299999999902</v>
      </c>
      <c r="AD87" s="4">
        <v>-1.7815389499553198E-2</v>
      </c>
      <c r="AE87" s="2">
        <v>0</v>
      </c>
      <c r="AF87" s="7">
        <v>0</v>
      </c>
      <c r="AG87" s="8">
        <v>39516.69</v>
      </c>
      <c r="AH87" s="9">
        <v>0.29912736361257403</v>
      </c>
      <c r="AI87" s="2">
        <v>39516.69</v>
      </c>
      <c r="AJ87" s="7">
        <v>0.29912736361257403</v>
      </c>
      <c r="AK87" s="10">
        <v>39239</v>
      </c>
      <c r="AL87" s="3">
        <v>31</v>
      </c>
      <c r="AM87" t="s">
        <v>33</v>
      </c>
      <c r="AN87" s="8">
        <v>52636.800000000003</v>
      </c>
      <c r="AO87" s="27">
        <v>52636.800000000003</v>
      </c>
    </row>
    <row r="88" spans="1:41">
      <c r="A88" t="s">
        <v>137</v>
      </c>
      <c r="B88" s="1">
        <v>702.22</v>
      </c>
      <c r="C88" s="2">
        <v>21768.82</v>
      </c>
      <c r="D88" s="3">
        <v>-17772.28</v>
      </c>
      <c r="E88" s="3">
        <v>3996.54</v>
      </c>
      <c r="F88" s="4">
        <v>0.18359010731863301</v>
      </c>
      <c r="G88" s="3">
        <v>6708.59</v>
      </c>
      <c r="H88" s="4">
        <v>0.30817426024929201</v>
      </c>
      <c r="I88" s="3">
        <v>-773.89</v>
      </c>
      <c r="J88" s="3">
        <v>-1938.16</v>
      </c>
      <c r="K88" s="3">
        <v>-171.06</v>
      </c>
      <c r="L88" s="4">
        <v>-7.8580281338170802E-3</v>
      </c>
      <c r="M88" s="3">
        <v>-104.51</v>
      </c>
      <c r="N88" s="4">
        <v>-4.8009033103310096E-3</v>
      </c>
      <c r="O88" s="3">
        <v>0</v>
      </c>
      <c r="P88" s="4">
        <v>0</v>
      </c>
      <c r="Q88" s="3">
        <v>-4180.8</v>
      </c>
      <c r="R88" s="4">
        <v>-0.19205450731826501</v>
      </c>
      <c r="S88" s="5">
        <v>-459.83000000000197</v>
      </c>
      <c r="T88" s="6">
        <v>-2.1123331443780698E-2</v>
      </c>
      <c r="U88" s="3">
        <v>0</v>
      </c>
      <c r="V88" s="4">
        <v>0</v>
      </c>
      <c r="W88" s="3">
        <v>-459.83000000000197</v>
      </c>
      <c r="X88" s="4">
        <v>-2.1123331443780698E-2</v>
      </c>
      <c r="Y88" s="2">
        <v>-6723.24</v>
      </c>
      <c r="Z88" s="7">
        <v>-0.30884724114582202</v>
      </c>
      <c r="AA88" s="3">
        <v>-476.08</v>
      </c>
      <c r="AB88" s="4">
        <v>-2.1869811960409401E-2</v>
      </c>
      <c r="AC88" s="3">
        <v>-6247.16</v>
      </c>
      <c r="AD88" s="4">
        <v>-0.28697742918541302</v>
      </c>
      <c r="AE88" s="2">
        <v>0</v>
      </c>
      <c r="AF88" s="7">
        <v>0</v>
      </c>
      <c r="AG88" s="8">
        <v>-7183.07</v>
      </c>
      <c r="AH88" s="9">
        <v>-0.329970572589603</v>
      </c>
      <c r="AI88" s="2">
        <v>-7183.07</v>
      </c>
      <c r="AJ88" s="7">
        <v>-0.329970572589603</v>
      </c>
      <c r="AK88" s="10">
        <v>44270</v>
      </c>
      <c r="AL88" s="3">
        <v>31</v>
      </c>
      <c r="AM88" t="s">
        <v>39</v>
      </c>
      <c r="AN88" s="8">
        <v>-7052.52</v>
      </c>
      <c r="AO88" s="27">
        <v>-7052.52</v>
      </c>
    </row>
    <row r="89" spans="1:41">
      <c r="A89" t="s">
        <v>138</v>
      </c>
      <c r="B89" s="1">
        <v>301.93</v>
      </c>
      <c r="C89" s="2">
        <v>9359.83</v>
      </c>
      <c r="D89" s="3">
        <v>-9328.5499999999993</v>
      </c>
      <c r="E89" s="3">
        <v>31.279999999996999</v>
      </c>
      <c r="F89" s="4">
        <v>3.3419410395271799E-3</v>
      </c>
      <c r="G89" s="3">
        <v>3699.81</v>
      </c>
      <c r="H89" s="4">
        <v>0.39528602549405301</v>
      </c>
      <c r="I89" s="3">
        <v>-2840.25</v>
      </c>
      <c r="J89" s="3">
        <v>-828.28</v>
      </c>
      <c r="K89" s="3">
        <v>-159.78</v>
      </c>
      <c r="L89" s="4">
        <v>-1.70708228675093E-2</v>
      </c>
      <c r="M89" s="3">
        <v>-47.26</v>
      </c>
      <c r="N89" s="4">
        <v>-5.0492370053729597E-3</v>
      </c>
      <c r="O89" s="3">
        <v>0</v>
      </c>
      <c r="P89" s="4">
        <v>0</v>
      </c>
      <c r="Q89" s="3">
        <v>-2385.7600000000002</v>
      </c>
      <c r="R89" s="4">
        <v>-0.25489351836518398</v>
      </c>
      <c r="S89" s="5">
        <v>-2561.52</v>
      </c>
      <c r="T89" s="6">
        <v>-0.27367163719853899</v>
      </c>
      <c r="U89" s="3">
        <v>0</v>
      </c>
      <c r="V89" s="4">
        <v>0</v>
      </c>
      <c r="W89" s="3">
        <v>-2561.52</v>
      </c>
      <c r="X89" s="4">
        <v>-0.27367163719853899</v>
      </c>
      <c r="Y89" s="2">
        <v>-2647.14</v>
      </c>
      <c r="Z89" s="7">
        <v>-0.28281923923831997</v>
      </c>
      <c r="AA89" s="3">
        <v>-1130.3699999999999</v>
      </c>
      <c r="AB89" s="4">
        <v>-0.120768219080902</v>
      </c>
      <c r="AC89" s="3">
        <v>-1516.77</v>
      </c>
      <c r="AD89" s="4">
        <v>-0.16205102015741801</v>
      </c>
      <c r="AE89" s="2">
        <v>0</v>
      </c>
      <c r="AF89" s="7">
        <v>0</v>
      </c>
      <c r="AG89" s="8">
        <v>-5208.66</v>
      </c>
      <c r="AH89" s="9">
        <v>-0.55649087643685902</v>
      </c>
      <c r="AI89" s="2">
        <v>-5208.66</v>
      </c>
      <c r="AJ89" s="7">
        <v>-0.55649087643685902</v>
      </c>
      <c r="AK89" s="10">
        <v>44768</v>
      </c>
      <c r="AL89" s="3">
        <v>31</v>
      </c>
      <c r="AM89" t="s">
        <v>39</v>
      </c>
      <c r="AN89" s="8">
        <v>-3481.87</v>
      </c>
      <c r="AO89" s="27">
        <v>-3481.87</v>
      </c>
    </row>
    <row r="90" spans="1:41">
      <c r="A90" t="s">
        <v>139</v>
      </c>
      <c r="B90" s="1">
        <v>1219.68580645161</v>
      </c>
      <c r="C90" s="2">
        <v>37810.26</v>
      </c>
      <c r="D90" s="3">
        <v>-23425.34</v>
      </c>
      <c r="E90" s="3">
        <v>14384.92</v>
      </c>
      <c r="F90" s="4">
        <v>0.38045017410618198</v>
      </c>
      <c r="G90" s="3">
        <v>17736.27</v>
      </c>
      <c r="H90" s="4">
        <v>0.46908616867485198</v>
      </c>
      <c r="I90" s="3">
        <v>-3351.35</v>
      </c>
      <c r="J90" s="3">
        <v>0</v>
      </c>
      <c r="K90" s="3">
        <v>-39.89</v>
      </c>
      <c r="L90" s="4">
        <v>-1.0550046468868501E-3</v>
      </c>
      <c r="M90" s="3">
        <v>-72</v>
      </c>
      <c r="N90" s="4">
        <v>-1.9042450382515199E-3</v>
      </c>
      <c r="O90" s="3">
        <v>0</v>
      </c>
      <c r="P90" s="4">
        <v>0</v>
      </c>
      <c r="Q90" s="3">
        <v>0</v>
      </c>
      <c r="R90" s="4">
        <v>0</v>
      </c>
      <c r="S90" s="5">
        <v>14273.03</v>
      </c>
      <c r="T90" s="6">
        <v>0.37749092442104298</v>
      </c>
      <c r="U90" s="3">
        <v>0</v>
      </c>
      <c r="V90" s="4">
        <v>0</v>
      </c>
      <c r="W90" s="3">
        <v>14273.03</v>
      </c>
      <c r="X90" s="4">
        <v>0.37749092442104298</v>
      </c>
      <c r="Y90" s="2">
        <v>-9155.0400000000009</v>
      </c>
      <c r="Z90" s="7">
        <v>-0.242131104097142</v>
      </c>
      <c r="AA90" s="3">
        <v>-8648.91</v>
      </c>
      <c r="AB90" s="4">
        <v>-0.22874505491366601</v>
      </c>
      <c r="AC90" s="3">
        <v>-506.13000000000102</v>
      </c>
      <c r="AD90" s="4">
        <v>-1.33860491834756E-2</v>
      </c>
      <c r="AE90" s="2">
        <v>0</v>
      </c>
      <c r="AF90" s="7">
        <v>0</v>
      </c>
      <c r="AG90" s="8">
        <v>5117.99</v>
      </c>
      <c r="AH90" s="9">
        <v>0.13535982032390101</v>
      </c>
      <c r="AI90" s="2">
        <v>5117.99</v>
      </c>
      <c r="AJ90" s="7">
        <v>0.13535982032390101</v>
      </c>
      <c r="AK90" s="10">
        <v>44888</v>
      </c>
      <c r="AL90" s="3">
        <v>31</v>
      </c>
      <c r="AM90" t="s">
        <v>43</v>
      </c>
      <c r="AN90" s="8">
        <v>-210.769999999997</v>
      </c>
      <c r="AO90" s="27">
        <v>-210.769999999997</v>
      </c>
    </row>
    <row r="91" spans="1:41">
      <c r="A91" t="s">
        <v>140</v>
      </c>
      <c r="B91" s="1">
        <v>252.00741935483899</v>
      </c>
      <c r="C91" s="2">
        <v>7812.23</v>
      </c>
      <c r="D91" s="3">
        <v>-6897.37</v>
      </c>
      <c r="E91" s="3">
        <v>914.86</v>
      </c>
      <c r="F91" s="4">
        <v>0.117106127187756</v>
      </c>
      <c r="G91" s="3">
        <v>2763.81</v>
      </c>
      <c r="H91" s="4">
        <v>0.353779906633573</v>
      </c>
      <c r="I91" s="3">
        <v>-1848.95</v>
      </c>
      <c r="J91" s="3">
        <v>0</v>
      </c>
      <c r="K91" s="3">
        <v>-622.70000000000005</v>
      </c>
      <c r="L91" s="4">
        <v>-7.97083547207392E-2</v>
      </c>
      <c r="M91" s="3">
        <v>0</v>
      </c>
      <c r="N91" s="4">
        <v>0</v>
      </c>
      <c r="O91" s="3">
        <v>0</v>
      </c>
      <c r="P91" s="4">
        <v>0</v>
      </c>
      <c r="Q91" s="3">
        <v>-2207.0300000000002</v>
      </c>
      <c r="R91" s="4">
        <v>-0.28250960353189802</v>
      </c>
      <c r="S91" s="5">
        <v>-1914.87</v>
      </c>
      <c r="T91" s="6">
        <v>-0.24511183106488199</v>
      </c>
      <c r="U91" s="3">
        <v>0</v>
      </c>
      <c r="V91" s="4">
        <v>0</v>
      </c>
      <c r="W91" s="3">
        <v>-1914.87</v>
      </c>
      <c r="X91" s="4">
        <v>-0.24511183106488199</v>
      </c>
      <c r="Y91" s="2">
        <v>-481.030000000001</v>
      </c>
      <c r="Z91" s="7">
        <v>-6.1573967996334099E-2</v>
      </c>
      <c r="AA91" s="3">
        <v>-188.22</v>
      </c>
      <c r="AB91" s="4">
        <v>-2.4092992653826101E-2</v>
      </c>
      <c r="AC91" s="3">
        <v>-292.81000000000103</v>
      </c>
      <c r="AD91" s="4">
        <v>-3.7480975342507897E-2</v>
      </c>
      <c r="AE91" s="2">
        <v>0</v>
      </c>
      <c r="AF91" s="7">
        <v>0</v>
      </c>
      <c r="AG91" s="8">
        <v>-2395.9</v>
      </c>
      <c r="AH91" s="9">
        <v>-0.30668579906121601</v>
      </c>
      <c r="AI91" s="2">
        <v>-2395.9</v>
      </c>
      <c r="AJ91" s="7">
        <v>-0.30668579906121601</v>
      </c>
      <c r="AK91" s="10">
        <v>44572</v>
      </c>
      <c r="AL91" s="3">
        <v>31</v>
      </c>
      <c r="AM91" t="s">
        <v>39</v>
      </c>
      <c r="AN91" s="8">
        <v>-3121.67</v>
      </c>
      <c r="AO91" s="27">
        <v>-3121.67</v>
      </c>
    </row>
    <row r="92" spans="1:41">
      <c r="A92" t="s">
        <v>49</v>
      </c>
      <c r="B92" s="1">
        <v>4792.2125806451604</v>
      </c>
      <c r="C92" s="2">
        <v>148558.59</v>
      </c>
      <c r="D92" s="3">
        <v>-71131.73</v>
      </c>
      <c r="E92" s="3">
        <v>77426.86</v>
      </c>
      <c r="F92" s="4">
        <v>0.52118736452735603</v>
      </c>
      <c r="G92" s="3">
        <v>81066.64</v>
      </c>
      <c r="H92" s="4">
        <v>0.54568800094292802</v>
      </c>
      <c r="I92" s="3">
        <v>-3888.62</v>
      </c>
      <c r="J92" s="3">
        <v>248.84</v>
      </c>
      <c r="K92" s="3">
        <v>-536.29999999999995</v>
      </c>
      <c r="L92" s="4">
        <v>-3.6100234930878101E-3</v>
      </c>
      <c r="M92" s="3">
        <v>-309.29000000000002</v>
      </c>
      <c r="N92" s="4">
        <v>-2.08193952298551E-3</v>
      </c>
      <c r="O92" s="3">
        <v>-72077</v>
      </c>
      <c r="P92" s="4">
        <v>-0.48517557954743701</v>
      </c>
      <c r="Q92" s="3">
        <v>-3285.3</v>
      </c>
      <c r="R92" s="4">
        <v>-2.21145071449588E-2</v>
      </c>
      <c r="S92" s="5">
        <v>1218.96999999999</v>
      </c>
      <c r="T92" s="6">
        <v>8.2053148188872098E-3</v>
      </c>
      <c r="U92" s="3">
        <v>-19059.79</v>
      </c>
      <c r="V92" s="4">
        <v>-0.12829813476285701</v>
      </c>
      <c r="W92" s="3">
        <v>-17840.82</v>
      </c>
      <c r="X92" s="4">
        <v>-0.12009281994397</v>
      </c>
      <c r="Y92" s="2">
        <v>-13058.08</v>
      </c>
      <c r="Z92" s="7">
        <v>-8.7898518692187594E-2</v>
      </c>
      <c r="AA92" s="3">
        <v>-4447.16</v>
      </c>
      <c r="AB92" s="4">
        <v>-2.99353945133701E-2</v>
      </c>
      <c r="AC92" s="3">
        <v>-8610.9200000000292</v>
      </c>
      <c r="AD92" s="4">
        <v>-5.7963124178817403E-2</v>
      </c>
      <c r="AE92" s="2">
        <v>0</v>
      </c>
      <c r="AF92" s="7">
        <v>0</v>
      </c>
      <c r="AG92" s="8">
        <v>-11839.11</v>
      </c>
      <c r="AH92" s="9">
        <v>-7.9693203873300297E-2</v>
      </c>
      <c r="AI92" s="2">
        <v>-30898.9</v>
      </c>
      <c r="AJ92" s="7">
        <v>-0.20799133863615701</v>
      </c>
      <c r="AK92" s="10">
        <v>39854</v>
      </c>
      <c r="AL92" s="3">
        <v>31</v>
      </c>
      <c r="AM92" t="s">
        <v>31</v>
      </c>
      <c r="AN92" s="8">
        <v>5479.24999999999</v>
      </c>
      <c r="AO92" s="27">
        <v>-4903.4200000000101</v>
      </c>
    </row>
    <row r="93" spans="1:41">
      <c r="A93" t="s">
        <v>141</v>
      </c>
      <c r="B93" s="1">
        <v>258.33612903225799</v>
      </c>
      <c r="C93" s="2">
        <v>8008.42</v>
      </c>
      <c r="D93" s="3">
        <v>-4702.37</v>
      </c>
      <c r="E93" s="3">
        <v>3306.05</v>
      </c>
      <c r="F93" s="4">
        <v>0.41282175510275398</v>
      </c>
      <c r="G93" s="3">
        <v>2683.46</v>
      </c>
      <c r="H93" s="4">
        <v>0.33507982848052398</v>
      </c>
      <c r="I93" s="3">
        <v>-198.03</v>
      </c>
      <c r="J93" s="3">
        <v>820.62</v>
      </c>
      <c r="K93" s="3">
        <v>358.45</v>
      </c>
      <c r="L93" s="4">
        <v>4.47591410040932E-2</v>
      </c>
      <c r="M93" s="3">
        <v>-71.8</v>
      </c>
      <c r="N93" s="4">
        <v>-8.96556374415927E-3</v>
      </c>
      <c r="O93" s="3">
        <v>0</v>
      </c>
      <c r="P93" s="4">
        <v>0</v>
      </c>
      <c r="Q93" s="3">
        <v>-1758.14</v>
      </c>
      <c r="R93" s="4">
        <v>-0.21953643789911101</v>
      </c>
      <c r="S93" s="5">
        <v>1834.56</v>
      </c>
      <c r="T93" s="6">
        <v>0.22907889446357699</v>
      </c>
      <c r="U93" s="3">
        <v>0</v>
      </c>
      <c r="V93" s="4">
        <v>0</v>
      </c>
      <c r="W93" s="3">
        <v>1834.56</v>
      </c>
      <c r="X93" s="4">
        <v>0.22907889446357699</v>
      </c>
      <c r="Y93" s="2">
        <v>-2506.75</v>
      </c>
      <c r="Z93" s="7">
        <v>-0.313014302446675</v>
      </c>
      <c r="AA93" s="3">
        <v>-822.99</v>
      </c>
      <c r="AB93" s="4">
        <v>-0.102765589217349</v>
      </c>
      <c r="AC93" s="3">
        <v>-1683.76</v>
      </c>
      <c r="AD93" s="4">
        <v>-0.21024871322932601</v>
      </c>
      <c r="AE93" s="2">
        <v>0</v>
      </c>
      <c r="AF93" s="7">
        <v>0</v>
      </c>
      <c r="AG93" s="8">
        <v>-672.19</v>
      </c>
      <c r="AH93" s="9">
        <v>-8.3935407983097801E-2</v>
      </c>
      <c r="AI93" s="2">
        <v>-672.19</v>
      </c>
      <c r="AJ93" s="7">
        <v>-8.3935407983097801E-2</v>
      </c>
      <c r="AK93" s="10">
        <v>44489</v>
      </c>
      <c r="AL93" s="3">
        <v>31</v>
      </c>
      <c r="AM93" t="s">
        <v>39</v>
      </c>
      <c r="AN93" s="8">
        <v>-2315.1799999999998</v>
      </c>
      <c r="AO93" s="27">
        <v>-2315.1799999999998</v>
      </c>
    </row>
    <row r="94" spans="1:41">
      <c r="A94" t="s">
        <v>279</v>
      </c>
      <c r="B94" s="1">
        <v>1423.9374193548399</v>
      </c>
      <c r="C94" s="2">
        <v>44142.06</v>
      </c>
      <c r="D94" s="3">
        <v>-22160.41</v>
      </c>
      <c r="E94" s="3">
        <v>21981.65</v>
      </c>
      <c r="F94" s="4">
        <v>0.49797517379116402</v>
      </c>
      <c r="G94" s="3">
        <v>21865.03</v>
      </c>
      <c r="H94" s="4">
        <v>0.49533324905996701</v>
      </c>
      <c r="I94" s="3">
        <v>0</v>
      </c>
      <c r="J94" s="3">
        <v>116.62</v>
      </c>
      <c r="K94" s="3">
        <v>154.78</v>
      </c>
      <c r="L94" s="4">
        <v>3.5064063616423902E-3</v>
      </c>
      <c r="M94" s="3">
        <v>-1036.0899999999999</v>
      </c>
      <c r="N94" s="4">
        <v>-2.34717183565969E-2</v>
      </c>
      <c r="O94" s="3">
        <v>0</v>
      </c>
      <c r="P94" s="4">
        <v>0</v>
      </c>
      <c r="Q94" s="3">
        <v>-1338.77</v>
      </c>
      <c r="R94" s="4">
        <v>-3.0328670660136801E-2</v>
      </c>
      <c r="S94" s="5">
        <v>19761.57</v>
      </c>
      <c r="T94" s="6">
        <v>0.44768119113607302</v>
      </c>
      <c r="U94" s="3">
        <v>0</v>
      </c>
      <c r="V94" s="4">
        <v>0</v>
      </c>
      <c r="W94" s="3">
        <v>19761.57</v>
      </c>
      <c r="X94" s="4">
        <v>0.44768119113607302</v>
      </c>
      <c r="Y94" s="2">
        <v>-2424.9299999999998</v>
      </c>
      <c r="Z94" s="7">
        <v>-5.4934681344731E-2</v>
      </c>
      <c r="AA94" s="3">
        <v>-518.91</v>
      </c>
      <c r="AB94" s="4">
        <v>-1.17554550014204E-2</v>
      </c>
      <c r="AC94" s="3">
        <v>-1906.02</v>
      </c>
      <c r="AD94" s="4">
        <v>-4.3179226343310603E-2</v>
      </c>
      <c r="AE94" s="2">
        <v>0</v>
      </c>
      <c r="AF94" s="7">
        <v>0</v>
      </c>
      <c r="AG94" s="8">
        <v>17336.64</v>
      </c>
      <c r="AH94" s="9">
        <v>0.39274650979134201</v>
      </c>
      <c r="AI94" s="2">
        <v>17336.64</v>
      </c>
      <c r="AJ94" s="7">
        <v>0.39274650979134201</v>
      </c>
      <c r="AK94" s="10">
        <v>41091</v>
      </c>
      <c r="AL94" s="3">
        <v>31</v>
      </c>
      <c r="AM94" t="s">
        <v>35</v>
      </c>
      <c r="AN94" s="8">
        <v>16808.57</v>
      </c>
      <c r="AO94" s="27">
        <v>16808.57</v>
      </c>
    </row>
    <row r="95" spans="1:41">
      <c r="A95" t="s">
        <v>142</v>
      </c>
      <c r="B95" s="1">
        <v>388.75645161290299</v>
      </c>
      <c r="C95" s="2">
        <v>12051.45</v>
      </c>
      <c r="D95" s="3">
        <v>-8489.51</v>
      </c>
      <c r="E95" s="3">
        <v>3561.94</v>
      </c>
      <c r="F95" s="4">
        <v>0.29556111505254601</v>
      </c>
      <c r="G95" s="3">
        <v>5058.0200000000004</v>
      </c>
      <c r="H95" s="4">
        <v>0.41970219351198401</v>
      </c>
      <c r="I95" s="3">
        <v>-1942.64</v>
      </c>
      <c r="J95" s="3">
        <v>446.56</v>
      </c>
      <c r="K95" s="3">
        <v>312.89999999999998</v>
      </c>
      <c r="L95" s="4">
        <v>2.5963680718917598E-2</v>
      </c>
      <c r="M95" s="3">
        <v>-11.75</v>
      </c>
      <c r="N95" s="4">
        <v>-9.7498641242340105E-4</v>
      </c>
      <c r="O95" s="3">
        <v>0</v>
      </c>
      <c r="P95" s="4">
        <v>0</v>
      </c>
      <c r="Q95" s="3">
        <v>-4553.46</v>
      </c>
      <c r="R95" s="4">
        <v>-0.37783503229901799</v>
      </c>
      <c r="S95" s="5">
        <v>-690.36999999999898</v>
      </c>
      <c r="T95" s="6">
        <v>-5.7285222939978099E-2</v>
      </c>
      <c r="U95" s="3">
        <v>0</v>
      </c>
      <c r="V95" s="4">
        <v>0</v>
      </c>
      <c r="W95" s="3">
        <v>-690.36999999999898</v>
      </c>
      <c r="X95" s="4">
        <v>-5.7285222939978099E-2</v>
      </c>
      <c r="Y95" s="2">
        <v>-3180.9</v>
      </c>
      <c r="Z95" s="7">
        <v>-0.26394334291724197</v>
      </c>
      <c r="AA95" s="3">
        <v>-219.62</v>
      </c>
      <c r="AB95" s="4">
        <v>-1.8223533267781099E-2</v>
      </c>
      <c r="AC95" s="3">
        <v>-2961.28</v>
      </c>
      <c r="AD95" s="4">
        <v>-0.245719809649461</v>
      </c>
      <c r="AE95" s="2">
        <v>0</v>
      </c>
      <c r="AF95" s="7">
        <v>0</v>
      </c>
      <c r="AG95" s="8">
        <v>-3871.27</v>
      </c>
      <c r="AH95" s="9">
        <v>-0.32122856585721998</v>
      </c>
      <c r="AI95" s="2">
        <v>-3871.27</v>
      </c>
      <c r="AJ95" s="7">
        <v>-0.32122856585721998</v>
      </c>
      <c r="AK95" s="10">
        <v>44270</v>
      </c>
      <c r="AL95" s="3">
        <v>31</v>
      </c>
      <c r="AM95" t="s">
        <v>39</v>
      </c>
      <c r="AN95" s="8">
        <v>-6958.85</v>
      </c>
      <c r="AO95" s="27">
        <v>-6958.85</v>
      </c>
    </row>
    <row r="96" spans="1:41">
      <c r="A96" t="s">
        <v>143</v>
      </c>
      <c r="B96" s="1">
        <v>220.440967741935</v>
      </c>
      <c r="C96" s="2">
        <v>6833.67</v>
      </c>
      <c r="D96" s="3">
        <v>-4795.71</v>
      </c>
      <c r="E96" s="3">
        <v>2037.96</v>
      </c>
      <c r="F96" s="4">
        <v>0.298223355824908</v>
      </c>
      <c r="G96" s="3">
        <v>2637.4</v>
      </c>
      <c r="H96" s="4">
        <v>0.38594196090826799</v>
      </c>
      <c r="I96" s="3">
        <v>-579.85</v>
      </c>
      <c r="J96" s="3">
        <v>-19.59</v>
      </c>
      <c r="K96" s="3">
        <v>-324.92</v>
      </c>
      <c r="L96" s="4">
        <v>-4.7546925736829601E-2</v>
      </c>
      <c r="M96" s="3">
        <v>0</v>
      </c>
      <c r="N96" s="4">
        <v>0</v>
      </c>
      <c r="O96" s="3">
        <v>0</v>
      </c>
      <c r="P96" s="4">
        <v>0</v>
      </c>
      <c r="Q96" s="3">
        <v>-3963.63</v>
      </c>
      <c r="R96" s="4">
        <v>-0.580014838293333</v>
      </c>
      <c r="S96" s="5">
        <v>-2250.59</v>
      </c>
      <c r="T96" s="6">
        <v>-0.32933840820525401</v>
      </c>
      <c r="U96" s="3">
        <v>0</v>
      </c>
      <c r="V96" s="4">
        <v>0</v>
      </c>
      <c r="W96" s="3">
        <v>-2250.59</v>
      </c>
      <c r="X96" s="4">
        <v>-0.32933840820525401</v>
      </c>
      <c r="Y96" s="2">
        <v>-2217.35</v>
      </c>
      <c r="Z96" s="7">
        <v>-0.32447425760974702</v>
      </c>
      <c r="AA96" s="3">
        <v>-825.42</v>
      </c>
      <c r="AB96" s="4">
        <v>-0.120787219751612</v>
      </c>
      <c r="AC96" s="3">
        <v>-1391.93</v>
      </c>
      <c r="AD96" s="4">
        <v>-0.20368703785813499</v>
      </c>
      <c r="AE96" s="2">
        <v>0</v>
      </c>
      <c r="AF96" s="7">
        <v>0</v>
      </c>
      <c r="AG96" s="8">
        <v>-4467.9399999999996</v>
      </c>
      <c r="AH96" s="9">
        <v>-0.65381266581500097</v>
      </c>
      <c r="AI96" s="2">
        <v>-4467.9399999999996</v>
      </c>
      <c r="AJ96" s="7">
        <v>-0.65381266581500097</v>
      </c>
      <c r="AK96" s="10">
        <v>44800</v>
      </c>
      <c r="AL96" s="3">
        <v>31</v>
      </c>
      <c r="AM96" t="s">
        <v>39</v>
      </c>
      <c r="AN96" s="8">
        <v>-4569.7299999999996</v>
      </c>
      <c r="AO96" s="27">
        <v>-4569.7299999999996</v>
      </c>
    </row>
    <row r="97" spans="1:41">
      <c r="A97" t="s">
        <v>144</v>
      </c>
      <c r="B97" s="1">
        <v>4565.0819354838704</v>
      </c>
      <c r="C97" s="2">
        <v>141517.54</v>
      </c>
      <c r="D97" s="3">
        <v>-73715.789999999994</v>
      </c>
      <c r="E97" s="3">
        <v>67801.75</v>
      </c>
      <c r="F97" s="4">
        <v>0.479104922259107</v>
      </c>
      <c r="G97" s="3">
        <v>72457.19</v>
      </c>
      <c r="H97" s="4">
        <v>0.51200148052319205</v>
      </c>
      <c r="I97" s="3">
        <v>-1877.61</v>
      </c>
      <c r="J97" s="3">
        <v>-2777.83</v>
      </c>
      <c r="K97" s="3">
        <v>-270.7</v>
      </c>
      <c r="L97" s="4">
        <v>-1.9128370942570101E-3</v>
      </c>
      <c r="M97" s="3">
        <v>-54.5</v>
      </c>
      <c r="N97" s="4">
        <v>-3.8511127313264502E-4</v>
      </c>
      <c r="O97" s="3">
        <v>-60344</v>
      </c>
      <c r="P97" s="4">
        <v>-0.42640650763149202</v>
      </c>
      <c r="Q97" s="3">
        <v>-10848.28</v>
      </c>
      <c r="R97" s="4">
        <v>-7.6656787561457093E-2</v>
      </c>
      <c r="S97" s="5">
        <v>-3715.73</v>
      </c>
      <c r="T97" s="6">
        <v>-2.6256321301232299E-2</v>
      </c>
      <c r="U97" s="3">
        <v>-11585.2</v>
      </c>
      <c r="V97" s="4">
        <v>-8.18640572751618E-2</v>
      </c>
      <c r="W97" s="3">
        <v>-15300.93</v>
      </c>
      <c r="X97" s="4">
        <v>-0.10812037857639401</v>
      </c>
      <c r="Y97" s="2">
        <v>-10659.529999999901</v>
      </c>
      <c r="Z97" s="7">
        <v>-7.5323030629277102E-2</v>
      </c>
      <c r="AA97" s="3">
        <v>-4999.8599999999997</v>
      </c>
      <c r="AB97" s="4">
        <v>-3.5330320185045602E-2</v>
      </c>
      <c r="AC97" s="3">
        <v>-5659.6699999999501</v>
      </c>
      <c r="AD97" s="4">
        <v>-3.99927104442315E-2</v>
      </c>
      <c r="AE97" s="2">
        <v>0</v>
      </c>
      <c r="AF97" s="7">
        <v>0</v>
      </c>
      <c r="AG97" s="8">
        <v>-14375.2599999999</v>
      </c>
      <c r="AH97" s="9">
        <v>-0.101579351930509</v>
      </c>
      <c r="AI97" s="2">
        <v>-25960.459999999901</v>
      </c>
      <c r="AJ97" s="7">
        <v>-0.18344340920567101</v>
      </c>
      <c r="AK97" s="10">
        <v>43647</v>
      </c>
      <c r="AL97" s="3">
        <v>31</v>
      </c>
      <c r="AM97" t="s">
        <v>31</v>
      </c>
      <c r="AN97" s="8">
        <v>8148.0700000000497</v>
      </c>
      <c r="AO97" s="27">
        <v>-277.30999999995203</v>
      </c>
    </row>
    <row r="98" spans="1:41">
      <c r="A98" t="s">
        <v>145</v>
      </c>
      <c r="B98" s="1">
        <v>146.85</v>
      </c>
      <c r="C98" s="2">
        <v>4552.3500000000004</v>
      </c>
      <c r="D98" s="3">
        <v>-3304.41</v>
      </c>
      <c r="E98" s="3">
        <v>1247.94</v>
      </c>
      <c r="F98" s="4">
        <v>0.27413094335892502</v>
      </c>
      <c r="G98" s="3">
        <v>1926</v>
      </c>
      <c r="H98" s="4">
        <v>0.42307819038518601</v>
      </c>
      <c r="I98" s="3">
        <v>-945</v>
      </c>
      <c r="J98" s="3">
        <v>266.94</v>
      </c>
      <c r="K98" s="3">
        <v>-337.43</v>
      </c>
      <c r="L98" s="4">
        <v>-7.4122156688303797E-2</v>
      </c>
      <c r="M98" s="3">
        <v>-145.69999999999999</v>
      </c>
      <c r="N98" s="4">
        <v>-3.2005447735784801E-2</v>
      </c>
      <c r="O98" s="3">
        <v>0</v>
      </c>
      <c r="P98" s="4">
        <v>0</v>
      </c>
      <c r="Q98" s="3">
        <v>-1758.14</v>
      </c>
      <c r="R98" s="4">
        <v>-0.38620492712555099</v>
      </c>
      <c r="S98" s="5">
        <v>-993.33</v>
      </c>
      <c r="T98" s="6">
        <v>-0.218201588190715</v>
      </c>
      <c r="U98" s="3">
        <v>0</v>
      </c>
      <c r="V98" s="4">
        <v>0</v>
      </c>
      <c r="W98" s="3">
        <v>-993.33</v>
      </c>
      <c r="X98" s="4">
        <v>-0.218201588190715</v>
      </c>
      <c r="Y98" s="2">
        <v>-1634.91</v>
      </c>
      <c r="Z98" s="7">
        <v>-0.359135391610926</v>
      </c>
      <c r="AA98" s="3">
        <v>-535.70000000000005</v>
      </c>
      <c r="AB98" s="4">
        <v>-0.117675486287302</v>
      </c>
      <c r="AC98" s="3">
        <v>-1099.21</v>
      </c>
      <c r="AD98" s="4">
        <v>-0.24145990532362399</v>
      </c>
      <c r="AE98" s="2">
        <v>0</v>
      </c>
      <c r="AF98" s="7">
        <v>0</v>
      </c>
      <c r="AG98" s="8">
        <v>-2628.24</v>
      </c>
      <c r="AH98" s="9">
        <v>-0.577336979801641</v>
      </c>
      <c r="AI98" s="2">
        <v>-2628.24</v>
      </c>
      <c r="AJ98" s="7">
        <v>-0.577336979801641</v>
      </c>
      <c r="AK98" s="10">
        <v>44497</v>
      </c>
      <c r="AL98" s="3">
        <v>31</v>
      </c>
      <c r="AM98" t="s">
        <v>39</v>
      </c>
      <c r="AN98" s="8">
        <v>-3403.77</v>
      </c>
      <c r="AO98" s="27">
        <v>-3403.77</v>
      </c>
    </row>
    <row r="99" spans="1:41">
      <c r="A99" t="s">
        <v>146</v>
      </c>
      <c r="B99" s="1">
        <v>176.786129032258</v>
      </c>
      <c r="C99" s="2">
        <v>5480.37</v>
      </c>
      <c r="D99" s="3">
        <v>-4782.3</v>
      </c>
      <c r="E99" s="3">
        <v>698.07000000000096</v>
      </c>
      <c r="F99" s="4">
        <v>0.12737643626251499</v>
      </c>
      <c r="G99" s="3">
        <v>1985.79</v>
      </c>
      <c r="H99" s="4">
        <v>0.36234597299087501</v>
      </c>
      <c r="I99" s="3">
        <v>-703.91</v>
      </c>
      <c r="J99" s="3">
        <v>-583.80999999999995</v>
      </c>
      <c r="K99" s="3">
        <v>-516.48</v>
      </c>
      <c r="L99" s="4">
        <v>-9.4241812140421197E-2</v>
      </c>
      <c r="M99" s="3">
        <v>0</v>
      </c>
      <c r="N99" s="4">
        <v>0</v>
      </c>
      <c r="O99" s="3">
        <v>0</v>
      </c>
      <c r="P99" s="4">
        <v>0</v>
      </c>
      <c r="Q99" s="3">
        <v>-2013.5</v>
      </c>
      <c r="R99" s="4">
        <v>-0.36740220094628701</v>
      </c>
      <c r="S99" s="5">
        <v>-1831.91</v>
      </c>
      <c r="T99" s="6">
        <v>-0.334267576824193</v>
      </c>
      <c r="U99" s="3">
        <v>0</v>
      </c>
      <c r="V99" s="4">
        <v>0</v>
      </c>
      <c r="W99" s="3">
        <v>-1831.91</v>
      </c>
      <c r="X99" s="4">
        <v>-0.334267576824193</v>
      </c>
      <c r="Y99" s="2">
        <v>-3686.13</v>
      </c>
      <c r="Z99" s="7">
        <v>-0.67260604667203205</v>
      </c>
      <c r="AA99" s="3">
        <v>-665.69</v>
      </c>
      <c r="AB99" s="4">
        <v>-0.121468076060558</v>
      </c>
      <c r="AC99" s="3">
        <v>-3020.44</v>
      </c>
      <c r="AD99" s="4">
        <v>-0.55113797061147396</v>
      </c>
      <c r="AE99" s="2">
        <v>0</v>
      </c>
      <c r="AF99" s="7">
        <v>0</v>
      </c>
      <c r="AG99" s="8">
        <v>-5518.04</v>
      </c>
      <c r="AH99" s="9">
        <v>-1.0068736234962199</v>
      </c>
      <c r="AI99" s="2">
        <v>-5518.04</v>
      </c>
      <c r="AJ99" s="7">
        <v>-1.0068736234962199</v>
      </c>
      <c r="AK99" s="10">
        <v>44550</v>
      </c>
      <c r="AL99" s="3">
        <v>31</v>
      </c>
      <c r="AM99" t="s">
        <v>39</v>
      </c>
      <c r="AN99" s="8">
        <v>-5041.92</v>
      </c>
      <c r="AO99" s="27">
        <v>-5041.92</v>
      </c>
    </row>
    <row r="100" spans="1:41">
      <c r="A100" t="s">
        <v>147</v>
      </c>
      <c r="B100" s="1">
        <v>913.74161290322604</v>
      </c>
      <c r="C100" s="2">
        <v>28325.99</v>
      </c>
      <c r="D100" s="3">
        <v>-19199</v>
      </c>
      <c r="E100" s="3">
        <v>9126.99</v>
      </c>
      <c r="F100" s="4">
        <v>0.32221256873987503</v>
      </c>
      <c r="G100" s="3">
        <v>10909.96</v>
      </c>
      <c r="H100" s="4">
        <v>0.38515723545761299</v>
      </c>
      <c r="I100" s="3">
        <v>-1782.97</v>
      </c>
      <c r="J100" s="3">
        <v>0</v>
      </c>
      <c r="K100" s="3">
        <v>-446.94</v>
      </c>
      <c r="L100" s="4">
        <v>-1.5778442342174102E-2</v>
      </c>
      <c r="M100" s="3">
        <v>0</v>
      </c>
      <c r="N100" s="4">
        <v>0</v>
      </c>
      <c r="O100" s="3">
        <v>0</v>
      </c>
      <c r="P100" s="4">
        <v>0</v>
      </c>
      <c r="Q100" s="3">
        <v>-2429.83</v>
      </c>
      <c r="R100" s="4">
        <v>-8.5780938283180896E-2</v>
      </c>
      <c r="S100" s="5">
        <v>6250.22</v>
      </c>
      <c r="T100" s="6">
        <v>0.22065318811452</v>
      </c>
      <c r="U100" s="3">
        <v>0</v>
      </c>
      <c r="V100" s="4">
        <v>0</v>
      </c>
      <c r="W100" s="3">
        <v>6250.22</v>
      </c>
      <c r="X100" s="4">
        <v>0.22065318811452</v>
      </c>
      <c r="Y100" s="2">
        <v>-2565.5700000000002</v>
      </c>
      <c r="Z100" s="7">
        <v>-9.0573003803221003E-2</v>
      </c>
      <c r="AA100" s="3">
        <v>-784.15</v>
      </c>
      <c r="AB100" s="4">
        <v>-2.7683057149988401E-2</v>
      </c>
      <c r="AC100" s="3">
        <v>-1781.42</v>
      </c>
      <c r="AD100" s="4">
        <v>-6.2889946653232595E-2</v>
      </c>
      <c r="AE100" s="2">
        <v>0</v>
      </c>
      <c r="AF100" s="7">
        <v>0</v>
      </c>
      <c r="AG100" s="8">
        <v>3684.65</v>
      </c>
      <c r="AH100" s="9">
        <v>0.130080184311299</v>
      </c>
      <c r="AI100" s="2">
        <v>3684.65</v>
      </c>
      <c r="AJ100" s="7">
        <v>0.130080184311299</v>
      </c>
      <c r="AK100" s="10">
        <v>44410</v>
      </c>
      <c r="AL100" s="3">
        <v>31</v>
      </c>
      <c r="AM100" t="s">
        <v>39</v>
      </c>
      <c r="AN100" s="8">
        <v>-881.7</v>
      </c>
      <c r="AO100" s="27">
        <v>-881.7</v>
      </c>
    </row>
    <row r="101" spans="1:41">
      <c r="A101" t="s">
        <v>148</v>
      </c>
      <c r="B101" s="1">
        <v>317.80612903225801</v>
      </c>
      <c r="C101" s="2">
        <v>9851.99</v>
      </c>
      <c r="D101" s="3">
        <v>-7335.09</v>
      </c>
      <c r="E101" s="3">
        <v>2516.9</v>
      </c>
      <c r="F101" s="4">
        <v>0.25547122967035102</v>
      </c>
      <c r="G101" s="3">
        <v>3386.58</v>
      </c>
      <c r="H101" s="4">
        <v>0.34374578130915701</v>
      </c>
      <c r="I101" s="3">
        <v>-825.08</v>
      </c>
      <c r="J101" s="3">
        <v>-44.6</v>
      </c>
      <c r="K101" s="3">
        <v>-85.55</v>
      </c>
      <c r="L101" s="4">
        <v>-8.6835248513244499E-3</v>
      </c>
      <c r="M101" s="3">
        <v>-130.47999999999999</v>
      </c>
      <c r="N101" s="4">
        <v>-1.3244024811231001E-2</v>
      </c>
      <c r="O101" s="3">
        <v>0</v>
      </c>
      <c r="P101" s="4">
        <v>0</v>
      </c>
      <c r="Q101" s="3">
        <v>-1910.6</v>
      </c>
      <c r="R101" s="4">
        <v>-0.193930363307312</v>
      </c>
      <c r="S101" s="5">
        <v>390.270000000001</v>
      </c>
      <c r="T101" s="6">
        <v>3.9613316700484E-2</v>
      </c>
      <c r="U101" s="3">
        <v>0</v>
      </c>
      <c r="V101" s="4">
        <v>0</v>
      </c>
      <c r="W101" s="3">
        <v>390.270000000001</v>
      </c>
      <c r="X101" s="4">
        <v>3.9613316700484E-2</v>
      </c>
      <c r="Y101" s="2">
        <v>-2969.67</v>
      </c>
      <c r="Z101" s="7">
        <v>-0.30142844237560101</v>
      </c>
      <c r="AA101" s="3">
        <v>-1246.19</v>
      </c>
      <c r="AB101" s="4">
        <v>-0.12649119619488</v>
      </c>
      <c r="AC101" s="3">
        <v>-1723.48</v>
      </c>
      <c r="AD101" s="4">
        <v>-0.17493724618072101</v>
      </c>
      <c r="AE101" s="2">
        <v>0</v>
      </c>
      <c r="AF101" s="7">
        <v>0</v>
      </c>
      <c r="AG101" s="8">
        <v>-2579.4</v>
      </c>
      <c r="AH101" s="9">
        <v>-0.261815125675117</v>
      </c>
      <c r="AI101" s="2">
        <v>-2579.4</v>
      </c>
      <c r="AJ101" s="7">
        <v>-0.261815125675117</v>
      </c>
      <c r="AK101" s="10">
        <v>44713</v>
      </c>
      <c r="AL101" s="3">
        <v>31</v>
      </c>
      <c r="AM101" t="s">
        <v>39</v>
      </c>
      <c r="AN101" s="8">
        <v>-2016.32</v>
      </c>
      <c r="AO101" s="27">
        <v>-2016.32</v>
      </c>
    </row>
    <row r="102" spans="1:41">
      <c r="A102" t="s">
        <v>149</v>
      </c>
      <c r="B102" s="1">
        <v>304.49580645161302</v>
      </c>
      <c r="C102" s="2">
        <v>9439.3700000000008</v>
      </c>
      <c r="D102" s="3">
        <v>-8783.73</v>
      </c>
      <c r="E102" s="3">
        <v>655.63999999999896</v>
      </c>
      <c r="F102" s="4">
        <v>6.9458025270754301E-2</v>
      </c>
      <c r="G102" s="3">
        <v>3422.71</v>
      </c>
      <c r="H102" s="4">
        <v>0.36259941076576102</v>
      </c>
      <c r="I102" s="3">
        <v>-1872.15</v>
      </c>
      <c r="J102" s="3">
        <v>-894.92</v>
      </c>
      <c r="K102" s="3">
        <v>-395.32</v>
      </c>
      <c r="L102" s="4">
        <v>-4.1879913595928499E-2</v>
      </c>
      <c r="M102" s="3">
        <v>-36.86</v>
      </c>
      <c r="N102" s="4">
        <v>-3.9049216208285101E-3</v>
      </c>
      <c r="O102" s="3">
        <v>0</v>
      </c>
      <c r="P102" s="4">
        <v>0</v>
      </c>
      <c r="Q102" s="3">
        <v>-3463.92</v>
      </c>
      <c r="R102" s="4">
        <v>-0.36696516822626901</v>
      </c>
      <c r="S102" s="5">
        <v>-3240.46</v>
      </c>
      <c r="T102" s="6">
        <v>-0.34329197817227203</v>
      </c>
      <c r="U102" s="3">
        <v>0</v>
      </c>
      <c r="V102" s="4">
        <v>0</v>
      </c>
      <c r="W102" s="3">
        <v>-3240.46</v>
      </c>
      <c r="X102" s="4">
        <v>-0.34329197817227203</v>
      </c>
      <c r="Y102" s="2">
        <v>-1432.93</v>
      </c>
      <c r="Z102" s="7">
        <v>-0.15180356316152499</v>
      </c>
      <c r="AA102" s="3">
        <v>-234.34</v>
      </c>
      <c r="AB102" s="4">
        <v>-2.48258093495646E-2</v>
      </c>
      <c r="AC102" s="3">
        <v>-1198.5899999999999</v>
      </c>
      <c r="AD102" s="4">
        <v>-0.12697775381196</v>
      </c>
      <c r="AE102" s="2">
        <v>0</v>
      </c>
      <c r="AF102" s="7">
        <v>0</v>
      </c>
      <c r="AG102" s="8">
        <v>-4673.3900000000003</v>
      </c>
      <c r="AH102" s="9">
        <v>-0.49509554133379702</v>
      </c>
      <c r="AI102" s="2">
        <v>-4673.3900000000003</v>
      </c>
      <c r="AJ102" s="7">
        <v>-0.49509554133379702</v>
      </c>
      <c r="AK102" s="10">
        <v>44823</v>
      </c>
      <c r="AL102" s="3">
        <v>31</v>
      </c>
      <c r="AM102" t="s">
        <v>39</v>
      </c>
      <c r="AN102" s="8">
        <v>-4104.26</v>
      </c>
      <c r="AO102" s="27">
        <v>-4104.26</v>
      </c>
    </row>
    <row r="103" spans="1:41">
      <c r="A103" t="s">
        <v>184</v>
      </c>
      <c r="B103" s="1">
        <v>342.75161290322598</v>
      </c>
      <c r="C103" s="2">
        <v>10625.3</v>
      </c>
      <c r="D103" s="3">
        <v>-8212.81</v>
      </c>
      <c r="E103" s="3">
        <v>2412.4899999999998</v>
      </c>
      <c r="F103" s="4">
        <v>0.227051471487864</v>
      </c>
      <c r="G103" s="3">
        <v>4209.0600000000004</v>
      </c>
      <c r="H103" s="4">
        <v>0.39613563852314698</v>
      </c>
      <c r="I103" s="3">
        <v>-1462.68</v>
      </c>
      <c r="J103" s="3">
        <v>-333.89</v>
      </c>
      <c r="K103" s="3">
        <v>-390.88</v>
      </c>
      <c r="L103" s="4">
        <v>-3.6787667171750402E-2</v>
      </c>
      <c r="M103" s="3">
        <v>0</v>
      </c>
      <c r="N103" s="4">
        <v>0</v>
      </c>
      <c r="O103" s="3">
        <v>0</v>
      </c>
      <c r="P103" s="4">
        <v>0</v>
      </c>
      <c r="Q103" s="3">
        <v>-2723.69</v>
      </c>
      <c r="R103" s="4">
        <v>-0.25634005628076401</v>
      </c>
      <c r="S103" s="5">
        <v>-702.08000000000095</v>
      </c>
      <c r="T103" s="6">
        <v>-6.6076251964650501E-2</v>
      </c>
      <c r="U103" s="3">
        <v>0</v>
      </c>
      <c r="V103" s="4">
        <v>0</v>
      </c>
      <c r="W103" s="3">
        <v>-702.08000000000095</v>
      </c>
      <c r="X103" s="4">
        <v>-6.6076251964650501E-2</v>
      </c>
      <c r="Y103" s="2">
        <v>-2720.67</v>
      </c>
      <c r="Z103" s="7">
        <v>-0.256055829011887</v>
      </c>
      <c r="AA103" s="3">
        <v>-1069.53</v>
      </c>
      <c r="AB103" s="4">
        <v>-0.100658804927861</v>
      </c>
      <c r="AC103" s="3">
        <v>-1651.14</v>
      </c>
      <c r="AD103" s="4">
        <v>-0.155397024084026</v>
      </c>
      <c r="AE103" s="2">
        <v>0</v>
      </c>
      <c r="AF103" s="7">
        <v>0</v>
      </c>
      <c r="AG103" s="8">
        <v>-3422.75</v>
      </c>
      <c r="AH103" s="9">
        <v>-0.322132080976538</v>
      </c>
      <c r="AI103" s="2">
        <v>-3422.75</v>
      </c>
      <c r="AJ103" s="7">
        <v>-0.322132080976538</v>
      </c>
      <c r="AK103" s="10">
        <v>44470</v>
      </c>
      <c r="AL103" s="3">
        <v>31</v>
      </c>
      <c r="AM103" t="s">
        <v>39</v>
      </c>
      <c r="AN103" s="8">
        <v>-5097.24</v>
      </c>
      <c r="AO103" s="27">
        <v>-5097.24</v>
      </c>
    </row>
    <row r="104" spans="1:41">
      <c r="A104" t="s">
        <v>185</v>
      </c>
      <c r="B104" s="1">
        <v>453.06258064516101</v>
      </c>
      <c r="C104" s="2">
        <v>14044.94</v>
      </c>
      <c r="D104" s="3">
        <v>-10394.27</v>
      </c>
      <c r="E104" s="3">
        <v>3650.67</v>
      </c>
      <c r="F104" s="4">
        <v>0.259927774700355</v>
      </c>
      <c r="G104" s="3">
        <v>5418.37</v>
      </c>
      <c r="H104" s="4">
        <v>0.38578804893434898</v>
      </c>
      <c r="I104" s="3">
        <v>-1767.7</v>
      </c>
      <c r="J104" s="3">
        <v>0</v>
      </c>
      <c r="K104" s="3">
        <v>-26.12</v>
      </c>
      <c r="L104" s="4">
        <v>-1.8597445058505099E-3</v>
      </c>
      <c r="M104" s="3">
        <v>0</v>
      </c>
      <c r="N104" s="4">
        <v>0</v>
      </c>
      <c r="O104" s="3">
        <v>0</v>
      </c>
      <c r="P104" s="4">
        <v>0</v>
      </c>
      <c r="Q104" s="3">
        <v>-2013.1</v>
      </c>
      <c r="R104" s="4">
        <v>-0.14333275898650999</v>
      </c>
      <c r="S104" s="5">
        <v>1611.45</v>
      </c>
      <c r="T104" s="6">
        <v>0.114735271207994</v>
      </c>
      <c r="U104" s="3">
        <v>0</v>
      </c>
      <c r="V104" s="4">
        <v>0</v>
      </c>
      <c r="W104" s="3">
        <v>1611.45</v>
      </c>
      <c r="X104" s="4">
        <v>0.114735271207994</v>
      </c>
      <c r="Y104" s="2">
        <v>-3983.76</v>
      </c>
      <c r="Z104" s="7">
        <v>-0.28364378915111099</v>
      </c>
      <c r="AA104" s="3">
        <v>-1699.55</v>
      </c>
      <c r="AB104" s="4">
        <v>-0.121007992914174</v>
      </c>
      <c r="AC104" s="3">
        <v>-2284.21</v>
      </c>
      <c r="AD104" s="4">
        <v>-0.162635796236937</v>
      </c>
      <c r="AE104" s="2">
        <v>0</v>
      </c>
      <c r="AF104" s="7">
        <v>0</v>
      </c>
      <c r="AG104" s="8">
        <v>-2372.31</v>
      </c>
      <c r="AH104" s="9">
        <v>-0.16890851794311701</v>
      </c>
      <c r="AI104" s="2">
        <v>-2372.31</v>
      </c>
      <c r="AJ104" s="7">
        <v>-0.16890851794311701</v>
      </c>
      <c r="AK104" s="10">
        <v>44768</v>
      </c>
      <c r="AL104" s="3">
        <v>31</v>
      </c>
      <c r="AM104" t="s">
        <v>39</v>
      </c>
      <c r="AN104" s="8">
        <v>-3339.74</v>
      </c>
      <c r="AO104" s="27">
        <v>-3339.74</v>
      </c>
    </row>
    <row r="105" spans="1:41">
      <c r="A105" s="31" t="s">
        <v>404</v>
      </c>
      <c r="B105" s="1">
        <v>5832.8735483870996</v>
      </c>
      <c r="C105" s="2">
        <v>180819.08</v>
      </c>
      <c r="D105" s="3">
        <v>-96798.18</v>
      </c>
      <c r="E105" s="3">
        <v>84020.9</v>
      </c>
      <c r="F105" s="4">
        <v>0.464668330355403</v>
      </c>
      <c r="G105" s="3">
        <v>88423.21</v>
      </c>
      <c r="H105" s="4">
        <v>0.48901482078108099</v>
      </c>
      <c r="I105" s="3">
        <v>-3566.42</v>
      </c>
      <c r="J105" s="3">
        <v>-835.89</v>
      </c>
      <c r="K105" s="3">
        <v>-1188.03</v>
      </c>
      <c r="L105" s="4">
        <v>-6.5702690224947501E-3</v>
      </c>
      <c r="M105" s="3">
        <v>-413.22</v>
      </c>
      <c r="N105" s="4">
        <v>-2.2852676830343302E-3</v>
      </c>
      <c r="O105" s="3">
        <v>-61907</v>
      </c>
      <c r="P105" s="4">
        <v>-0.342369842828533</v>
      </c>
      <c r="Q105" s="3">
        <v>0</v>
      </c>
      <c r="R105" s="4">
        <v>0</v>
      </c>
      <c r="S105" s="5">
        <v>20512.650000000001</v>
      </c>
      <c r="T105" s="6">
        <v>0.11344295082134</v>
      </c>
      <c r="U105" s="3">
        <v>-8711.9500000000007</v>
      </c>
      <c r="V105" s="4">
        <v>-4.81804796263757E-2</v>
      </c>
      <c r="W105" s="3">
        <v>11800.7</v>
      </c>
      <c r="X105" s="4">
        <v>6.5262471194964505E-2</v>
      </c>
      <c r="Y105" s="2">
        <v>-12725.49</v>
      </c>
      <c r="Z105" s="7">
        <v>-7.0376920400214593E-2</v>
      </c>
      <c r="AA105" s="3">
        <v>-7600.97</v>
      </c>
      <c r="AB105" s="4">
        <v>-4.2036327139812903E-2</v>
      </c>
      <c r="AC105" s="3">
        <v>-5124.5200000000304</v>
      </c>
      <c r="AD105" s="4">
        <v>-2.8340593260401701E-2</v>
      </c>
      <c r="AE105" s="2">
        <v>0</v>
      </c>
      <c r="AF105" s="7">
        <v>0</v>
      </c>
      <c r="AG105" s="8">
        <v>7787.1599999999498</v>
      </c>
      <c r="AH105" s="9">
        <v>4.3066030421125598E-2</v>
      </c>
      <c r="AI105" s="2">
        <v>-924.79000000005203</v>
      </c>
      <c r="AJ105" s="7">
        <v>-5.1144492052500896E-3</v>
      </c>
      <c r="AK105" s="10">
        <v>42430</v>
      </c>
      <c r="AL105" s="3">
        <v>31</v>
      </c>
      <c r="AM105" t="s">
        <v>31</v>
      </c>
      <c r="AN105" s="8">
        <v>18677.79</v>
      </c>
      <c r="AO105" s="27">
        <v>12366.8</v>
      </c>
    </row>
    <row r="106" spans="1:41">
      <c r="A106" t="s">
        <v>186</v>
      </c>
      <c r="B106" s="1">
        <v>262.437096774194</v>
      </c>
      <c r="C106" s="2">
        <v>8135.55</v>
      </c>
      <c r="D106" s="3">
        <v>-7716.52</v>
      </c>
      <c r="E106" s="3">
        <v>419.03</v>
      </c>
      <c r="F106" s="4">
        <v>5.15060444591946E-2</v>
      </c>
      <c r="G106" s="3">
        <v>3466.76</v>
      </c>
      <c r="H106" s="4">
        <v>0.42612484712158399</v>
      </c>
      <c r="I106" s="3">
        <v>-2232.56</v>
      </c>
      <c r="J106" s="3">
        <v>-815.17</v>
      </c>
      <c r="K106" s="3">
        <v>-1117.55</v>
      </c>
      <c r="L106" s="4">
        <v>-0.13736625059154001</v>
      </c>
      <c r="M106" s="3">
        <v>-97.6</v>
      </c>
      <c r="N106" s="4">
        <v>-1.19967303992969E-2</v>
      </c>
      <c r="O106" s="3">
        <v>0</v>
      </c>
      <c r="P106" s="4">
        <v>0</v>
      </c>
      <c r="Q106" s="3">
        <v>-2219.5500000000002</v>
      </c>
      <c r="R106" s="4">
        <v>-0.27282113686228998</v>
      </c>
      <c r="S106" s="5">
        <v>-3015.67</v>
      </c>
      <c r="T106" s="6">
        <v>-0.37067807339393199</v>
      </c>
      <c r="U106" s="3">
        <v>0</v>
      </c>
      <c r="V106" s="4">
        <v>0</v>
      </c>
      <c r="W106" s="3">
        <v>-3015.67</v>
      </c>
      <c r="X106" s="4">
        <v>-0.37067807339393199</v>
      </c>
      <c r="Y106" s="2">
        <v>-1893.83</v>
      </c>
      <c r="Z106" s="7">
        <v>-0.232784507501029</v>
      </c>
      <c r="AA106" s="3">
        <v>-865.48</v>
      </c>
      <c r="AB106" s="4">
        <v>-0.10638248182360099</v>
      </c>
      <c r="AC106" s="3">
        <v>-1028.3499999999999</v>
      </c>
      <c r="AD106" s="4">
        <v>-0.126402025677428</v>
      </c>
      <c r="AE106" s="2">
        <v>0</v>
      </c>
      <c r="AF106" s="7">
        <v>0</v>
      </c>
      <c r="AG106" s="8">
        <v>-4909.5</v>
      </c>
      <c r="AH106" s="9">
        <v>-0.60346258089496096</v>
      </c>
      <c r="AI106" s="2">
        <v>-4909.5</v>
      </c>
      <c r="AJ106" s="7">
        <v>-0.60346258089496096</v>
      </c>
      <c r="AK106" s="10">
        <v>44499</v>
      </c>
      <c r="AL106" s="3">
        <v>31</v>
      </c>
      <c r="AM106" t="s">
        <v>39</v>
      </c>
      <c r="AN106" s="8">
        <v>-3334.3</v>
      </c>
      <c r="AO106" s="27">
        <v>-3334.3</v>
      </c>
    </row>
    <row r="107" spans="1:41">
      <c r="A107" t="s">
        <v>187</v>
      </c>
      <c r="B107" s="1">
        <v>1864.5096774193501</v>
      </c>
      <c r="C107" s="2">
        <v>57799.8</v>
      </c>
      <c r="D107" s="3">
        <v>-39135.25</v>
      </c>
      <c r="E107" s="3">
        <v>18664.55</v>
      </c>
      <c r="F107" s="4">
        <v>0.32291720732597701</v>
      </c>
      <c r="G107" s="3">
        <v>25950.59</v>
      </c>
      <c r="H107" s="4">
        <v>0.44897369887093003</v>
      </c>
      <c r="I107" s="3">
        <v>-3606.85</v>
      </c>
      <c r="J107" s="3">
        <v>-3679.19</v>
      </c>
      <c r="K107" s="3">
        <v>-14.4</v>
      </c>
      <c r="L107" s="4">
        <v>-2.4913581015851302E-4</v>
      </c>
      <c r="M107" s="3">
        <v>-23.5</v>
      </c>
      <c r="N107" s="4">
        <v>-4.06575801300351E-4</v>
      </c>
      <c r="O107" s="3">
        <v>0</v>
      </c>
      <c r="P107" s="4">
        <v>0</v>
      </c>
      <c r="Q107" s="3">
        <v>-6895.22</v>
      </c>
      <c r="R107" s="4">
        <v>-0.11929487645285999</v>
      </c>
      <c r="S107" s="5">
        <v>11731.43</v>
      </c>
      <c r="T107" s="6">
        <v>0.20296661926165799</v>
      </c>
      <c r="U107" s="3">
        <v>0</v>
      </c>
      <c r="V107" s="4">
        <v>0</v>
      </c>
      <c r="W107" s="3">
        <v>11731.43</v>
      </c>
      <c r="X107" s="4">
        <v>0.20296661926165799</v>
      </c>
      <c r="Y107" s="2">
        <v>-5926.15</v>
      </c>
      <c r="Z107" s="7">
        <v>-0.102528901484088</v>
      </c>
      <c r="AA107" s="3">
        <v>-2593.9899999999998</v>
      </c>
      <c r="AB107" s="4">
        <v>-4.4878875013408301E-2</v>
      </c>
      <c r="AC107" s="3">
        <v>-3332.16</v>
      </c>
      <c r="AD107" s="4">
        <v>-5.7650026470679801E-2</v>
      </c>
      <c r="AE107" s="2">
        <v>0</v>
      </c>
      <c r="AF107" s="7">
        <v>0</v>
      </c>
      <c r="AG107" s="8">
        <v>5805.2800000000097</v>
      </c>
      <c r="AH107" s="9">
        <v>0.10043771777757</v>
      </c>
      <c r="AI107" s="2">
        <v>5805.2800000000097</v>
      </c>
      <c r="AJ107" s="7">
        <v>0.10043771777757</v>
      </c>
      <c r="AK107" s="10">
        <v>43760</v>
      </c>
      <c r="AL107" s="3">
        <v>31</v>
      </c>
      <c r="AM107" t="s">
        <v>37</v>
      </c>
      <c r="AN107" s="8">
        <v>5009.1400000000003</v>
      </c>
      <c r="AO107" s="27">
        <v>5009.1400000000003</v>
      </c>
    </row>
    <row r="108" spans="1:41">
      <c r="A108" t="s">
        <v>188</v>
      </c>
      <c r="B108" s="1">
        <v>1786.99096774194</v>
      </c>
      <c r="C108" s="2">
        <v>55396.72</v>
      </c>
      <c r="D108" s="3">
        <v>-36596.94</v>
      </c>
      <c r="E108" s="3">
        <v>18799.78</v>
      </c>
      <c r="F108" s="4">
        <v>0.339366301831589</v>
      </c>
      <c r="G108" s="3">
        <v>25017.89</v>
      </c>
      <c r="H108" s="4">
        <v>0.45161320020391099</v>
      </c>
      <c r="I108" s="3">
        <v>-1699.15</v>
      </c>
      <c r="J108" s="3">
        <v>-4518.96</v>
      </c>
      <c r="K108" s="3">
        <v>-281.26</v>
      </c>
      <c r="L108" s="4">
        <v>-5.0771959061836104E-3</v>
      </c>
      <c r="M108" s="3">
        <v>0</v>
      </c>
      <c r="N108" s="4">
        <v>0</v>
      </c>
      <c r="O108" s="3">
        <v>0</v>
      </c>
      <c r="P108" s="4">
        <v>0</v>
      </c>
      <c r="Q108" s="3">
        <v>0</v>
      </c>
      <c r="R108" s="4">
        <v>0</v>
      </c>
      <c r="S108" s="5">
        <v>18518.52</v>
      </c>
      <c r="T108" s="6">
        <v>0.33428910592540501</v>
      </c>
      <c r="U108" s="3">
        <v>0</v>
      </c>
      <c r="V108" s="4">
        <v>0</v>
      </c>
      <c r="W108" s="3">
        <v>18518.52</v>
      </c>
      <c r="X108" s="4">
        <v>0.33428910592540501</v>
      </c>
      <c r="Y108" s="2">
        <v>-13747.01</v>
      </c>
      <c r="Z108" s="7">
        <v>-0.248155666978117</v>
      </c>
      <c r="AA108" s="3">
        <v>-12576.94</v>
      </c>
      <c r="AB108" s="4">
        <v>-0.22703401934266099</v>
      </c>
      <c r="AC108" s="3">
        <v>-1170.07</v>
      </c>
      <c r="AD108" s="4">
        <v>-2.1121647635455699E-2</v>
      </c>
      <c r="AE108" s="2">
        <v>0</v>
      </c>
      <c r="AF108" s="7">
        <v>0</v>
      </c>
      <c r="AG108" s="8">
        <v>4771.51</v>
      </c>
      <c r="AH108" s="9">
        <v>8.6133438947287894E-2</v>
      </c>
      <c r="AI108" s="2">
        <v>4771.51</v>
      </c>
      <c r="AJ108" s="7">
        <v>8.6133438947287894E-2</v>
      </c>
      <c r="AK108" s="10">
        <v>44489</v>
      </c>
      <c r="AL108" s="3">
        <v>31</v>
      </c>
      <c r="AM108" t="s">
        <v>42</v>
      </c>
      <c r="AN108" s="8">
        <v>7679.46</v>
      </c>
      <c r="AO108" s="27">
        <v>7679.46</v>
      </c>
    </row>
    <row r="109" spans="1:41">
      <c r="A109" t="s">
        <v>385</v>
      </c>
      <c r="B109" s="1">
        <v>5772.4461290322597</v>
      </c>
      <c r="C109" s="2">
        <v>178945.83</v>
      </c>
      <c r="D109" s="3">
        <v>-88912.07</v>
      </c>
      <c r="E109" s="3">
        <v>90033.76</v>
      </c>
      <c r="F109" s="4">
        <v>0.50313416076809403</v>
      </c>
      <c r="G109" s="3">
        <v>87392.28</v>
      </c>
      <c r="H109" s="4">
        <v>0.488372822099291</v>
      </c>
      <c r="I109" s="3">
        <v>-2830.06</v>
      </c>
      <c r="J109" s="3">
        <v>5471.54</v>
      </c>
      <c r="K109" s="3">
        <v>1310.43</v>
      </c>
      <c r="L109" s="4">
        <v>7.32305413319774E-3</v>
      </c>
      <c r="M109" s="3">
        <v>-61.8</v>
      </c>
      <c r="N109" s="4">
        <v>-3.4535591022154602E-4</v>
      </c>
      <c r="O109" s="3">
        <v>-48847</v>
      </c>
      <c r="P109" s="4">
        <v>-0.27297087615844401</v>
      </c>
      <c r="Q109" s="3">
        <v>-4951.8999999999996</v>
      </c>
      <c r="R109" s="4">
        <v>-2.7672620256085301E-2</v>
      </c>
      <c r="S109" s="5">
        <v>37483.49</v>
      </c>
      <c r="T109" s="6">
        <v>0.20946836257654</v>
      </c>
      <c r="U109" s="3">
        <v>-6646.44</v>
      </c>
      <c r="V109" s="4">
        <v>-3.7142189901826703E-2</v>
      </c>
      <c r="W109" s="3">
        <v>30837.05</v>
      </c>
      <c r="X109" s="4">
        <v>0.17232617267471401</v>
      </c>
      <c r="Y109" s="2">
        <v>-13931.69</v>
      </c>
      <c r="Z109" s="7">
        <v>-7.7854231082110106E-2</v>
      </c>
      <c r="AA109" s="3">
        <v>-2280.21</v>
      </c>
      <c r="AB109" s="4">
        <v>-1.2742459547674299E-2</v>
      </c>
      <c r="AC109" s="3">
        <v>-11651.48</v>
      </c>
      <c r="AD109" s="4">
        <v>-6.51117715344358E-2</v>
      </c>
      <c r="AE109" s="2">
        <v>0</v>
      </c>
      <c r="AF109" s="7">
        <v>0</v>
      </c>
      <c r="AG109" s="8">
        <v>23551.8</v>
      </c>
      <c r="AH109" s="9">
        <v>0.13161413149442999</v>
      </c>
      <c r="AI109" s="2">
        <v>16905.36</v>
      </c>
      <c r="AJ109" s="7">
        <v>9.4471941592603706E-2</v>
      </c>
      <c r="AK109" s="10">
        <v>43617</v>
      </c>
      <c r="AL109" s="3">
        <v>31</v>
      </c>
      <c r="AM109" t="s">
        <v>31</v>
      </c>
      <c r="AN109" s="8">
        <v>3017.73</v>
      </c>
      <c r="AO109" s="27">
        <v>-1560.14</v>
      </c>
    </row>
    <row r="110" spans="1:41">
      <c r="A110" t="s">
        <v>189</v>
      </c>
      <c r="B110" s="1">
        <v>805.55580645161297</v>
      </c>
      <c r="C110" s="2">
        <v>24972.23</v>
      </c>
      <c r="D110" s="3">
        <v>-20768.830000000002</v>
      </c>
      <c r="E110" s="3">
        <v>4203.3999999999996</v>
      </c>
      <c r="F110" s="4">
        <v>0.16832297315858499</v>
      </c>
      <c r="G110" s="3">
        <v>9028.14</v>
      </c>
      <c r="H110" s="4">
        <v>0.361527184396428</v>
      </c>
      <c r="I110" s="3">
        <v>-3228.98</v>
      </c>
      <c r="J110" s="3">
        <v>-1595.76</v>
      </c>
      <c r="K110" s="3">
        <v>191.52</v>
      </c>
      <c r="L110" s="4">
        <v>7.6693190796336599E-3</v>
      </c>
      <c r="M110" s="3">
        <v>0</v>
      </c>
      <c r="N110" s="4">
        <v>0</v>
      </c>
      <c r="O110" s="3">
        <v>0</v>
      </c>
      <c r="P110" s="4">
        <v>0</v>
      </c>
      <c r="Q110" s="3">
        <v>-402.99</v>
      </c>
      <c r="R110" s="4">
        <v>-1.6137525563395799E-2</v>
      </c>
      <c r="S110" s="5">
        <v>3991.93</v>
      </c>
      <c r="T110" s="6">
        <v>0.15985476667482201</v>
      </c>
      <c r="U110" s="3">
        <v>0</v>
      </c>
      <c r="V110" s="4">
        <v>0</v>
      </c>
      <c r="W110" s="3">
        <v>3991.93</v>
      </c>
      <c r="X110" s="4">
        <v>0.15985476667482201</v>
      </c>
      <c r="Y110" s="2">
        <v>-2363.86</v>
      </c>
      <c r="Z110" s="7">
        <v>-9.4659547825724805E-2</v>
      </c>
      <c r="AA110" s="3">
        <v>-981.47</v>
      </c>
      <c r="AB110" s="4">
        <v>-3.93024571694238E-2</v>
      </c>
      <c r="AC110" s="3">
        <v>-1382.39</v>
      </c>
      <c r="AD110" s="4">
        <v>-5.5357090656300997E-2</v>
      </c>
      <c r="AE110" s="2">
        <v>0</v>
      </c>
      <c r="AF110" s="7">
        <v>0</v>
      </c>
      <c r="AG110" s="8">
        <v>1628.07</v>
      </c>
      <c r="AH110" s="9">
        <v>6.5195218849097597E-2</v>
      </c>
      <c r="AI110" s="2">
        <v>1628.07</v>
      </c>
      <c r="AJ110" s="7">
        <v>6.5195218849097597E-2</v>
      </c>
      <c r="AK110" s="10">
        <v>44378</v>
      </c>
      <c r="AL110" s="3">
        <v>31</v>
      </c>
      <c r="AM110" t="s">
        <v>39</v>
      </c>
      <c r="AN110" s="8">
        <v>1910.13</v>
      </c>
      <c r="AO110" s="27">
        <v>1910.13</v>
      </c>
    </row>
    <row r="111" spans="1:41">
      <c r="A111" t="s">
        <v>191</v>
      </c>
      <c r="B111" s="1">
        <v>507.23806451612899</v>
      </c>
      <c r="C111" s="2">
        <v>15724.38</v>
      </c>
      <c r="D111" s="3">
        <v>-11706.78</v>
      </c>
      <c r="E111" s="3">
        <v>4017.6</v>
      </c>
      <c r="F111" s="4">
        <v>0.25550132978216</v>
      </c>
      <c r="G111" s="3">
        <v>5132.45</v>
      </c>
      <c r="H111" s="4">
        <v>0.326400786549295</v>
      </c>
      <c r="I111" s="3">
        <v>-1334.96</v>
      </c>
      <c r="J111" s="3">
        <v>220.11</v>
      </c>
      <c r="K111" s="3">
        <v>3004.24</v>
      </c>
      <c r="L111" s="4">
        <v>0.19105618154738099</v>
      </c>
      <c r="M111" s="3">
        <v>0</v>
      </c>
      <c r="N111" s="4">
        <v>0</v>
      </c>
      <c r="O111" s="3">
        <v>0</v>
      </c>
      <c r="P111" s="4">
        <v>0</v>
      </c>
      <c r="Q111" s="3">
        <v>-2452.65</v>
      </c>
      <c r="R111" s="4">
        <v>-0.15597753297745301</v>
      </c>
      <c r="S111" s="5">
        <v>4569.1899999999996</v>
      </c>
      <c r="T111" s="6">
        <v>0.29057997835208799</v>
      </c>
      <c r="U111" s="3">
        <v>0</v>
      </c>
      <c r="V111" s="4">
        <v>0</v>
      </c>
      <c r="W111" s="3">
        <v>4569.1899999999996</v>
      </c>
      <c r="X111" s="4">
        <v>0.29057997835208799</v>
      </c>
      <c r="Y111" s="2">
        <v>-3117.92</v>
      </c>
      <c r="Z111" s="7">
        <v>-0.19828571937335501</v>
      </c>
      <c r="AA111" s="3">
        <v>-605.29</v>
      </c>
      <c r="AB111" s="4">
        <v>-3.84937275746325E-2</v>
      </c>
      <c r="AC111" s="3">
        <v>-2512.63</v>
      </c>
      <c r="AD111" s="4">
        <v>-0.159791991798723</v>
      </c>
      <c r="AE111" s="2">
        <v>0</v>
      </c>
      <c r="AF111" s="7">
        <v>0</v>
      </c>
      <c r="AG111" s="8">
        <v>1451.27</v>
      </c>
      <c r="AH111" s="9">
        <v>9.2294258978732197E-2</v>
      </c>
      <c r="AI111" s="2">
        <v>1451.27</v>
      </c>
      <c r="AJ111" s="7">
        <v>9.2294258978732197E-2</v>
      </c>
      <c r="AK111" s="10">
        <v>44429</v>
      </c>
      <c r="AL111" s="3">
        <v>31</v>
      </c>
      <c r="AM111" t="s">
        <v>39</v>
      </c>
      <c r="AN111" s="8">
        <v>-8544.6299999999992</v>
      </c>
      <c r="AO111" s="27">
        <v>-8544.6299999999992</v>
      </c>
    </row>
    <row r="112" spans="1:41">
      <c r="A112" t="s">
        <v>192</v>
      </c>
      <c r="B112" s="1">
        <v>497.04548387096798</v>
      </c>
      <c r="C112" s="2">
        <v>15408.41</v>
      </c>
      <c r="D112" s="3">
        <v>-9867.25</v>
      </c>
      <c r="E112" s="3">
        <v>5541.16</v>
      </c>
      <c r="F112" s="4">
        <v>0.35961919497209599</v>
      </c>
      <c r="G112" s="3">
        <v>6965.86</v>
      </c>
      <c r="H112" s="4">
        <v>0.45208168785747499</v>
      </c>
      <c r="I112" s="3">
        <v>-1424.7</v>
      </c>
      <c r="J112" s="3">
        <v>0</v>
      </c>
      <c r="K112" s="3">
        <v>-315.99</v>
      </c>
      <c r="L112" s="4">
        <v>-2.0507631871166498E-2</v>
      </c>
      <c r="M112" s="3">
        <v>-117.88</v>
      </c>
      <c r="N112" s="4">
        <v>-7.65036755901485E-3</v>
      </c>
      <c r="O112" s="3">
        <v>0</v>
      </c>
      <c r="P112" s="4">
        <v>0</v>
      </c>
      <c r="Q112" s="3">
        <v>-2825.31</v>
      </c>
      <c r="R112" s="4">
        <v>-0.183361553852734</v>
      </c>
      <c r="S112" s="5">
        <v>2281.98</v>
      </c>
      <c r="T112" s="6">
        <v>0.14809964168918099</v>
      </c>
      <c r="U112" s="3">
        <v>0</v>
      </c>
      <c r="V112" s="4">
        <v>0</v>
      </c>
      <c r="W112" s="3">
        <v>2281.98</v>
      </c>
      <c r="X112" s="4">
        <v>0.14809964168918099</v>
      </c>
      <c r="Y112" s="2">
        <v>-3418.22</v>
      </c>
      <c r="Z112" s="7">
        <v>-0.22184118932453101</v>
      </c>
      <c r="AA112" s="3">
        <v>-2036.61</v>
      </c>
      <c r="AB112" s="4">
        <v>-0.13217522119413999</v>
      </c>
      <c r="AC112" s="3">
        <v>-1381.61</v>
      </c>
      <c r="AD112" s="4">
        <v>-8.9665968130391099E-2</v>
      </c>
      <c r="AE112" s="2">
        <v>0</v>
      </c>
      <c r="AF112" s="7">
        <v>0</v>
      </c>
      <c r="AG112" s="8">
        <v>-1136.24</v>
      </c>
      <c r="AH112" s="9">
        <v>-7.3741547635349694E-2</v>
      </c>
      <c r="AI112" s="2">
        <v>-1136.24</v>
      </c>
      <c r="AJ112" s="7">
        <v>-7.3741547635349694E-2</v>
      </c>
      <c r="AK112" s="10">
        <v>44471</v>
      </c>
      <c r="AL112" s="3">
        <v>31</v>
      </c>
      <c r="AM112" t="s">
        <v>39</v>
      </c>
      <c r="AN112" s="8">
        <v>-2667.63</v>
      </c>
      <c r="AO112" s="27">
        <v>-2667.63</v>
      </c>
    </row>
    <row r="113" spans="1:41">
      <c r="A113" t="s">
        <v>249</v>
      </c>
      <c r="B113" s="1">
        <v>2062.5909677419399</v>
      </c>
      <c r="C113" s="2">
        <v>63940.32</v>
      </c>
      <c r="D113" s="3">
        <v>-39248.57</v>
      </c>
      <c r="E113" s="3">
        <v>24691.75</v>
      </c>
      <c r="F113" s="4">
        <v>0.386168696059075</v>
      </c>
      <c r="G113" s="3">
        <v>27065.39</v>
      </c>
      <c r="H113" s="4">
        <v>0.42329143801594998</v>
      </c>
      <c r="I113" s="3">
        <v>-1626.83</v>
      </c>
      <c r="J113" s="3">
        <v>-746.81</v>
      </c>
      <c r="K113" s="3">
        <v>1085.8599999999999</v>
      </c>
      <c r="L113" s="4">
        <v>1.6982398586682101E-2</v>
      </c>
      <c r="M113" s="3">
        <v>-15.4</v>
      </c>
      <c r="N113" s="4">
        <v>-2.40849592244768E-4</v>
      </c>
      <c r="O113" s="3">
        <v>0</v>
      </c>
      <c r="P113" s="4">
        <v>0</v>
      </c>
      <c r="Q113" s="3">
        <v>-7467.06</v>
      </c>
      <c r="R113" s="4">
        <v>-0.116781711445923</v>
      </c>
      <c r="S113" s="5">
        <v>18295.150000000001</v>
      </c>
      <c r="T113" s="6">
        <v>0.286128533607589</v>
      </c>
      <c r="U113" s="3">
        <v>0</v>
      </c>
      <c r="V113" s="4">
        <v>0</v>
      </c>
      <c r="W113" s="3">
        <v>18295.150000000001</v>
      </c>
      <c r="X113" s="4">
        <v>0.286128533607589</v>
      </c>
      <c r="Y113" s="2">
        <v>-3575.34</v>
      </c>
      <c r="Z113" s="7">
        <v>-5.5916829943922698E-2</v>
      </c>
      <c r="AA113" s="3">
        <v>-1921.06</v>
      </c>
      <c r="AB113" s="4">
        <v>-3.0044579069982799E-2</v>
      </c>
      <c r="AC113" s="3">
        <v>-1654.28</v>
      </c>
      <c r="AD113" s="4">
        <v>-2.587225087394E-2</v>
      </c>
      <c r="AE113" s="2">
        <v>0</v>
      </c>
      <c r="AF113" s="7">
        <v>0</v>
      </c>
      <c r="AG113" s="8">
        <v>14719.81</v>
      </c>
      <c r="AH113" s="9">
        <v>0.230211703663666</v>
      </c>
      <c r="AI113" s="2">
        <v>14719.81</v>
      </c>
      <c r="AJ113" s="7">
        <v>0.230211703663666</v>
      </c>
      <c r="AK113" s="10">
        <v>44439</v>
      </c>
      <c r="AL113" s="3">
        <v>31</v>
      </c>
      <c r="AM113" t="s">
        <v>32</v>
      </c>
      <c r="AN113" s="8">
        <v>17441.53</v>
      </c>
      <c r="AO113" s="27">
        <v>17441.53</v>
      </c>
    </row>
    <row r="114" spans="1:41">
      <c r="A114" t="s">
        <v>194</v>
      </c>
      <c r="B114" s="1">
        <v>522.97161290322595</v>
      </c>
      <c r="C114" s="2">
        <v>16212.12</v>
      </c>
      <c r="D114" s="3">
        <v>-12941.98</v>
      </c>
      <c r="E114" s="3">
        <v>3270.14</v>
      </c>
      <c r="F114" s="4">
        <v>0.20170958517454801</v>
      </c>
      <c r="G114" s="3">
        <v>4881.91</v>
      </c>
      <c r="H114" s="4">
        <v>0.30112718139268602</v>
      </c>
      <c r="I114" s="3">
        <v>-878.9</v>
      </c>
      <c r="J114" s="3">
        <v>-732.87</v>
      </c>
      <c r="K114" s="3">
        <v>-542.86</v>
      </c>
      <c r="L114" s="4">
        <v>-3.3484824933444901E-2</v>
      </c>
      <c r="M114" s="3">
        <v>-28</v>
      </c>
      <c r="N114" s="4">
        <v>-1.7271029328675099E-3</v>
      </c>
      <c r="O114" s="3">
        <v>0</v>
      </c>
      <c r="P114" s="4">
        <v>0</v>
      </c>
      <c r="Q114" s="3">
        <v>-1999.35</v>
      </c>
      <c r="R114" s="4">
        <v>-0.123324401743881</v>
      </c>
      <c r="S114" s="5">
        <v>699.92999999999802</v>
      </c>
      <c r="T114" s="6">
        <v>4.3173255564355403E-2</v>
      </c>
      <c r="U114" s="3">
        <v>0</v>
      </c>
      <c r="V114" s="4">
        <v>0</v>
      </c>
      <c r="W114" s="3">
        <v>699.92999999999802</v>
      </c>
      <c r="X114" s="4">
        <v>4.3173255564355403E-2</v>
      </c>
      <c r="Y114" s="2">
        <v>-1822.54</v>
      </c>
      <c r="Z114" s="7">
        <v>-0.11241836354529799</v>
      </c>
      <c r="AA114" s="3">
        <v>-271.68</v>
      </c>
      <c r="AB114" s="4">
        <v>-1.6757833028623E-2</v>
      </c>
      <c r="AC114" s="3">
        <v>-1550.86</v>
      </c>
      <c r="AD114" s="4">
        <v>-9.5660530516675196E-2</v>
      </c>
      <c r="AE114" s="2">
        <v>0</v>
      </c>
      <c r="AF114" s="7">
        <v>0</v>
      </c>
      <c r="AG114" s="8">
        <v>-1122.6099999999999</v>
      </c>
      <c r="AH114" s="9">
        <v>-6.9245107980942799E-2</v>
      </c>
      <c r="AI114" s="2">
        <v>-1122.6099999999999</v>
      </c>
      <c r="AJ114" s="7">
        <v>-6.9245107980942799E-2</v>
      </c>
      <c r="AK114" s="10">
        <v>44786</v>
      </c>
      <c r="AL114" s="3">
        <v>31</v>
      </c>
      <c r="AM114" t="s">
        <v>39</v>
      </c>
      <c r="AN114" s="8">
        <v>-2134.96</v>
      </c>
      <c r="AO114" s="27">
        <v>-2134.96</v>
      </c>
    </row>
    <row r="115" spans="1:41">
      <c r="A115" t="s">
        <v>165</v>
      </c>
      <c r="B115" s="1">
        <v>402.44290322580599</v>
      </c>
      <c r="C115" s="2">
        <v>12475.73</v>
      </c>
      <c r="D115" s="3">
        <v>-8620.2900000000009</v>
      </c>
      <c r="E115" s="3">
        <v>3855.44</v>
      </c>
      <c r="F115" s="4">
        <v>0.30903522278856599</v>
      </c>
      <c r="G115" s="3">
        <v>3855.44</v>
      </c>
      <c r="H115" s="4">
        <v>0.30903522278856599</v>
      </c>
      <c r="I115" s="3">
        <v>0</v>
      </c>
      <c r="J115" s="3">
        <v>0</v>
      </c>
      <c r="K115" s="3">
        <v>39.44</v>
      </c>
      <c r="L115" s="4">
        <v>3.1613380539655799E-3</v>
      </c>
      <c r="M115" s="3">
        <v>-1730.1</v>
      </c>
      <c r="N115" s="4">
        <v>-0.13867725575978301</v>
      </c>
      <c r="O115" s="3">
        <v>0</v>
      </c>
      <c r="P115" s="4">
        <v>0</v>
      </c>
      <c r="Q115" s="3">
        <v>-402.99</v>
      </c>
      <c r="R115" s="4">
        <v>-3.2301917402829297E-2</v>
      </c>
      <c r="S115" s="5">
        <v>1761.79</v>
      </c>
      <c r="T115" s="6">
        <v>0.14121738767991901</v>
      </c>
      <c r="U115" s="3">
        <v>0</v>
      </c>
      <c r="V115" s="4">
        <v>0</v>
      </c>
      <c r="W115" s="3">
        <v>1761.79</v>
      </c>
      <c r="X115" s="4">
        <v>0.14121738767991901</v>
      </c>
      <c r="Y115" s="2">
        <v>-734.83</v>
      </c>
      <c r="Z115" s="7">
        <v>-5.8900761718953497E-2</v>
      </c>
      <c r="AA115" s="3">
        <v>-238.86</v>
      </c>
      <c r="AB115" s="4">
        <v>-1.91459738227743E-2</v>
      </c>
      <c r="AC115" s="3">
        <v>-495.97</v>
      </c>
      <c r="AD115" s="4">
        <v>-3.97547878961792E-2</v>
      </c>
      <c r="AE115" s="2">
        <v>0</v>
      </c>
      <c r="AF115" s="7">
        <v>0</v>
      </c>
      <c r="AG115" s="8">
        <v>1026.96</v>
      </c>
      <c r="AH115" s="9">
        <v>8.2316625960965895E-2</v>
      </c>
      <c r="AI115" s="2">
        <v>1026.96</v>
      </c>
      <c r="AJ115" s="7">
        <v>8.2316625960965895E-2</v>
      </c>
      <c r="AK115" s="10">
        <v>44391</v>
      </c>
      <c r="AL115" s="3">
        <v>31</v>
      </c>
      <c r="AM115" t="s">
        <v>41</v>
      </c>
      <c r="AN115" s="8">
        <v>456.09</v>
      </c>
      <c r="AO115" s="27">
        <v>456.09</v>
      </c>
    </row>
    <row r="116" spans="1:41">
      <c r="A116" t="s">
        <v>72</v>
      </c>
      <c r="B116" s="1">
        <v>6744.7819354838703</v>
      </c>
      <c r="C116" s="2">
        <v>209088.24</v>
      </c>
      <c r="D116" s="3">
        <v>-73821.25</v>
      </c>
      <c r="E116" s="3">
        <v>135266.99</v>
      </c>
      <c r="F116" s="4">
        <v>0.64693734090449095</v>
      </c>
      <c r="G116" s="3">
        <v>139594.10999999999</v>
      </c>
      <c r="H116" s="4">
        <v>0.667632526822168</v>
      </c>
      <c r="I116" s="3">
        <v>-3215.08</v>
      </c>
      <c r="J116" s="3">
        <v>-1112.04</v>
      </c>
      <c r="K116" s="3">
        <v>-5279.93</v>
      </c>
      <c r="L116" s="4">
        <v>-2.5252161479765702E-2</v>
      </c>
      <c r="M116" s="3">
        <v>-835.21</v>
      </c>
      <c r="N116" s="4">
        <v>-3.9945335997854303E-3</v>
      </c>
      <c r="O116" s="3">
        <v>-98478</v>
      </c>
      <c r="P116" s="4">
        <v>-0.47098775139146998</v>
      </c>
      <c r="Q116" s="3">
        <v>-398.07</v>
      </c>
      <c r="R116" s="4">
        <v>-1.9038373463758701E-3</v>
      </c>
      <c r="S116" s="5">
        <v>30275.78</v>
      </c>
      <c r="T116" s="6">
        <v>0.14479905708709401</v>
      </c>
      <c r="U116" s="3">
        <v>-25215.55</v>
      </c>
      <c r="V116" s="4">
        <v>-0.120597648150848</v>
      </c>
      <c r="W116" s="3">
        <v>5060.2299999999896</v>
      </c>
      <c r="X116" s="4">
        <v>2.4201408936246199E-2</v>
      </c>
      <c r="Y116" s="2">
        <v>-13478.36</v>
      </c>
      <c r="Z116" s="7">
        <v>-6.4462544617526096E-2</v>
      </c>
      <c r="AA116" s="3">
        <v>-4281.05</v>
      </c>
      <c r="AB116" s="4">
        <v>-2.0474848322411601E-2</v>
      </c>
      <c r="AC116" s="3">
        <v>-9197.3100000000104</v>
      </c>
      <c r="AD116" s="4">
        <v>-4.3987696295114502E-2</v>
      </c>
      <c r="AE116" s="2">
        <v>0</v>
      </c>
      <c r="AF116" s="7">
        <v>0</v>
      </c>
      <c r="AG116" s="8">
        <v>16797.419999999998</v>
      </c>
      <c r="AH116" s="9">
        <v>8.03365124695678E-2</v>
      </c>
      <c r="AI116" s="2">
        <v>-8418.1300000000192</v>
      </c>
      <c r="AJ116" s="7">
        <v>-4.0261135681279897E-2</v>
      </c>
      <c r="AK116" s="10">
        <v>40819</v>
      </c>
      <c r="AL116" s="3">
        <v>31</v>
      </c>
      <c r="AM116" t="s">
        <v>31</v>
      </c>
      <c r="AN116" s="8">
        <v>22020.58</v>
      </c>
      <c r="AO116" s="27">
        <v>7810.5100000000102</v>
      </c>
    </row>
    <row r="117" spans="1:41">
      <c r="A117" t="s">
        <v>55</v>
      </c>
      <c r="B117" s="1">
        <v>18021.391290322601</v>
      </c>
      <c r="C117" s="2">
        <v>558663.13</v>
      </c>
      <c r="D117" s="3">
        <v>-288678.23</v>
      </c>
      <c r="E117" s="3">
        <v>269984.90000000002</v>
      </c>
      <c r="F117" s="4">
        <v>0.48326958680806398</v>
      </c>
      <c r="G117" s="3">
        <v>269421.08</v>
      </c>
      <c r="H117" s="4">
        <v>0.48226035607540502</v>
      </c>
      <c r="I117" s="3">
        <v>-1271.42</v>
      </c>
      <c r="J117" s="3">
        <v>1835.24</v>
      </c>
      <c r="K117" s="3">
        <v>2022.62</v>
      </c>
      <c r="L117" s="4">
        <v>3.6204644469736199E-3</v>
      </c>
      <c r="M117" s="3">
        <v>-4118.68</v>
      </c>
      <c r="N117" s="4">
        <v>-7.3723855733955502E-3</v>
      </c>
      <c r="O117" s="3">
        <v>-130596</v>
      </c>
      <c r="P117" s="4">
        <v>-0.23376520301241299</v>
      </c>
      <c r="Q117" s="3">
        <v>-381.13</v>
      </c>
      <c r="R117" s="4">
        <v>-6.8221792263255298E-4</v>
      </c>
      <c r="S117" s="5">
        <v>136911.71</v>
      </c>
      <c r="T117" s="6">
        <v>0.245070244746597</v>
      </c>
      <c r="U117" s="3">
        <v>-11340.66</v>
      </c>
      <c r="V117" s="4">
        <v>-2.02996392477162E-2</v>
      </c>
      <c r="W117" s="3">
        <v>125571.05</v>
      </c>
      <c r="X117" s="4">
        <v>0.224770605498881</v>
      </c>
      <c r="Y117" s="2">
        <v>-33286.18</v>
      </c>
      <c r="Z117" s="7">
        <v>-5.9581844966214298E-2</v>
      </c>
      <c r="AA117" s="3">
        <v>-11751.08</v>
      </c>
      <c r="AB117" s="4">
        <v>-2.10342859032061E-2</v>
      </c>
      <c r="AC117" s="3">
        <v>-21535.1</v>
      </c>
      <c r="AD117" s="4">
        <v>-3.8547559063008101E-2</v>
      </c>
      <c r="AE117" s="2">
        <v>0</v>
      </c>
      <c r="AF117" s="7">
        <v>0</v>
      </c>
      <c r="AG117" s="8">
        <v>103625.53</v>
      </c>
      <c r="AH117" s="9">
        <v>0.18548839978038301</v>
      </c>
      <c r="AI117" s="2">
        <v>92284.87</v>
      </c>
      <c r="AJ117" s="7">
        <v>0.16518876053266701</v>
      </c>
      <c r="AK117" s="10">
        <v>40691</v>
      </c>
      <c r="AL117" s="3">
        <v>31</v>
      </c>
      <c r="AM117" t="s">
        <v>35</v>
      </c>
      <c r="AN117" s="8">
        <v>170225.95</v>
      </c>
      <c r="AO117" s="27">
        <v>152139.66</v>
      </c>
    </row>
    <row r="118" spans="1:41">
      <c r="A118" s="31" t="s">
        <v>123</v>
      </c>
      <c r="B118" s="1">
        <v>8034.14806451613</v>
      </c>
      <c r="C118" s="2">
        <v>249058.59</v>
      </c>
      <c r="D118" s="3">
        <v>-120112.43</v>
      </c>
      <c r="E118" s="3">
        <v>128946.16</v>
      </c>
      <c r="F118" s="4">
        <v>0.51773424076639996</v>
      </c>
      <c r="G118" s="3">
        <v>137115.19</v>
      </c>
      <c r="H118" s="4">
        <v>0.55053387237115603</v>
      </c>
      <c r="I118" s="3">
        <v>-1253.1600000000001</v>
      </c>
      <c r="J118" s="3">
        <v>-6915.87</v>
      </c>
      <c r="K118" s="3">
        <v>1536.5</v>
      </c>
      <c r="L118" s="4">
        <v>6.16923110341225E-3</v>
      </c>
      <c r="M118" s="3">
        <v>-146.13999999999999</v>
      </c>
      <c r="N118" s="4">
        <v>-5.8676956293697796E-4</v>
      </c>
      <c r="O118" s="3">
        <v>-97443</v>
      </c>
      <c r="P118" s="4">
        <v>-0.39124528890972998</v>
      </c>
      <c r="Q118" s="3">
        <v>-2239.38</v>
      </c>
      <c r="R118" s="4">
        <v>-8.9913782937581094E-3</v>
      </c>
      <c r="S118" s="5">
        <v>30654.14</v>
      </c>
      <c r="T118" s="6">
        <v>0.123080035103387</v>
      </c>
      <c r="U118" s="3">
        <v>-20226.71</v>
      </c>
      <c r="V118" s="4">
        <v>-8.1212657632085697E-2</v>
      </c>
      <c r="W118" s="3">
        <v>10427.43</v>
      </c>
      <c r="X118" s="4">
        <v>4.1867377471301002E-2</v>
      </c>
      <c r="Y118" s="2">
        <v>-10789.14</v>
      </c>
      <c r="Z118" s="7">
        <v>-4.3319686343683397E-2</v>
      </c>
      <c r="AA118" s="3">
        <v>-5780.33</v>
      </c>
      <c r="AB118" s="4">
        <v>-2.32087156680683E-2</v>
      </c>
      <c r="AC118" s="3">
        <v>-5008.8100000000404</v>
      </c>
      <c r="AD118" s="4">
        <v>-2.0110970675615101E-2</v>
      </c>
      <c r="AE118" s="2">
        <v>0</v>
      </c>
      <c r="AF118" s="7">
        <v>0</v>
      </c>
      <c r="AG118" s="8">
        <v>19865</v>
      </c>
      <c r="AH118" s="9">
        <v>7.9760348759703406E-2</v>
      </c>
      <c r="AI118" s="2">
        <v>-361.71000000003602</v>
      </c>
      <c r="AJ118" s="7">
        <v>-1.45230887238234E-3</v>
      </c>
      <c r="AK118" s="10">
        <v>41057</v>
      </c>
      <c r="AL118" s="3">
        <v>31</v>
      </c>
      <c r="AM118" t="s">
        <v>33</v>
      </c>
      <c r="AN118" s="8">
        <v>28461.17</v>
      </c>
      <c r="AO118" s="27">
        <v>17495.400000000001</v>
      </c>
    </row>
    <row r="119" spans="1:41">
      <c r="A119" t="s">
        <v>169</v>
      </c>
      <c r="B119" s="1">
        <v>361.72967741935503</v>
      </c>
      <c r="C119" s="2">
        <v>11213.62</v>
      </c>
      <c r="D119" s="3">
        <v>-8143.75</v>
      </c>
      <c r="E119" s="3">
        <v>3069.87</v>
      </c>
      <c r="F119" s="4">
        <v>0.27376262081290398</v>
      </c>
      <c r="G119" s="3">
        <v>2963.76</v>
      </c>
      <c r="H119" s="4">
        <v>0.264300020867481</v>
      </c>
      <c r="I119" s="3">
        <v>0</v>
      </c>
      <c r="J119" s="3">
        <v>106.11</v>
      </c>
      <c r="K119" s="3">
        <v>-251.11</v>
      </c>
      <c r="L119" s="4">
        <v>-2.2393303857273599E-2</v>
      </c>
      <c r="M119" s="3">
        <v>-1538.11</v>
      </c>
      <c r="N119" s="4">
        <v>-0.137164448233487</v>
      </c>
      <c r="O119" s="3">
        <v>0</v>
      </c>
      <c r="P119" s="4">
        <v>0</v>
      </c>
      <c r="Q119" s="3">
        <v>0</v>
      </c>
      <c r="R119" s="4">
        <v>0</v>
      </c>
      <c r="S119" s="5">
        <v>1280.6500000000001</v>
      </c>
      <c r="T119" s="6">
        <v>0.114204868722143</v>
      </c>
      <c r="U119" s="3">
        <v>0</v>
      </c>
      <c r="V119" s="4">
        <v>0</v>
      </c>
      <c r="W119" s="3">
        <v>1280.6500000000001</v>
      </c>
      <c r="X119" s="4">
        <v>0.114204868722143</v>
      </c>
      <c r="Y119" s="2">
        <v>-1015.67</v>
      </c>
      <c r="Z119" s="7">
        <v>-9.057467615275E-2</v>
      </c>
      <c r="AA119" s="3">
        <v>-137.21</v>
      </c>
      <c r="AB119" s="4">
        <v>-1.2236012991344501E-2</v>
      </c>
      <c r="AC119" s="3">
        <v>-878.46</v>
      </c>
      <c r="AD119" s="4">
        <v>-7.8338663161405503E-2</v>
      </c>
      <c r="AE119" s="2">
        <v>0</v>
      </c>
      <c r="AF119" s="7">
        <v>0</v>
      </c>
      <c r="AG119" s="8">
        <v>264.98</v>
      </c>
      <c r="AH119" s="9">
        <v>2.3630192569393301E-2</v>
      </c>
      <c r="AI119" s="2">
        <v>264.98</v>
      </c>
      <c r="AJ119" s="7">
        <v>2.3630192569393301E-2</v>
      </c>
      <c r="AK119" s="10">
        <v>43739</v>
      </c>
      <c r="AL119" s="3">
        <v>31</v>
      </c>
      <c r="AM119" t="s">
        <v>41</v>
      </c>
      <c r="AN119" s="8">
        <v>232.57999999999899</v>
      </c>
      <c r="AO119" s="27">
        <v>232.57999999999899</v>
      </c>
    </row>
    <row r="120" spans="1:41">
      <c r="A120" t="s">
        <v>170</v>
      </c>
      <c r="B120" s="1">
        <v>561.772258064516</v>
      </c>
      <c r="C120" s="2">
        <v>17414.939999999999</v>
      </c>
      <c r="D120" s="3">
        <v>-11815.06</v>
      </c>
      <c r="E120" s="3">
        <v>5599.88</v>
      </c>
      <c r="F120" s="4">
        <v>0.32155608919697698</v>
      </c>
      <c r="G120" s="3">
        <v>6462.99</v>
      </c>
      <c r="H120" s="4">
        <v>0.37111755768323101</v>
      </c>
      <c r="I120" s="3">
        <v>-326.97000000000003</v>
      </c>
      <c r="J120" s="3">
        <v>-536.14</v>
      </c>
      <c r="K120" s="3">
        <v>-780.16</v>
      </c>
      <c r="L120" s="4">
        <v>-4.4798316847488397E-2</v>
      </c>
      <c r="M120" s="3">
        <v>-62.06</v>
      </c>
      <c r="N120" s="4">
        <v>-3.56360688006964E-3</v>
      </c>
      <c r="O120" s="3">
        <v>0</v>
      </c>
      <c r="P120" s="4">
        <v>0</v>
      </c>
      <c r="Q120" s="3">
        <v>-1758.14</v>
      </c>
      <c r="R120" s="4">
        <v>-0.100955845957551</v>
      </c>
      <c r="S120" s="5">
        <v>2999.52</v>
      </c>
      <c r="T120" s="6">
        <v>0.17223831951186699</v>
      </c>
      <c r="U120" s="3">
        <v>0</v>
      </c>
      <c r="V120" s="4">
        <v>0</v>
      </c>
      <c r="W120" s="3">
        <v>2999.52</v>
      </c>
      <c r="X120" s="4">
        <v>0.17223831951186699</v>
      </c>
      <c r="Y120" s="2">
        <v>-3695.23</v>
      </c>
      <c r="Z120" s="7">
        <v>-0.21218735177956399</v>
      </c>
      <c r="AA120" s="3">
        <v>-2117.91</v>
      </c>
      <c r="AB120" s="4">
        <v>-0.121614544752953</v>
      </c>
      <c r="AC120" s="3">
        <v>-1577.32</v>
      </c>
      <c r="AD120" s="4">
        <v>-9.05728070266104E-2</v>
      </c>
      <c r="AE120" s="2">
        <v>0</v>
      </c>
      <c r="AF120" s="7">
        <v>0</v>
      </c>
      <c r="AG120" s="8">
        <v>-695.71000000000197</v>
      </c>
      <c r="AH120" s="9">
        <v>-3.9949032267696701E-2</v>
      </c>
      <c r="AI120" s="2">
        <v>-695.71000000000197</v>
      </c>
      <c r="AJ120" s="7">
        <v>-3.9949032267696701E-2</v>
      </c>
      <c r="AK120" s="10">
        <v>44515</v>
      </c>
      <c r="AL120" s="3">
        <v>31</v>
      </c>
      <c r="AM120" t="s">
        <v>39</v>
      </c>
      <c r="AN120" s="8">
        <v>919.46000000000299</v>
      </c>
      <c r="AO120" s="27">
        <v>919.46000000000299</v>
      </c>
    </row>
    <row r="121" spans="1:41">
      <c r="A121" t="s">
        <v>171</v>
      </c>
      <c r="B121" s="1">
        <v>463.47580645161298</v>
      </c>
      <c r="C121" s="2">
        <v>14367.75</v>
      </c>
      <c r="D121" s="3">
        <v>-9885.1</v>
      </c>
      <c r="E121" s="3">
        <v>4482.6499999999996</v>
      </c>
      <c r="F121" s="4">
        <v>0.31199387517182597</v>
      </c>
      <c r="G121" s="3">
        <v>6483.67</v>
      </c>
      <c r="H121" s="4">
        <v>0.45126550782133601</v>
      </c>
      <c r="I121" s="3">
        <v>-887.49</v>
      </c>
      <c r="J121" s="3">
        <v>-1113.53</v>
      </c>
      <c r="K121" s="3">
        <v>-820.68</v>
      </c>
      <c r="L121" s="4">
        <v>-5.7119590750117397E-2</v>
      </c>
      <c r="M121" s="3">
        <v>-94</v>
      </c>
      <c r="N121" s="4">
        <v>-6.5424300951784399E-3</v>
      </c>
      <c r="O121" s="3">
        <v>0</v>
      </c>
      <c r="P121" s="4">
        <v>0</v>
      </c>
      <c r="Q121" s="3">
        <v>-2207.0300000000002</v>
      </c>
      <c r="R121" s="4">
        <v>-0.15360999460597499</v>
      </c>
      <c r="S121" s="5">
        <v>1360.94</v>
      </c>
      <c r="T121" s="6">
        <v>9.4721859720554705E-2</v>
      </c>
      <c r="U121" s="3">
        <v>0</v>
      </c>
      <c r="V121" s="4">
        <v>0</v>
      </c>
      <c r="W121" s="3">
        <v>1360.94</v>
      </c>
      <c r="X121" s="4">
        <v>9.4721859720554705E-2</v>
      </c>
      <c r="Y121" s="2">
        <v>-2623.54</v>
      </c>
      <c r="Z121" s="7">
        <v>-0.18259922395643</v>
      </c>
      <c r="AA121" s="3">
        <v>-287.66000000000003</v>
      </c>
      <c r="AB121" s="4">
        <v>-2.00212280976492E-2</v>
      </c>
      <c r="AC121" s="3">
        <v>-2335.88</v>
      </c>
      <c r="AD121" s="4">
        <v>-0.16257799585878099</v>
      </c>
      <c r="AE121" s="2">
        <v>0</v>
      </c>
      <c r="AF121" s="7">
        <v>0</v>
      </c>
      <c r="AG121" s="8">
        <v>-1262.5999999999999</v>
      </c>
      <c r="AH121" s="9">
        <v>-8.7877364235875499E-2</v>
      </c>
      <c r="AI121" s="2">
        <v>-1262.5999999999999</v>
      </c>
      <c r="AJ121" s="7">
        <v>-8.7877364235875499E-2</v>
      </c>
      <c r="AK121" s="10">
        <v>44725</v>
      </c>
      <c r="AL121" s="3">
        <v>31</v>
      </c>
      <c r="AM121" t="s">
        <v>39</v>
      </c>
      <c r="AN121" s="8">
        <v>-1636.25</v>
      </c>
      <c r="AO121" s="27">
        <v>-1636.25</v>
      </c>
    </row>
    <row r="122" spans="1:41">
      <c r="A122" t="s">
        <v>172</v>
      </c>
      <c r="B122" s="1">
        <v>332.620322580645</v>
      </c>
      <c r="C122" s="2">
        <v>10311.23</v>
      </c>
      <c r="D122" s="3">
        <v>-8504.9699999999993</v>
      </c>
      <c r="E122" s="3">
        <v>1806.26</v>
      </c>
      <c r="F122" s="4">
        <v>0.17517405779911799</v>
      </c>
      <c r="G122" s="3">
        <v>4384.84</v>
      </c>
      <c r="H122" s="4">
        <v>0.425248976116331</v>
      </c>
      <c r="I122" s="3">
        <v>-1441.89</v>
      </c>
      <c r="J122" s="3">
        <v>-1136.69</v>
      </c>
      <c r="K122" s="3">
        <v>-316.64999999999998</v>
      </c>
      <c r="L122" s="4">
        <v>-3.0709236434450601E-2</v>
      </c>
      <c r="M122" s="3">
        <v>0</v>
      </c>
      <c r="N122" s="4">
        <v>0</v>
      </c>
      <c r="O122" s="3">
        <v>0</v>
      </c>
      <c r="P122" s="4">
        <v>0</v>
      </c>
      <c r="Q122" s="3">
        <v>-433.81</v>
      </c>
      <c r="R122" s="4">
        <v>-4.2071605424377101E-2</v>
      </c>
      <c r="S122" s="5">
        <v>1055.8</v>
      </c>
      <c r="T122" s="6">
        <v>0.10239321594028999</v>
      </c>
      <c r="U122" s="3">
        <v>0</v>
      </c>
      <c r="V122" s="4">
        <v>0</v>
      </c>
      <c r="W122" s="3">
        <v>1055.8</v>
      </c>
      <c r="X122" s="4">
        <v>0.10239321594028999</v>
      </c>
      <c r="Y122" s="2">
        <v>-3249.58</v>
      </c>
      <c r="Z122" s="7">
        <v>-0.31514959902940798</v>
      </c>
      <c r="AA122" s="3">
        <v>-1443.09</v>
      </c>
      <c r="AB122" s="4">
        <v>-0.13995323545299601</v>
      </c>
      <c r="AC122" s="3">
        <v>-1806.49</v>
      </c>
      <c r="AD122" s="4">
        <v>-0.175196363576411</v>
      </c>
      <c r="AE122" s="2">
        <v>0</v>
      </c>
      <c r="AF122" s="7">
        <v>0</v>
      </c>
      <c r="AG122" s="8">
        <v>-2193.7800000000002</v>
      </c>
      <c r="AH122" s="9">
        <v>-0.21275638308911801</v>
      </c>
      <c r="AI122" s="2">
        <v>-2193.7800000000002</v>
      </c>
      <c r="AJ122" s="7">
        <v>-0.21275638308911801</v>
      </c>
      <c r="AK122" s="10">
        <v>44266</v>
      </c>
      <c r="AL122" s="3">
        <v>31</v>
      </c>
      <c r="AM122" t="s">
        <v>39</v>
      </c>
      <c r="AN122" s="8">
        <v>-1258.71</v>
      </c>
      <c r="AO122" s="27">
        <v>-1258.71</v>
      </c>
    </row>
    <row r="123" spans="1:41">
      <c r="A123" t="s">
        <v>327</v>
      </c>
      <c r="B123" s="1">
        <v>2950.4970967741901</v>
      </c>
      <c r="C123" s="2">
        <v>91465.41</v>
      </c>
      <c r="D123" s="3">
        <v>-45539.69</v>
      </c>
      <c r="E123" s="3">
        <v>45925.72</v>
      </c>
      <c r="F123" s="4">
        <v>0.50211025129609099</v>
      </c>
      <c r="G123" s="3">
        <v>46297.53</v>
      </c>
      <c r="H123" s="4">
        <v>0.50617528527997602</v>
      </c>
      <c r="I123" s="3">
        <v>-728.21</v>
      </c>
      <c r="J123" s="3">
        <v>356.4</v>
      </c>
      <c r="K123" s="3">
        <v>-369.18</v>
      </c>
      <c r="L123" s="4">
        <v>-4.0362799445167298E-3</v>
      </c>
      <c r="M123" s="3">
        <v>-1582.37</v>
      </c>
      <c r="N123" s="4">
        <v>-1.73002012454763E-2</v>
      </c>
      <c r="O123" s="3">
        <v>-24515</v>
      </c>
      <c r="P123" s="4">
        <v>-0.26802481943720602</v>
      </c>
      <c r="Q123" s="3">
        <v>-402.99</v>
      </c>
      <c r="R123" s="4">
        <v>-4.4059278802773601E-3</v>
      </c>
      <c r="S123" s="5">
        <v>19056.18</v>
      </c>
      <c r="T123" s="6">
        <v>0.208343022788615</v>
      </c>
      <c r="U123" s="3">
        <v>-6553.45</v>
      </c>
      <c r="V123" s="4">
        <v>-7.1649490228054502E-2</v>
      </c>
      <c r="W123" s="3">
        <v>12502.73</v>
      </c>
      <c r="X123" s="4">
        <v>0.13669353256055999</v>
      </c>
      <c r="Y123" s="2">
        <v>-4055.0099999999802</v>
      </c>
      <c r="Z123" s="7">
        <v>-4.4333808813626703E-2</v>
      </c>
      <c r="AA123" s="3">
        <v>-1092.68</v>
      </c>
      <c r="AB123" s="4">
        <v>-1.1946374044570499E-2</v>
      </c>
      <c r="AC123" s="3">
        <v>-2962.3299999999799</v>
      </c>
      <c r="AD123" s="4">
        <v>-3.2387434769056103E-2</v>
      </c>
      <c r="AE123" s="2">
        <v>0</v>
      </c>
      <c r="AF123" s="7">
        <v>0</v>
      </c>
      <c r="AG123" s="8">
        <v>15001.17</v>
      </c>
      <c r="AH123" s="9">
        <v>0.16400921397498799</v>
      </c>
      <c r="AI123" s="2">
        <v>8447.7200000000303</v>
      </c>
      <c r="AJ123" s="7">
        <v>9.23597237469337E-2</v>
      </c>
      <c r="AK123" s="10">
        <v>40931</v>
      </c>
      <c r="AL123" s="3">
        <v>31</v>
      </c>
      <c r="AM123" t="s">
        <v>35</v>
      </c>
      <c r="AN123" s="8">
        <v>14804.57</v>
      </c>
      <c r="AO123" s="27">
        <v>10911.74</v>
      </c>
    </row>
    <row r="124" spans="1:41">
      <c r="A124" t="s">
        <v>174</v>
      </c>
      <c r="B124" s="1">
        <v>372.731290322581</v>
      </c>
      <c r="C124" s="2">
        <v>11554.67</v>
      </c>
      <c r="D124" s="3">
        <v>-11471.91</v>
      </c>
      <c r="E124" s="3">
        <v>82.760000000000204</v>
      </c>
      <c r="F124" s="4">
        <v>7.1624719702077398E-3</v>
      </c>
      <c r="G124" s="3">
        <v>4454.71</v>
      </c>
      <c r="H124" s="4">
        <v>0.38553329519579499</v>
      </c>
      <c r="I124" s="3">
        <v>-1529.79</v>
      </c>
      <c r="J124" s="3">
        <v>-2842.16</v>
      </c>
      <c r="K124" s="3">
        <v>50.94</v>
      </c>
      <c r="L124" s="4">
        <v>4.4086070826773903E-3</v>
      </c>
      <c r="M124" s="3">
        <v>-15.11</v>
      </c>
      <c r="N124" s="4">
        <v>-1.3076963686544101E-3</v>
      </c>
      <c r="O124" s="3">
        <v>0</v>
      </c>
      <c r="P124" s="4">
        <v>0</v>
      </c>
      <c r="Q124" s="3">
        <v>-433.81</v>
      </c>
      <c r="R124" s="4">
        <v>-3.7544127179746402E-2</v>
      </c>
      <c r="S124" s="5">
        <v>-315.22000000000003</v>
      </c>
      <c r="T124" s="6">
        <v>-2.72807444955156E-2</v>
      </c>
      <c r="U124" s="3">
        <v>0</v>
      </c>
      <c r="V124" s="4">
        <v>0</v>
      </c>
      <c r="W124" s="3">
        <v>-315.22000000000003</v>
      </c>
      <c r="X124" s="4">
        <v>-2.72807444955156E-2</v>
      </c>
      <c r="Y124" s="2">
        <v>-2055.9899999999998</v>
      </c>
      <c r="Z124" s="7">
        <v>-0.17793584758370401</v>
      </c>
      <c r="AA124" s="3">
        <v>-372.61</v>
      </c>
      <c r="AB124" s="4">
        <v>-3.2247567433773501E-2</v>
      </c>
      <c r="AC124" s="3">
        <v>-1683.38</v>
      </c>
      <c r="AD124" s="4">
        <v>-0.14568828014993099</v>
      </c>
      <c r="AE124" s="2">
        <v>0</v>
      </c>
      <c r="AF124" s="7">
        <v>0</v>
      </c>
      <c r="AG124" s="8">
        <v>-2371.21</v>
      </c>
      <c r="AH124" s="9">
        <v>-0.20521659207921999</v>
      </c>
      <c r="AI124" s="2">
        <v>-2371.21</v>
      </c>
      <c r="AJ124" s="7">
        <v>-0.20521659207921999</v>
      </c>
      <c r="AK124" s="10">
        <v>44266</v>
      </c>
      <c r="AL124" s="3">
        <v>31</v>
      </c>
      <c r="AM124" t="s">
        <v>39</v>
      </c>
      <c r="AN124" s="8">
        <v>2046.51</v>
      </c>
      <c r="AO124" s="27">
        <v>2046.51</v>
      </c>
    </row>
    <row r="125" spans="1:41">
      <c r="A125" t="s">
        <v>175</v>
      </c>
      <c r="B125" s="1">
        <v>289.11709677419299</v>
      </c>
      <c r="C125" s="2">
        <v>8962.6299999999992</v>
      </c>
      <c r="D125" s="3">
        <v>-6785.1</v>
      </c>
      <c r="E125" s="3">
        <v>2177.5300000000002</v>
      </c>
      <c r="F125" s="4">
        <v>0.24295658751951099</v>
      </c>
      <c r="G125" s="3">
        <v>3770.59</v>
      </c>
      <c r="H125" s="4">
        <v>0.42070128968840598</v>
      </c>
      <c r="I125" s="3">
        <v>-1593.06</v>
      </c>
      <c r="J125" s="3">
        <v>0</v>
      </c>
      <c r="K125" s="3">
        <v>46.85</v>
      </c>
      <c r="L125" s="4">
        <v>5.2272603019426203E-3</v>
      </c>
      <c r="M125" s="3">
        <v>0</v>
      </c>
      <c r="N125" s="4">
        <v>0</v>
      </c>
      <c r="O125" s="3">
        <v>0</v>
      </c>
      <c r="P125" s="4">
        <v>0</v>
      </c>
      <c r="Q125" s="3">
        <v>-2207.0300000000002</v>
      </c>
      <c r="R125" s="4">
        <v>-0.246248032106647</v>
      </c>
      <c r="S125" s="5">
        <v>17.349999999998499</v>
      </c>
      <c r="T125" s="6">
        <v>1.93581571480676E-3</v>
      </c>
      <c r="U125" s="3">
        <v>0</v>
      </c>
      <c r="V125" s="4">
        <v>0</v>
      </c>
      <c r="W125" s="3">
        <v>17.349999999998499</v>
      </c>
      <c r="X125" s="4">
        <v>1.93581571480676E-3</v>
      </c>
      <c r="Y125" s="2">
        <v>-2923.24</v>
      </c>
      <c r="Z125" s="7">
        <v>-0.32615872796266299</v>
      </c>
      <c r="AA125" s="3">
        <v>-1295.3800000000001</v>
      </c>
      <c r="AB125" s="4">
        <v>-0.14453123692487599</v>
      </c>
      <c r="AC125" s="3">
        <v>-1627.86</v>
      </c>
      <c r="AD125" s="4">
        <v>-0.181627491037787</v>
      </c>
      <c r="AE125" s="2">
        <v>0</v>
      </c>
      <c r="AF125" s="7">
        <v>0</v>
      </c>
      <c r="AG125" s="8">
        <v>-2905.89</v>
      </c>
      <c r="AH125" s="9">
        <v>-0.32422291224785599</v>
      </c>
      <c r="AI125" s="2">
        <v>-2905.89</v>
      </c>
      <c r="AJ125" s="7">
        <v>-0.32422291224785599</v>
      </c>
      <c r="AK125" s="10">
        <v>44539</v>
      </c>
      <c r="AL125" s="3">
        <v>31</v>
      </c>
      <c r="AM125" t="s">
        <v>39</v>
      </c>
      <c r="AN125" s="8">
        <v>-2323.3000000000002</v>
      </c>
      <c r="AO125" s="27">
        <v>-2323.3000000000002</v>
      </c>
    </row>
    <row r="126" spans="1:41">
      <c r="A126" t="s">
        <v>82</v>
      </c>
      <c r="B126" s="1">
        <v>11166.3403225806</v>
      </c>
      <c r="C126" s="2">
        <v>346156.55</v>
      </c>
      <c r="D126" s="3">
        <v>-172529.01</v>
      </c>
      <c r="E126" s="3">
        <v>173627.54</v>
      </c>
      <c r="F126" s="4">
        <v>0.50158675316125001</v>
      </c>
      <c r="G126" s="3">
        <v>173970.7</v>
      </c>
      <c r="H126" s="4">
        <v>0.50257809652886798</v>
      </c>
      <c r="I126" s="3">
        <v>-883.91</v>
      </c>
      <c r="J126" s="3">
        <v>540.75</v>
      </c>
      <c r="K126" s="3">
        <v>1038.6199999999999</v>
      </c>
      <c r="L126" s="4">
        <v>3.0004343410517599E-3</v>
      </c>
      <c r="M126" s="3">
        <v>-1498.28</v>
      </c>
      <c r="N126" s="4">
        <v>-4.3283306353729296E-3</v>
      </c>
      <c r="O126" s="3">
        <v>-86948</v>
      </c>
      <c r="P126" s="4">
        <v>-0.25118114910724598</v>
      </c>
      <c r="Q126" s="3">
        <v>-443.17</v>
      </c>
      <c r="R126" s="4">
        <v>-1.2802588886444599E-3</v>
      </c>
      <c r="S126" s="5">
        <v>85776.71</v>
      </c>
      <c r="T126" s="6">
        <v>0.247797448871038</v>
      </c>
      <c r="U126" s="3">
        <v>-19590.16</v>
      </c>
      <c r="V126" s="4">
        <v>-5.6593353498583202E-2</v>
      </c>
      <c r="W126" s="3">
        <v>66186.55</v>
      </c>
      <c r="X126" s="4">
        <v>0.191204095372455</v>
      </c>
      <c r="Y126" s="2">
        <v>-13042.16</v>
      </c>
      <c r="Z126" s="7">
        <v>-3.7677056811434101E-2</v>
      </c>
      <c r="AA126" s="3">
        <v>-5522</v>
      </c>
      <c r="AB126" s="4">
        <v>-1.5952319839101701E-2</v>
      </c>
      <c r="AC126" s="3">
        <v>-7520.1600000000199</v>
      </c>
      <c r="AD126" s="4">
        <v>-2.17247369723324E-2</v>
      </c>
      <c r="AE126" s="2">
        <v>0</v>
      </c>
      <c r="AF126" s="7">
        <v>0</v>
      </c>
      <c r="AG126" s="8">
        <v>72734.55</v>
      </c>
      <c r="AH126" s="9">
        <v>0.21012039205960401</v>
      </c>
      <c r="AI126" s="2">
        <v>53144.39</v>
      </c>
      <c r="AJ126" s="7">
        <v>0.15352703856102101</v>
      </c>
      <c r="AK126" s="10">
        <v>42513</v>
      </c>
      <c r="AL126" s="3">
        <v>31</v>
      </c>
      <c r="AM126" t="s">
        <v>35</v>
      </c>
      <c r="AN126" s="8">
        <v>62668.3</v>
      </c>
      <c r="AO126" s="27">
        <v>52269.84</v>
      </c>
    </row>
    <row r="127" spans="1:41">
      <c r="A127" t="s">
        <v>177</v>
      </c>
      <c r="B127" s="1">
        <v>294.122903225806</v>
      </c>
      <c r="C127" s="2">
        <v>9117.81</v>
      </c>
      <c r="D127" s="3">
        <v>-6862.1</v>
      </c>
      <c r="E127" s="3">
        <v>2255.71</v>
      </c>
      <c r="F127" s="4">
        <v>0.24739603040642399</v>
      </c>
      <c r="G127" s="3">
        <v>3172.05</v>
      </c>
      <c r="H127" s="4">
        <v>0.347896040825593</v>
      </c>
      <c r="I127" s="3">
        <v>-916.34</v>
      </c>
      <c r="J127" s="3">
        <v>0</v>
      </c>
      <c r="K127" s="3">
        <v>186.93</v>
      </c>
      <c r="L127" s="4">
        <v>2.0501633615967001E-2</v>
      </c>
      <c r="M127" s="3">
        <v>0</v>
      </c>
      <c r="N127" s="4">
        <v>0</v>
      </c>
      <c r="O127" s="3">
        <v>0</v>
      </c>
      <c r="P127" s="4">
        <v>0</v>
      </c>
      <c r="Q127" s="3">
        <v>-1991.05</v>
      </c>
      <c r="R127" s="4">
        <v>-0.218369323335318</v>
      </c>
      <c r="S127" s="5">
        <v>451.59</v>
      </c>
      <c r="T127" s="6">
        <v>4.9528340687072903E-2</v>
      </c>
      <c r="U127" s="3">
        <v>0</v>
      </c>
      <c r="V127" s="4">
        <v>0</v>
      </c>
      <c r="W127" s="3">
        <v>451.59</v>
      </c>
      <c r="X127" s="4">
        <v>4.9528340687072903E-2</v>
      </c>
      <c r="Y127" s="2">
        <v>-2103.75</v>
      </c>
      <c r="Z127" s="7">
        <v>-0.230729747603865</v>
      </c>
      <c r="AA127" s="3">
        <v>-281.33999999999997</v>
      </c>
      <c r="AB127" s="4">
        <v>-3.0856093733034599E-2</v>
      </c>
      <c r="AC127" s="3">
        <v>-1822.41</v>
      </c>
      <c r="AD127" s="4">
        <v>-0.199873653870831</v>
      </c>
      <c r="AE127" s="2">
        <v>0</v>
      </c>
      <c r="AF127" s="7">
        <v>0</v>
      </c>
      <c r="AG127" s="8">
        <v>-1652.16</v>
      </c>
      <c r="AH127" s="9">
        <v>-0.18120140691679301</v>
      </c>
      <c r="AI127" s="2">
        <v>-1652.16</v>
      </c>
      <c r="AJ127" s="7">
        <v>-0.18120140691679301</v>
      </c>
      <c r="AK127" s="10">
        <v>44775</v>
      </c>
      <c r="AL127" s="3">
        <v>31</v>
      </c>
      <c r="AM127" t="s">
        <v>39</v>
      </c>
      <c r="AN127" s="8">
        <v>-3015.13</v>
      </c>
      <c r="AO127" s="27">
        <v>-3015.13</v>
      </c>
    </row>
    <row r="128" spans="1:41">
      <c r="A128" t="s">
        <v>178</v>
      </c>
      <c r="B128" s="1">
        <v>281.35290322580602</v>
      </c>
      <c r="C128" s="2">
        <v>8721.94</v>
      </c>
      <c r="D128" s="3">
        <v>-6237.77</v>
      </c>
      <c r="E128" s="3">
        <v>2484.17</v>
      </c>
      <c r="F128" s="4">
        <v>0.28481851514686002</v>
      </c>
      <c r="G128" s="3">
        <v>2484.17</v>
      </c>
      <c r="H128" s="4">
        <v>0.28481851514686002</v>
      </c>
      <c r="I128" s="3">
        <v>0</v>
      </c>
      <c r="J128" s="3">
        <v>0</v>
      </c>
      <c r="K128" s="3">
        <v>25.66</v>
      </c>
      <c r="L128" s="4">
        <v>2.9420060215961099E-3</v>
      </c>
      <c r="M128" s="3">
        <v>-1554.78</v>
      </c>
      <c r="N128" s="4">
        <v>-0.17826079977619699</v>
      </c>
      <c r="O128" s="3">
        <v>0</v>
      </c>
      <c r="P128" s="4">
        <v>0</v>
      </c>
      <c r="Q128" s="3">
        <v>-402.99</v>
      </c>
      <c r="R128" s="4">
        <v>-4.6204170173149602E-2</v>
      </c>
      <c r="S128" s="5">
        <v>552.06000000000097</v>
      </c>
      <c r="T128" s="6">
        <v>6.3295551219109597E-2</v>
      </c>
      <c r="U128" s="3">
        <v>0</v>
      </c>
      <c r="V128" s="4">
        <v>0</v>
      </c>
      <c r="W128" s="3">
        <v>552.06000000000097</v>
      </c>
      <c r="X128" s="4">
        <v>6.3295551219109597E-2</v>
      </c>
      <c r="Y128" s="2">
        <v>-645.13999999999896</v>
      </c>
      <c r="Z128" s="7">
        <v>-7.3967488884353602E-2</v>
      </c>
      <c r="AA128" s="3">
        <v>-130.94999999999999</v>
      </c>
      <c r="AB128" s="4">
        <v>-1.50138615950121E-2</v>
      </c>
      <c r="AC128" s="3">
        <v>-514.18999999999903</v>
      </c>
      <c r="AD128" s="4">
        <v>-5.8953627289341497E-2</v>
      </c>
      <c r="AE128" s="2">
        <v>0</v>
      </c>
      <c r="AF128" s="7">
        <v>0</v>
      </c>
      <c r="AG128" s="8">
        <v>-93.079999999998094</v>
      </c>
      <c r="AH128" s="9">
        <v>-1.0671937665244E-2</v>
      </c>
      <c r="AI128" s="2">
        <v>-93.079999999998094</v>
      </c>
      <c r="AJ128" s="7">
        <v>-1.0671937665244E-2</v>
      </c>
      <c r="AK128" s="10">
        <v>44525</v>
      </c>
      <c r="AL128" s="3">
        <v>31</v>
      </c>
      <c r="AM128" t="s">
        <v>41</v>
      </c>
      <c r="AN128" s="8">
        <v>321.75</v>
      </c>
      <c r="AO128" s="27">
        <v>321.75</v>
      </c>
    </row>
    <row r="129" spans="1:41">
      <c r="A129" t="s">
        <v>179</v>
      </c>
      <c r="B129" s="1">
        <v>429.21290322580597</v>
      </c>
      <c r="C129" s="2">
        <v>13305.6</v>
      </c>
      <c r="D129" s="3">
        <v>-9515.2900000000009</v>
      </c>
      <c r="E129" s="3">
        <v>3790.31</v>
      </c>
      <c r="F129" s="4">
        <v>0.28486577080327102</v>
      </c>
      <c r="G129" s="3">
        <v>3790.31</v>
      </c>
      <c r="H129" s="4">
        <v>0.28486577080327102</v>
      </c>
      <c r="I129" s="3">
        <v>0</v>
      </c>
      <c r="J129" s="3">
        <v>0</v>
      </c>
      <c r="K129" s="3">
        <v>-221.62</v>
      </c>
      <c r="L129" s="4">
        <v>-1.6656144781144799E-2</v>
      </c>
      <c r="M129" s="3">
        <v>-1874.02</v>
      </c>
      <c r="N129" s="4">
        <v>-0.14084445646945601</v>
      </c>
      <c r="O129" s="3">
        <v>0</v>
      </c>
      <c r="P129" s="4">
        <v>0</v>
      </c>
      <c r="Q129" s="3">
        <v>-402.99</v>
      </c>
      <c r="R129" s="4">
        <v>-3.0287247474747502E-2</v>
      </c>
      <c r="S129" s="5">
        <v>1291.68</v>
      </c>
      <c r="T129" s="6">
        <v>9.7077922077922194E-2</v>
      </c>
      <c r="U129" s="3">
        <v>0</v>
      </c>
      <c r="V129" s="4">
        <v>0</v>
      </c>
      <c r="W129" s="3">
        <v>1291.68</v>
      </c>
      <c r="X129" s="4">
        <v>9.7077922077922194E-2</v>
      </c>
      <c r="Y129" s="2">
        <v>-649.65</v>
      </c>
      <c r="Z129" s="7">
        <v>-4.8825306637806702E-2</v>
      </c>
      <c r="AA129" s="3">
        <v>-181.28</v>
      </c>
      <c r="AB129" s="4">
        <v>-1.36243386243386E-2</v>
      </c>
      <c r="AC129" s="3">
        <v>-468.37</v>
      </c>
      <c r="AD129" s="4">
        <v>-3.5200968013467997E-2</v>
      </c>
      <c r="AE129" s="2">
        <v>0</v>
      </c>
      <c r="AF129" s="7">
        <v>0</v>
      </c>
      <c r="AG129" s="8">
        <v>642.030000000001</v>
      </c>
      <c r="AH129" s="9">
        <v>4.8252615440115498E-2</v>
      </c>
      <c r="AI129" s="2">
        <v>642.030000000001</v>
      </c>
      <c r="AJ129" s="7">
        <v>4.8252615440115498E-2</v>
      </c>
      <c r="AK129" s="10">
        <v>44405</v>
      </c>
      <c r="AL129" s="3">
        <v>31</v>
      </c>
      <c r="AM129" t="s">
        <v>41</v>
      </c>
      <c r="AN129" s="8">
        <v>-642.01000000000204</v>
      </c>
      <c r="AO129" s="27">
        <v>-642.01000000000204</v>
      </c>
    </row>
    <row r="130" spans="1:41">
      <c r="A130" t="s">
        <v>60</v>
      </c>
      <c r="B130" s="1">
        <v>8385.1648387096793</v>
      </c>
      <c r="C130" s="2">
        <v>259940.11</v>
      </c>
      <c r="D130" s="3">
        <v>-142950.34</v>
      </c>
      <c r="E130" s="3">
        <v>116989.77</v>
      </c>
      <c r="F130" s="4">
        <v>0.45006432443227001</v>
      </c>
      <c r="G130" s="3">
        <v>117962.55</v>
      </c>
      <c r="H130" s="4">
        <v>0.45380664800057202</v>
      </c>
      <c r="I130" s="3">
        <v>-173.16</v>
      </c>
      <c r="J130" s="3">
        <v>-799.62</v>
      </c>
      <c r="K130" s="3">
        <v>-549.28</v>
      </c>
      <c r="L130" s="4">
        <v>-2.1131021295636098E-3</v>
      </c>
      <c r="M130" s="3">
        <v>-1823.31</v>
      </c>
      <c r="N130" s="4">
        <v>-7.0143464969680902E-3</v>
      </c>
      <c r="O130" s="3">
        <v>-61908</v>
      </c>
      <c r="P130" s="4">
        <v>-0.238162552135567</v>
      </c>
      <c r="Q130" s="3">
        <v>-4511.26</v>
      </c>
      <c r="R130" s="4">
        <v>-1.7354997656960299E-2</v>
      </c>
      <c r="S130" s="5">
        <v>48197.919999999998</v>
      </c>
      <c r="T130" s="6">
        <v>0.18541932601321101</v>
      </c>
      <c r="U130" s="3">
        <v>-13695.59</v>
      </c>
      <c r="V130" s="4">
        <v>-5.2687482512798797E-2</v>
      </c>
      <c r="W130" s="3">
        <v>34502.33</v>
      </c>
      <c r="X130" s="4">
        <v>0.13273184350041201</v>
      </c>
      <c r="Y130" s="2">
        <v>-6848.7200000000103</v>
      </c>
      <c r="Z130" s="7">
        <v>-2.6347299768396702E-2</v>
      </c>
      <c r="AA130" s="3">
        <v>-6231.47</v>
      </c>
      <c r="AB130" s="4">
        <v>-2.3972714330235501E-2</v>
      </c>
      <c r="AC130" s="3">
        <v>-617.250000000005</v>
      </c>
      <c r="AD130" s="4">
        <v>-2.37458543816114E-3</v>
      </c>
      <c r="AE130" s="2">
        <v>0</v>
      </c>
      <c r="AF130" s="7">
        <v>0</v>
      </c>
      <c r="AG130" s="8">
        <v>41349.199999999997</v>
      </c>
      <c r="AH130" s="9">
        <v>0.15907202624481501</v>
      </c>
      <c r="AI130" s="2">
        <v>27653.61</v>
      </c>
      <c r="AJ130" s="7">
        <v>0.106384543732016</v>
      </c>
      <c r="AK130" s="10">
        <v>44378</v>
      </c>
      <c r="AL130" s="3">
        <v>31</v>
      </c>
      <c r="AM130" t="s">
        <v>35</v>
      </c>
      <c r="AN130" s="8">
        <v>-68836.33</v>
      </c>
      <c r="AO130" s="27">
        <v>-79898.5</v>
      </c>
    </row>
    <row r="131" spans="1:41">
      <c r="A131" t="s">
        <v>181</v>
      </c>
      <c r="B131" s="1">
        <v>323.29193548387099</v>
      </c>
      <c r="C131" s="2">
        <v>10022.049999999999</v>
      </c>
      <c r="D131" s="3">
        <v>-6295.05</v>
      </c>
      <c r="E131" s="3">
        <v>3727</v>
      </c>
      <c r="F131" s="4">
        <v>0.37188000458987902</v>
      </c>
      <c r="G131" s="3">
        <v>4748.42</v>
      </c>
      <c r="H131" s="4">
        <v>0.47379727700420599</v>
      </c>
      <c r="I131" s="3">
        <v>-1021.42</v>
      </c>
      <c r="J131" s="3">
        <v>0</v>
      </c>
      <c r="K131" s="3">
        <v>-264.93</v>
      </c>
      <c r="L131" s="4">
        <v>-2.6434711461228E-2</v>
      </c>
      <c r="M131" s="3">
        <v>0</v>
      </c>
      <c r="N131" s="4">
        <v>0</v>
      </c>
      <c r="O131" s="3">
        <v>0</v>
      </c>
      <c r="P131" s="4">
        <v>0</v>
      </c>
      <c r="Q131" s="3">
        <v>-2381.85</v>
      </c>
      <c r="R131" s="4">
        <v>-0.23766095758851699</v>
      </c>
      <c r="S131" s="5">
        <v>1080.22</v>
      </c>
      <c r="T131" s="6">
        <v>0.107784335540134</v>
      </c>
      <c r="U131" s="3">
        <v>0</v>
      </c>
      <c r="V131" s="4">
        <v>0</v>
      </c>
      <c r="W131" s="3">
        <v>1080.22</v>
      </c>
      <c r="X131" s="4">
        <v>0.107784335540134</v>
      </c>
      <c r="Y131" s="2">
        <v>-1799.6</v>
      </c>
      <c r="Z131" s="7">
        <v>-0.179564061244955</v>
      </c>
      <c r="AA131" s="3">
        <v>-211.76</v>
      </c>
      <c r="AB131" s="4">
        <v>-2.1129409651718001E-2</v>
      </c>
      <c r="AC131" s="3">
        <v>-1587.84</v>
      </c>
      <c r="AD131" s="4">
        <v>-0.158434651593237</v>
      </c>
      <c r="AE131" s="2">
        <v>0</v>
      </c>
      <c r="AF131" s="7">
        <v>0</v>
      </c>
      <c r="AG131" s="8">
        <v>-719.37999999999897</v>
      </c>
      <c r="AH131" s="9">
        <v>-7.1779725704820802E-2</v>
      </c>
      <c r="AI131" s="2">
        <v>-719.37999999999897</v>
      </c>
      <c r="AJ131" s="7">
        <v>-7.1779725704820802E-2</v>
      </c>
      <c r="AK131" s="10">
        <v>44281</v>
      </c>
      <c r="AL131" s="3">
        <v>31</v>
      </c>
      <c r="AM131" t="s">
        <v>39</v>
      </c>
      <c r="AN131" s="8">
        <v>-5335.01</v>
      </c>
      <c r="AO131" s="27">
        <v>-5335.01</v>
      </c>
    </row>
    <row r="132" spans="1:41">
      <c r="A132" t="s">
        <v>182</v>
      </c>
      <c r="B132" s="1">
        <v>424.78290322580602</v>
      </c>
      <c r="C132" s="2">
        <v>13168.27</v>
      </c>
      <c r="D132" s="3">
        <v>-18637.16</v>
      </c>
      <c r="E132" s="3">
        <v>-5468.89</v>
      </c>
      <c r="F132" s="4">
        <v>-0.41530816120872299</v>
      </c>
      <c r="G132" s="3">
        <v>5773.67</v>
      </c>
      <c r="H132" s="4">
        <v>0.43845319088992002</v>
      </c>
      <c r="I132" s="3">
        <v>-2642.32</v>
      </c>
      <c r="J132" s="3">
        <v>-8600.24</v>
      </c>
      <c r="K132" s="3">
        <v>-191.45</v>
      </c>
      <c r="L132" s="4">
        <v>-1.4538735915955499E-2</v>
      </c>
      <c r="M132" s="3">
        <v>-267.02</v>
      </c>
      <c r="N132" s="4">
        <v>-2.0277530761444E-2</v>
      </c>
      <c r="O132" s="3">
        <v>0</v>
      </c>
      <c r="P132" s="4">
        <v>0</v>
      </c>
      <c r="Q132" s="3">
        <v>-1758.14</v>
      </c>
      <c r="R132" s="4">
        <v>-0.13351336204376099</v>
      </c>
      <c r="S132" s="5">
        <v>-7685.5</v>
      </c>
      <c r="T132" s="6">
        <v>-0.58363778992988402</v>
      </c>
      <c r="U132" s="3">
        <v>0</v>
      </c>
      <c r="V132" s="4">
        <v>0</v>
      </c>
      <c r="W132" s="3">
        <v>-7685.5</v>
      </c>
      <c r="X132" s="4">
        <v>-0.58363778992988402</v>
      </c>
      <c r="Y132" s="2">
        <v>-1306.49</v>
      </c>
      <c r="Z132" s="7">
        <v>-9.9215006982694101E-2</v>
      </c>
      <c r="AA132" s="3">
        <v>-291.60000000000002</v>
      </c>
      <c r="AB132" s="4">
        <v>-2.2144138903591699E-2</v>
      </c>
      <c r="AC132" s="3">
        <v>-1014.89</v>
      </c>
      <c r="AD132" s="4">
        <v>-7.7070868079102295E-2</v>
      </c>
      <c r="AE132" s="2">
        <v>0</v>
      </c>
      <c r="AF132" s="7">
        <v>0</v>
      </c>
      <c r="AG132" s="8">
        <v>-8991.99</v>
      </c>
      <c r="AH132" s="9">
        <v>-0.68285279691257805</v>
      </c>
      <c r="AI132" s="2">
        <v>-8991.99</v>
      </c>
      <c r="AJ132" s="7">
        <v>-0.68285279691257805</v>
      </c>
      <c r="AK132" s="10">
        <v>44606</v>
      </c>
      <c r="AL132" s="3">
        <v>31</v>
      </c>
      <c r="AM132" t="s">
        <v>39</v>
      </c>
      <c r="AN132" s="8">
        <v>236.69000000000099</v>
      </c>
      <c r="AO132" s="27">
        <v>236.69000000000099</v>
      </c>
    </row>
    <row r="133" spans="1:41">
      <c r="A133" t="s">
        <v>183</v>
      </c>
      <c r="B133" s="1">
        <v>978.64096774193501</v>
      </c>
      <c r="C133" s="2">
        <v>30337.87</v>
      </c>
      <c r="D133" s="3">
        <v>-23749.35</v>
      </c>
      <c r="E133" s="3">
        <v>6588.5199999999904</v>
      </c>
      <c r="F133" s="4">
        <v>0.21717147578257801</v>
      </c>
      <c r="G133" s="3">
        <v>11006.57</v>
      </c>
      <c r="H133" s="4">
        <v>0.36279969556201502</v>
      </c>
      <c r="I133" s="3">
        <v>-1948.31</v>
      </c>
      <c r="J133" s="3">
        <v>-2469.7399999999998</v>
      </c>
      <c r="K133" s="3">
        <v>-636.08000000000004</v>
      </c>
      <c r="L133" s="4">
        <v>-2.09665345655447E-2</v>
      </c>
      <c r="M133" s="3">
        <v>-587.66</v>
      </c>
      <c r="N133" s="4">
        <v>-1.9370509531486599E-2</v>
      </c>
      <c r="O133" s="3">
        <v>0</v>
      </c>
      <c r="P133" s="4">
        <v>0</v>
      </c>
      <c r="Q133" s="3">
        <v>-3236.1</v>
      </c>
      <c r="R133" s="4">
        <v>-0.10666866197264301</v>
      </c>
      <c r="S133" s="5">
        <v>2128.6799999999898</v>
      </c>
      <c r="T133" s="6">
        <v>7.0165769712903198E-2</v>
      </c>
      <c r="U133" s="3">
        <v>0</v>
      </c>
      <c r="V133" s="4">
        <v>0</v>
      </c>
      <c r="W133" s="3">
        <v>2128.6799999999898</v>
      </c>
      <c r="X133" s="4">
        <v>7.0165769712903198E-2</v>
      </c>
      <c r="Y133" s="2">
        <v>-2288.14</v>
      </c>
      <c r="Z133" s="7">
        <v>-7.5421906679671302E-2</v>
      </c>
      <c r="AA133" s="3">
        <v>-611.79999999999995</v>
      </c>
      <c r="AB133" s="4">
        <v>-2.0166214701295801E-2</v>
      </c>
      <c r="AC133" s="3">
        <v>-1676.34</v>
      </c>
      <c r="AD133" s="4">
        <v>-5.5255691978375598E-2</v>
      </c>
      <c r="AE133" s="2">
        <v>0</v>
      </c>
      <c r="AF133" s="7">
        <v>0</v>
      </c>
      <c r="AG133" s="8">
        <v>-159.460000000007</v>
      </c>
      <c r="AH133" s="9">
        <v>-5.2561369667681601E-3</v>
      </c>
      <c r="AI133" s="2">
        <v>-159.460000000007</v>
      </c>
      <c r="AJ133" s="7">
        <v>-5.2561369667681601E-3</v>
      </c>
      <c r="AK133" s="10">
        <v>45378</v>
      </c>
      <c r="AL133" s="3">
        <v>31</v>
      </c>
      <c r="AM133" t="s">
        <v>39</v>
      </c>
      <c r="AN133" s="8">
        <v>4658.55</v>
      </c>
      <c r="AO133" s="27">
        <v>4658.55</v>
      </c>
    </row>
    <row r="134" spans="1:41">
      <c r="A134" t="s">
        <v>150</v>
      </c>
      <c r="B134" s="1">
        <v>501.81064516128998</v>
      </c>
      <c r="C134" s="2">
        <v>15556.13</v>
      </c>
      <c r="D134" s="3">
        <v>-11684.1</v>
      </c>
      <c r="E134" s="3">
        <v>3872.03</v>
      </c>
      <c r="F134" s="4">
        <v>0.248907022504955</v>
      </c>
      <c r="G134" s="3">
        <v>6927.17</v>
      </c>
      <c r="H134" s="4">
        <v>0.44530162707562898</v>
      </c>
      <c r="I134" s="3">
        <v>-3171.89</v>
      </c>
      <c r="J134" s="3">
        <v>116.75</v>
      </c>
      <c r="K134" s="3">
        <v>-142.77000000000001</v>
      </c>
      <c r="L134" s="4">
        <v>-9.1777325080209492E-3</v>
      </c>
      <c r="M134" s="3">
        <v>-57.7</v>
      </c>
      <c r="N134" s="4">
        <v>-3.7091487407215E-3</v>
      </c>
      <c r="O134" s="3">
        <v>0</v>
      </c>
      <c r="P134" s="4">
        <v>0</v>
      </c>
      <c r="Q134" s="3">
        <v>-1999.35</v>
      </c>
      <c r="R134" s="4">
        <v>-0.128524896616318</v>
      </c>
      <c r="S134" s="5">
        <v>1672.21</v>
      </c>
      <c r="T134" s="6">
        <v>0.107495244639894</v>
      </c>
      <c r="U134" s="3">
        <v>0</v>
      </c>
      <c r="V134" s="4">
        <v>0</v>
      </c>
      <c r="W134" s="3">
        <v>1672.21</v>
      </c>
      <c r="X134" s="4">
        <v>0.107495244639894</v>
      </c>
      <c r="Y134" s="2">
        <v>-4267.1000000000004</v>
      </c>
      <c r="Z134" s="7">
        <v>-0.27430344179432797</v>
      </c>
      <c r="AA134" s="3">
        <v>-2059.15</v>
      </c>
      <c r="AB134" s="4">
        <v>-0.132369040371866</v>
      </c>
      <c r="AC134" s="3">
        <v>-2207.9499999999998</v>
      </c>
      <c r="AD134" s="4">
        <v>-0.141934401422462</v>
      </c>
      <c r="AE134" s="2">
        <v>0</v>
      </c>
      <c r="AF134" s="7">
        <v>0</v>
      </c>
      <c r="AG134" s="8">
        <v>-2594.89</v>
      </c>
      <c r="AH134" s="9">
        <v>-0.16680819715443401</v>
      </c>
      <c r="AI134" s="2">
        <v>-2594.89</v>
      </c>
      <c r="AJ134" s="7">
        <v>-0.16680819715443401</v>
      </c>
      <c r="AK134" s="10">
        <v>44795</v>
      </c>
      <c r="AL134" s="3">
        <v>31</v>
      </c>
      <c r="AM134" t="s">
        <v>39</v>
      </c>
      <c r="AN134" s="8">
        <v>-3297.81</v>
      </c>
      <c r="AO134" s="27">
        <v>-3297.81</v>
      </c>
    </row>
    <row r="135" spans="1:41">
      <c r="A135" t="s">
        <v>416</v>
      </c>
      <c r="B135" s="1">
        <v>982.99612903225795</v>
      </c>
      <c r="C135" s="2">
        <v>30472.880000000001</v>
      </c>
      <c r="D135" s="3">
        <v>-14005.27</v>
      </c>
      <c r="E135" s="3">
        <v>16467.61</v>
      </c>
      <c r="F135" s="4">
        <v>0.54040215430901195</v>
      </c>
      <c r="G135" s="3">
        <v>15078.55</v>
      </c>
      <c r="H135" s="4">
        <v>0.49481867155319698</v>
      </c>
      <c r="I135" s="3">
        <v>0</v>
      </c>
      <c r="J135" s="3">
        <v>1389.06</v>
      </c>
      <c r="K135" s="3">
        <v>3488.28</v>
      </c>
      <c r="L135" s="4">
        <v>0.114471621979938</v>
      </c>
      <c r="M135" s="3">
        <v>0</v>
      </c>
      <c r="N135" s="4">
        <v>0</v>
      </c>
      <c r="O135" s="3">
        <v>0</v>
      </c>
      <c r="P135" s="4">
        <v>0</v>
      </c>
      <c r="Q135" s="3">
        <v>-2345.09</v>
      </c>
      <c r="R135" s="4">
        <v>-7.6956625038394802E-2</v>
      </c>
      <c r="S135" s="5">
        <v>17610.8</v>
      </c>
      <c r="T135" s="6">
        <v>0.57791715125055498</v>
      </c>
      <c r="U135" s="3">
        <v>0</v>
      </c>
      <c r="V135" s="4">
        <v>0</v>
      </c>
      <c r="W135" s="3">
        <v>17610.8</v>
      </c>
      <c r="X135" s="4">
        <v>0.57791715125055498</v>
      </c>
      <c r="Y135" s="2">
        <v>-8048.19</v>
      </c>
      <c r="Z135" s="7">
        <v>-0.26410992331541999</v>
      </c>
      <c r="AA135" s="3">
        <v>-3705.63</v>
      </c>
      <c r="AB135" s="4">
        <v>-0.121604193630533</v>
      </c>
      <c r="AC135" s="3">
        <v>-4342.5600000000004</v>
      </c>
      <c r="AD135" s="4">
        <v>-0.14250572968488701</v>
      </c>
      <c r="AE135" s="2">
        <v>0</v>
      </c>
      <c r="AF135" s="7">
        <v>0</v>
      </c>
      <c r="AG135" s="8">
        <v>9562.61</v>
      </c>
      <c r="AH135" s="9">
        <v>0.31380722793513399</v>
      </c>
      <c r="AI135" s="2">
        <v>9562.61</v>
      </c>
      <c r="AJ135" s="7">
        <v>0.31380722793513399</v>
      </c>
      <c r="AK135" s="10">
        <v>40672</v>
      </c>
      <c r="AL135" s="3">
        <v>31</v>
      </c>
      <c r="AM135" t="s">
        <v>35</v>
      </c>
      <c r="AN135" s="8">
        <v>6358.67</v>
      </c>
      <c r="AO135" s="27">
        <v>6358.67</v>
      </c>
    </row>
    <row r="136" spans="1:41">
      <c r="A136" t="s">
        <v>152</v>
      </c>
      <c r="B136" s="1">
        <v>1064.30741935484</v>
      </c>
      <c r="C136" s="2">
        <v>32993.53</v>
      </c>
      <c r="D136" s="3">
        <v>-22661.99</v>
      </c>
      <c r="E136" s="3">
        <v>10331.540000000001</v>
      </c>
      <c r="F136" s="4">
        <v>0.313138363794356</v>
      </c>
      <c r="G136" s="3">
        <v>15165.78</v>
      </c>
      <c r="H136" s="4">
        <v>0.45965921197277199</v>
      </c>
      <c r="I136" s="3">
        <v>-1059.29</v>
      </c>
      <c r="J136" s="3">
        <v>-3774.95</v>
      </c>
      <c r="K136" s="3">
        <v>-250.94</v>
      </c>
      <c r="L136" s="4">
        <v>-7.6057336089833403E-3</v>
      </c>
      <c r="M136" s="3">
        <v>-439.9</v>
      </c>
      <c r="N136" s="4">
        <v>-1.3332917090108301E-2</v>
      </c>
      <c r="O136" s="3">
        <v>0</v>
      </c>
      <c r="P136" s="4">
        <v>0</v>
      </c>
      <c r="Q136" s="3">
        <v>0</v>
      </c>
      <c r="R136" s="4">
        <v>0</v>
      </c>
      <c r="S136" s="5">
        <v>9640.7000000000007</v>
      </c>
      <c r="T136" s="6">
        <v>0.29219971309526399</v>
      </c>
      <c r="U136" s="3">
        <v>0</v>
      </c>
      <c r="V136" s="4">
        <v>0</v>
      </c>
      <c r="W136" s="3">
        <v>9640.7000000000007</v>
      </c>
      <c r="X136" s="4">
        <v>0.29219971309526399</v>
      </c>
      <c r="Y136" s="2">
        <v>-8454.84</v>
      </c>
      <c r="Z136" s="7">
        <v>-0.25625751473091801</v>
      </c>
      <c r="AA136" s="3">
        <v>-6974.13</v>
      </c>
      <c r="AB136" s="4">
        <v>-0.211378715766394</v>
      </c>
      <c r="AC136" s="3">
        <v>-1480.71</v>
      </c>
      <c r="AD136" s="4">
        <v>-4.4878798964524298E-2</v>
      </c>
      <c r="AE136" s="2">
        <v>0</v>
      </c>
      <c r="AF136" s="7">
        <v>0</v>
      </c>
      <c r="AG136" s="8">
        <v>1185.8599999999999</v>
      </c>
      <c r="AH136" s="9">
        <v>3.5942198364345902E-2</v>
      </c>
      <c r="AI136" s="2">
        <v>1185.8599999999999</v>
      </c>
      <c r="AJ136" s="7">
        <v>3.5942198364345902E-2</v>
      </c>
      <c r="AK136" s="10">
        <v>44372</v>
      </c>
      <c r="AL136" s="3">
        <v>31</v>
      </c>
      <c r="AM136" t="s">
        <v>42</v>
      </c>
      <c r="AN136" s="8">
        <v>-629.099999999999</v>
      </c>
      <c r="AO136" s="27">
        <v>-629.099999999999</v>
      </c>
    </row>
    <row r="137" spans="1:41">
      <c r="A137" t="s">
        <v>153</v>
      </c>
      <c r="B137" s="1">
        <v>2948.8222580645202</v>
      </c>
      <c r="C137" s="2">
        <v>91413.49</v>
      </c>
      <c r="D137" s="3">
        <v>-51348.7</v>
      </c>
      <c r="E137" s="3">
        <v>40064.79</v>
      </c>
      <c r="F137" s="4">
        <v>0.43828093643509303</v>
      </c>
      <c r="G137" s="3">
        <v>42865.02</v>
      </c>
      <c r="H137" s="4">
        <v>0.46891350499800399</v>
      </c>
      <c r="I137" s="3">
        <v>-22.97</v>
      </c>
      <c r="J137" s="3">
        <v>-2777.26</v>
      </c>
      <c r="K137" s="3">
        <v>-203.81</v>
      </c>
      <c r="L137" s="4">
        <v>-2.2295396445316802E-3</v>
      </c>
      <c r="M137" s="3">
        <v>-3849.96</v>
      </c>
      <c r="N137" s="4">
        <v>-4.2115884646784597E-2</v>
      </c>
      <c r="O137" s="3">
        <v>0</v>
      </c>
      <c r="P137" s="4">
        <v>0</v>
      </c>
      <c r="Q137" s="3">
        <v>-735.32</v>
      </c>
      <c r="R137" s="4">
        <v>-8.04388936468786E-3</v>
      </c>
      <c r="S137" s="5">
        <v>35275.699999999997</v>
      </c>
      <c r="T137" s="6">
        <v>0.38589162277908901</v>
      </c>
      <c r="U137" s="3">
        <v>0</v>
      </c>
      <c r="V137" s="4">
        <v>0</v>
      </c>
      <c r="W137" s="3">
        <v>35275.699999999997</v>
      </c>
      <c r="X137" s="4">
        <v>0.38589162277908901</v>
      </c>
      <c r="Y137" s="2">
        <v>-6588.64</v>
      </c>
      <c r="Z137" s="7">
        <v>-7.2075139019416007E-2</v>
      </c>
      <c r="AA137" s="3">
        <v>-2386.61</v>
      </c>
      <c r="AB137" s="4">
        <v>-2.61078534470131E-2</v>
      </c>
      <c r="AC137" s="3">
        <v>-4202.03</v>
      </c>
      <c r="AD137" s="4">
        <v>-4.5967285572402899E-2</v>
      </c>
      <c r="AE137" s="2">
        <v>0</v>
      </c>
      <c r="AF137" s="7">
        <v>0</v>
      </c>
      <c r="AG137" s="8">
        <v>28687.06</v>
      </c>
      <c r="AH137" s="9">
        <v>0.31381648375967303</v>
      </c>
      <c r="AI137" s="2">
        <v>28687.06</v>
      </c>
      <c r="AJ137" s="7">
        <v>0.31381648375967303</v>
      </c>
      <c r="AK137" s="10">
        <v>40756</v>
      </c>
      <c r="AL137" s="3">
        <v>31</v>
      </c>
      <c r="AM137" t="s">
        <v>35</v>
      </c>
      <c r="AN137" s="8">
        <v>30822.48</v>
      </c>
      <c r="AO137" s="27">
        <v>30822.48</v>
      </c>
    </row>
    <row r="138" spans="1:41">
      <c r="A138" s="31" t="s">
        <v>155</v>
      </c>
      <c r="B138" s="1">
        <v>4609.3999999999996</v>
      </c>
      <c r="C138" s="2">
        <v>142891.4</v>
      </c>
      <c r="D138" s="3">
        <v>-60323.519999999997</v>
      </c>
      <c r="E138" s="3">
        <v>82567.88</v>
      </c>
      <c r="F138" s="4">
        <v>0.57783659478457094</v>
      </c>
      <c r="G138" s="3">
        <v>84556.5</v>
      </c>
      <c r="H138" s="4">
        <v>0.59175359748732304</v>
      </c>
      <c r="I138" s="3">
        <v>-3142.77</v>
      </c>
      <c r="J138" s="3">
        <v>1154.1500000000001</v>
      </c>
      <c r="K138" s="3">
        <v>-18.989999999999998</v>
      </c>
      <c r="L138" s="4">
        <v>-1.3289813102818001E-4</v>
      </c>
      <c r="M138" s="3">
        <v>-85.64</v>
      </c>
      <c r="N138" s="4">
        <v>-5.9933627916025699E-4</v>
      </c>
      <c r="O138" s="3">
        <v>-59631</v>
      </c>
      <c r="P138" s="4">
        <v>-0.417316927400809</v>
      </c>
      <c r="Q138" s="3">
        <v>-72.02</v>
      </c>
      <c r="R138" s="4">
        <v>-5.0401913621113696E-4</v>
      </c>
      <c r="S138" s="5">
        <v>22760.23</v>
      </c>
      <c r="T138" s="6">
        <v>0.159283413837362</v>
      </c>
      <c r="U138" s="3">
        <v>-13937.5</v>
      </c>
      <c r="V138" s="4">
        <v>-9.7539110121392894E-2</v>
      </c>
      <c r="W138" s="3">
        <v>8822.7299999999905</v>
      </c>
      <c r="X138" s="4">
        <v>6.1744303715968799E-2</v>
      </c>
      <c r="Y138" s="2">
        <v>-11519.8</v>
      </c>
      <c r="Z138" s="7">
        <v>-8.0619267499653299E-2</v>
      </c>
      <c r="AA138" s="3">
        <v>-5570.09</v>
      </c>
      <c r="AB138" s="4">
        <v>-3.8981282288507203E-2</v>
      </c>
      <c r="AC138" s="3">
        <v>-5949.70999999996</v>
      </c>
      <c r="AD138" s="4">
        <v>-4.1637985211146103E-2</v>
      </c>
      <c r="AE138" s="2">
        <v>0</v>
      </c>
      <c r="AF138" s="7">
        <v>0</v>
      </c>
      <c r="AG138" s="8">
        <v>11240.43</v>
      </c>
      <c r="AH138" s="9">
        <v>7.8664146337708393E-2</v>
      </c>
      <c r="AI138" s="2">
        <v>-2697.0699999999802</v>
      </c>
      <c r="AJ138" s="7">
        <v>-1.8874963783684501E-2</v>
      </c>
      <c r="AK138" s="10">
        <v>42461</v>
      </c>
      <c r="AL138" s="3">
        <v>31</v>
      </c>
      <c r="AM138" t="s">
        <v>31</v>
      </c>
      <c r="AN138" s="8">
        <v>4231.7100000000501</v>
      </c>
      <c r="AO138" s="27">
        <v>-4081.0699999999501</v>
      </c>
    </row>
    <row r="139" spans="1:41">
      <c r="A139" t="s">
        <v>156</v>
      </c>
      <c r="B139" s="1">
        <v>1424.9735483871</v>
      </c>
      <c r="C139" s="2">
        <v>44174.18</v>
      </c>
      <c r="D139" s="3">
        <v>-31636.400000000001</v>
      </c>
      <c r="E139" s="3">
        <v>12537.78</v>
      </c>
      <c r="F139" s="4">
        <v>0.28382598160282801</v>
      </c>
      <c r="G139" s="3">
        <v>17061.09</v>
      </c>
      <c r="H139" s="4">
        <v>0.38622312853345497</v>
      </c>
      <c r="I139" s="3">
        <v>-406.12</v>
      </c>
      <c r="J139" s="3">
        <v>-4117.1899999999996</v>
      </c>
      <c r="K139" s="3">
        <v>693.25</v>
      </c>
      <c r="L139" s="4">
        <v>1.5693556733820498E-2</v>
      </c>
      <c r="M139" s="3">
        <v>0</v>
      </c>
      <c r="N139" s="4">
        <v>0</v>
      </c>
      <c r="O139" s="3">
        <v>0</v>
      </c>
      <c r="P139" s="4">
        <v>0</v>
      </c>
      <c r="Q139" s="3">
        <v>-3037.05</v>
      </c>
      <c r="R139" s="4">
        <v>-6.8751700654092501E-2</v>
      </c>
      <c r="S139" s="5">
        <v>10193.98</v>
      </c>
      <c r="T139" s="6">
        <v>0.23076783768255599</v>
      </c>
      <c r="U139" s="3">
        <v>0</v>
      </c>
      <c r="V139" s="4">
        <v>0</v>
      </c>
      <c r="W139" s="3">
        <v>10193.98</v>
      </c>
      <c r="X139" s="4">
        <v>0.23076783768255599</v>
      </c>
      <c r="Y139" s="2">
        <v>-8133.67</v>
      </c>
      <c r="Z139" s="7">
        <v>-0.18412724356173699</v>
      </c>
      <c r="AA139" s="3">
        <v>-5182.7</v>
      </c>
      <c r="AB139" s="4">
        <v>-0.117324192548679</v>
      </c>
      <c r="AC139" s="3">
        <v>-2950.97</v>
      </c>
      <c r="AD139" s="4">
        <v>-6.6803051013057793E-2</v>
      </c>
      <c r="AE139" s="2">
        <v>0</v>
      </c>
      <c r="AF139" s="7">
        <v>0</v>
      </c>
      <c r="AG139" s="8">
        <v>2060.31</v>
      </c>
      <c r="AH139" s="9">
        <v>4.6640594120819001E-2</v>
      </c>
      <c r="AI139" s="2">
        <v>2060.31</v>
      </c>
      <c r="AJ139" s="7">
        <v>4.6640594120819001E-2</v>
      </c>
      <c r="AK139" s="10">
        <v>44771</v>
      </c>
      <c r="AL139" s="3">
        <v>31</v>
      </c>
      <c r="AM139" t="s">
        <v>39</v>
      </c>
      <c r="AN139" s="8">
        <v>1298.6400000000001</v>
      </c>
      <c r="AO139" s="27">
        <v>1298.6400000000001</v>
      </c>
    </row>
    <row r="140" spans="1:41">
      <c r="A140" t="s">
        <v>157</v>
      </c>
      <c r="B140" s="1">
        <v>721.25645161290299</v>
      </c>
      <c r="C140" s="2">
        <v>22358.95</v>
      </c>
      <c r="D140" s="3">
        <v>-13293.66</v>
      </c>
      <c r="E140" s="3">
        <v>9065.2900000000009</v>
      </c>
      <c r="F140" s="4">
        <v>0.40544345776523499</v>
      </c>
      <c r="G140" s="3">
        <v>8424.43</v>
      </c>
      <c r="H140" s="4">
        <v>0.37678111002529202</v>
      </c>
      <c r="I140" s="3">
        <v>-1198.75</v>
      </c>
      <c r="J140" s="3">
        <v>1839.61</v>
      </c>
      <c r="K140" s="3">
        <v>-685.16</v>
      </c>
      <c r="L140" s="4">
        <v>-3.0643657237929299E-2</v>
      </c>
      <c r="M140" s="3">
        <v>-73.400000000000006</v>
      </c>
      <c r="N140" s="4">
        <v>-3.2828017415844702E-3</v>
      </c>
      <c r="O140" s="3">
        <v>0</v>
      </c>
      <c r="P140" s="4">
        <v>0</v>
      </c>
      <c r="Q140" s="3">
        <v>-896.25</v>
      </c>
      <c r="R140" s="4">
        <v>-4.0084619358243603E-2</v>
      </c>
      <c r="S140" s="5">
        <v>7410.48</v>
      </c>
      <c r="T140" s="6">
        <v>0.331432379427478</v>
      </c>
      <c r="U140" s="3">
        <v>0</v>
      </c>
      <c r="V140" s="4">
        <v>0</v>
      </c>
      <c r="W140" s="3">
        <v>7410.48</v>
      </c>
      <c r="X140" s="4">
        <v>0.331432379427478</v>
      </c>
      <c r="Y140" s="2">
        <v>-2028.1</v>
      </c>
      <c r="Z140" s="7">
        <v>-9.0706406159502095E-2</v>
      </c>
      <c r="AA140" s="3">
        <v>-771.4</v>
      </c>
      <c r="AB140" s="4">
        <v>-3.4500725660194201E-2</v>
      </c>
      <c r="AC140" s="3">
        <v>-1256.7</v>
      </c>
      <c r="AD140" s="4">
        <v>-5.6205680499307901E-2</v>
      </c>
      <c r="AE140" s="2">
        <v>0</v>
      </c>
      <c r="AF140" s="7">
        <v>0</v>
      </c>
      <c r="AG140" s="8">
        <v>5382.38</v>
      </c>
      <c r="AH140" s="9">
        <v>0.24072597326797601</v>
      </c>
      <c r="AI140" s="2">
        <v>5382.38</v>
      </c>
      <c r="AJ140" s="7">
        <v>0.24072597326797601</v>
      </c>
      <c r="AK140" s="10">
        <v>44197</v>
      </c>
      <c r="AL140" s="3">
        <v>31</v>
      </c>
      <c r="AM140" t="s">
        <v>40</v>
      </c>
      <c r="AN140" s="8">
        <v>2228.37</v>
      </c>
      <c r="AO140" s="27">
        <v>2228.37</v>
      </c>
    </row>
    <row r="141" spans="1:41">
      <c r="A141" t="s">
        <v>158</v>
      </c>
      <c r="B141" s="1">
        <v>49.231290322580598</v>
      </c>
      <c r="C141" s="2">
        <v>1526.17</v>
      </c>
      <c r="D141" s="3">
        <v>-2052.52</v>
      </c>
      <c r="E141" s="3">
        <v>-526.35</v>
      </c>
      <c r="F141" s="4">
        <v>-0.34488294226724397</v>
      </c>
      <c r="G141" s="3">
        <v>297.81</v>
      </c>
      <c r="H141" s="4">
        <v>0.195135535359757</v>
      </c>
      <c r="I141" s="3">
        <v>0</v>
      </c>
      <c r="J141" s="3">
        <v>-824.16</v>
      </c>
      <c r="K141" s="3">
        <v>78.23</v>
      </c>
      <c r="L141" s="4">
        <v>5.12590340525629E-2</v>
      </c>
      <c r="M141" s="3">
        <v>-37.700000000000003</v>
      </c>
      <c r="N141" s="4">
        <v>-2.4702359501235099E-2</v>
      </c>
      <c r="O141" s="3">
        <v>0</v>
      </c>
      <c r="P141" s="4">
        <v>0</v>
      </c>
      <c r="Q141" s="3">
        <v>-2825.31</v>
      </c>
      <c r="R141" s="4">
        <v>-1.8512419979425601</v>
      </c>
      <c r="S141" s="5">
        <v>-3311.13</v>
      </c>
      <c r="T141" s="6">
        <v>-2.16956826565848</v>
      </c>
      <c r="U141" s="3">
        <v>0</v>
      </c>
      <c r="V141" s="4">
        <v>0</v>
      </c>
      <c r="W141" s="3">
        <v>-3311.13</v>
      </c>
      <c r="X141" s="4">
        <v>-2.16956826565848</v>
      </c>
      <c r="Y141" s="2">
        <v>-1558.31</v>
      </c>
      <c r="Z141" s="7">
        <v>-1.02105925290105</v>
      </c>
      <c r="AA141" s="3">
        <v>-170.89</v>
      </c>
      <c r="AB141" s="4">
        <v>-0.11197310915559899</v>
      </c>
      <c r="AC141" s="3">
        <v>-1387.42</v>
      </c>
      <c r="AD141" s="4">
        <v>-0.90908614374545504</v>
      </c>
      <c r="AE141" s="2">
        <v>0</v>
      </c>
      <c r="AF141" s="7">
        <v>0</v>
      </c>
      <c r="AG141" s="8">
        <v>-4869.4399999999996</v>
      </c>
      <c r="AH141" s="9">
        <v>-3.1906275185595301</v>
      </c>
      <c r="AI141" s="2">
        <v>-4869.4399999999996</v>
      </c>
      <c r="AJ141" s="7">
        <v>-3.1906275185595301</v>
      </c>
      <c r="AK141" s="10">
        <v>44438</v>
      </c>
      <c r="AL141" s="3">
        <v>31</v>
      </c>
      <c r="AM141" t="s">
        <v>39</v>
      </c>
      <c r="AN141" s="8">
        <v>-3670.57</v>
      </c>
      <c r="AO141" s="27">
        <v>-3670.57</v>
      </c>
    </row>
    <row r="142" spans="1:41">
      <c r="A142" t="s">
        <v>160</v>
      </c>
      <c r="B142" s="1">
        <v>759.07580645161295</v>
      </c>
      <c r="C142" s="2">
        <v>23531.35</v>
      </c>
      <c r="D142" s="3">
        <v>-15126.36</v>
      </c>
      <c r="E142" s="3">
        <v>8404.99</v>
      </c>
      <c r="F142" s="4">
        <v>0.35718265207903499</v>
      </c>
      <c r="G142" s="3">
        <v>9200.19</v>
      </c>
      <c r="H142" s="4">
        <v>0.39097586836284398</v>
      </c>
      <c r="I142" s="3">
        <v>-795.2</v>
      </c>
      <c r="J142" s="3">
        <v>0</v>
      </c>
      <c r="K142" s="3">
        <v>-145.44</v>
      </c>
      <c r="L142" s="4">
        <v>-6.1806908655899504E-3</v>
      </c>
      <c r="M142" s="3">
        <v>0</v>
      </c>
      <c r="N142" s="4">
        <v>0</v>
      </c>
      <c r="O142" s="3">
        <v>0</v>
      </c>
      <c r="P142" s="4">
        <v>0</v>
      </c>
      <c r="Q142" s="3">
        <v>-2386.25</v>
      </c>
      <c r="R142" s="4">
        <v>-0.101407271576004</v>
      </c>
      <c r="S142" s="5">
        <v>5873.3</v>
      </c>
      <c r="T142" s="6">
        <v>0.249594689637441</v>
      </c>
      <c r="U142" s="3">
        <v>0</v>
      </c>
      <c r="V142" s="4">
        <v>0</v>
      </c>
      <c r="W142" s="3">
        <v>5873.3</v>
      </c>
      <c r="X142" s="4">
        <v>0.249594689637441</v>
      </c>
      <c r="Y142" s="2">
        <v>-4523.97</v>
      </c>
      <c r="Z142" s="7">
        <v>-0.19225288816833699</v>
      </c>
      <c r="AA142" s="3">
        <v>-3153.76</v>
      </c>
      <c r="AB142" s="4">
        <v>-0.134023759792787</v>
      </c>
      <c r="AC142" s="3">
        <v>-1370.21</v>
      </c>
      <c r="AD142" s="4">
        <v>-5.8229128375549999E-2</v>
      </c>
      <c r="AE142" s="2">
        <v>0</v>
      </c>
      <c r="AF142" s="7">
        <v>0</v>
      </c>
      <c r="AG142" s="8">
        <v>1349.33</v>
      </c>
      <c r="AH142" s="9">
        <v>5.7341801469104003E-2</v>
      </c>
      <c r="AI142" s="2">
        <v>1349.33</v>
      </c>
      <c r="AJ142" s="7">
        <v>5.7341801469104003E-2</v>
      </c>
      <c r="AK142" s="10">
        <v>44771</v>
      </c>
      <c r="AL142" s="3">
        <v>31</v>
      </c>
      <c r="AM142" t="s">
        <v>39</v>
      </c>
      <c r="AN142" s="8">
        <v>-551.22000000000105</v>
      </c>
      <c r="AO142" s="27">
        <v>-551.22000000000105</v>
      </c>
    </row>
    <row r="143" spans="1:41">
      <c r="A143" s="31" t="s">
        <v>190</v>
      </c>
      <c r="B143" s="1">
        <v>5319.5209677419398</v>
      </c>
      <c r="C143" s="2">
        <v>164905.15</v>
      </c>
      <c r="D143" s="3">
        <v>-87082.58</v>
      </c>
      <c r="E143" s="3">
        <v>77822.570000000007</v>
      </c>
      <c r="F143" s="4">
        <v>0.47192322374407297</v>
      </c>
      <c r="G143" s="3">
        <v>81108.039999999994</v>
      </c>
      <c r="H143" s="4">
        <v>0.49184661606990399</v>
      </c>
      <c r="I143" s="3">
        <v>-3285.47</v>
      </c>
      <c r="J143" s="3">
        <v>0</v>
      </c>
      <c r="K143" s="3">
        <v>-43.99</v>
      </c>
      <c r="L143" s="4">
        <v>-2.6675940684690598E-4</v>
      </c>
      <c r="M143" s="3">
        <v>-63</v>
      </c>
      <c r="N143" s="4">
        <v>-3.8203779566617498E-4</v>
      </c>
      <c r="O143" s="3">
        <v>-54214</v>
      </c>
      <c r="P143" s="4">
        <v>-0.328758683400731</v>
      </c>
      <c r="Q143" s="3">
        <v>-10368.57</v>
      </c>
      <c r="R143" s="4">
        <v>-6.2875962333499E-2</v>
      </c>
      <c r="S143" s="5">
        <v>13133.01</v>
      </c>
      <c r="T143" s="6">
        <v>7.9639780807330696E-2</v>
      </c>
      <c r="U143" s="3">
        <v>-8842.5499999999993</v>
      </c>
      <c r="V143" s="4">
        <v>-5.36220366677451E-2</v>
      </c>
      <c r="W143" s="3">
        <v>4290.45999999999</v>
      </c>
      <c r="X143" s="4">
        <v>2.6017744139585599E-2</v>
      </c>
      <c r="Y143" s="2">
        <v>-8072.5900000000202</v>
      </c>
      <c r="Z143" s="7">
        <v>-4.8952928395505101E-2</v>
      </c>
      <c r="AA143" s="3">
        <v>-3213.87</v>
      </c>
      <c r="AB143" s="4">
        <v>-1.9489203339010299E-2</v>
      </c>
      <c r="AC143" s="3">
        <v>-4858.7200000000203</v>
      </c>
      <c r="AD143" s="4">
        <v>-2.9463725056494701E-2</v>
      </c>
      <c r="AE143" s="2">
        <v>0</v>
      </c>
      <c r="AF143" s="7">
        <v>0</v>
      </c>
      <c r="AG143" s="8">
        <v>5060.4199999999601</v>
      </c>
      <c r="AH143" s="9">
        <v>3.0686852411825599E-2</v>
      </c>
      <c r="AI143" s="2">
        <v>-3782.1300000000401</v>
      </c>
      <c r="AJ143" s="7">
        <v>-2.2935184255919502E-2</v>
      </c>
      <c r="AK143" s="10">
        <v>43647</v>
      </c>
      <c r="AL143" s="3">
        <v>31</v>
      </c>
      <c r="AM143" t="s">
        <v>31</v>
      </c>
      <c r="AN143" s="8">
        <v>16993.14</v>
      </c>
      <c r="AO143" s="27">
        <v>10976.89</v>
      </c>
    </row>
    <row r="144" spans="1:41">
      <c r="A144" t="s">
        <v>161</v>
      </c>
      <c r="B144" s="1">
        <v>376.85225806451598</v>
      </c>
      <c r="C144" s="2">
        <v>11682.42</v>
      </c>
      <c r="D144" s="3">
        <v>-9431.56</v>
      </c>
      <c r="E144" s="3">
        <v>2250.86</v>
      </c>
      <c r="F144" s="4">
        <v>0.19267069665360501</v>
      </c>
      <c r="G144" s="3">
        <v>3277.93</v>
      </c>
      <c r="H144" s="4">
        <v>0.28058655655249498</v>
      </c>
      <c r="I144" s="3">
        <v>-1027.07</v>
      </c>
      <c r="J144" s="3">
        <v>0</v>
      </c>
      <c r="K144" s="3">
        <v>985.73</v>
      </c>
      <c r="L144" s="4">
        <v>8.4377209516521404E-2</v>
      </c>
      <c r="M144" s="3">
        <v>0</v>
      </c>
      <c r="N144" s="4">
        <v>0</v>
      </c>
      <c r="O144" s="3">
        <v>0</v>
      </c>
      <c r="P144" s="4">
        <v>0</v>
      </c>
      <c r="Q144" s="3">
        <v>-1758.14</v>
      </c>
      <c r="R144" s="4">
        <v>-0.15049450370727999</v>
      </c>
      <c r="S144" s="5">
        <v>1478.45</v>
      </c>
      <c r="T144" s="6">
        <v>0.12655340246284599</v>
      </c>
      <c r="U144" s="3">
        <v>0</v>
      </c>
      <c r="V144" s="4">
        <v>0</v>
      </c>
      <c r="W144" s="3">
        <v>1478.45</v>
      </c>
      <c r="X144" s="4">
        <v>0.12655340246284599</v>
      </c>
      <c r="Y144" s="2">
        <v>-1871.52</v>
      </c>
      <c r="Z144" s="7">
        <v>-0.16019968465437801</v>
      </c>
      <c r="AA144" s="3">
        <v>-362.96</v>
      </c>
      <c r="AB144" s="4">
        <v>-3.10689052439477E-2</v>
      </c>
      <c r="AC144" s="3">
        <v>-1508.56</v>
      </c>
      <c r="AD144" s="4">
        <v>-0.12913077941043</v>
      </c>
      <c r="AE144" s="2">
        <v>0</v>
      </c>
      <c r="AF144" s="7">
        <v>0</v>
      </c>
      <c r="AG144" s="8">
        <v>-393.06999999999698</v>
      </c>
      <c r="AH144" s="9">
        <v>-3.3646282191531901E-2</v>
      </c>
      <c r="AI144" s="2">
        <v>-393.06999999999698</v>
      </c>
      <c r="AJ144" s="7">
        <v>-3.3646282191531901E-2</v>
      </c>
      <c r="AK144" s="10">
        <v>44368</v>
      </c>
      <c r="AL144" s="3">
        <v>31</v>
      </c>
      <c r="AM144" t="s">
        <v>39</v>
      </c>
      <c r="AN144" s="8">
        <v>-3109.92</v>
      </c>
      <c r="AO144" s="27">
        <v>-3109.92</v>
      </c>
    </row>
    <row r="145" spans="1:41">
      <c r="A145" t="s">
        <v>162</v>
      </c>
      <c r="B145" s="1">
        <v>594.93741935483899</v>
      </c>
      <c r="C145" s="2">
        <v>18443.060000000001</v>
      </c>
      <c r="D145" s="3">
        <v>-14530.85</v>
      </c>
      <c r="E145" s="3">
        <v>3912.21</v>
      </c>
      <c r="F145" s="4">
        <v>0.21212369313985899</v>
      </c>
      <c r="G145" s="3">
        <v>6682.91</v>
      </c>
      <c r="H145" s="4">
        <v>0.36235364413497601</v>
      </c>
      <c r="I145" s="3">
        <v>-2770.7</v>
      </c>
      <c r="J145" s="3">
        <v>0</v>
      </c>
      <c r="K145" s="3">
        <v>-9.16</v>
      </c>
      <c r="L145" s="4">
        <v>-4.9666378572753105E-4</v>
      </c>
      <c r="M145" s="3">
        <v>-113.1</v>
      </c>
      <c r="N145" s="4">
        <v>-6.1323880093650399E-3</v>
      </c>
      <c r="O145" s="3">
        <v>0</v>
      </c>
      <c r="P145" s="4">
        <v>0</v>
      </c>
      <c r="Q145" s="3">
        <v>-2295.7800000000002</v>
      </c>
      <c r="R145" s="4">
        <v>-0.124479343449514</v>
      </c>
      <c r="S145" s="5">
        <v>1494.17</v>
      </c>
      <c r="T145" s="6">
        <v>8.1015297895251803E-2</v>
      </c>
      <c r="U145" s="3">
        <v>0</v>
      </c>
      <c r="V145" s="4">
        <v>0</v>
      </c>
      <c r="W145" s="3">
        <v>1494.17</v>
      </c>
      <c r="X145" s="4">
        <v>8.1015297895251803E-2</v>
      </c>
      <c r="Y145" s="2">
        <v>-3252.48</v>
      </c>
      <c r="Z145" s="7">
        <v>-0.17635251417064199</v>
      </c>
      <c r="AA145" s="3">
        <v>-704.95</v>
      </c>
      <c r="AB145" s="4">
        <v>-3.8223049754216497E-2</v>
      </c>
      <c r="AC145" s="3">
        <v>-2547.5300000000002</v>
      </c>
      <c r="AD145" s="4">
        <v>-0.13812946441642501</v>
      </c>
      <c r="AE145" s="2">
        <v>0</v>
      </c>
      <c r="AF145" s="7">
        <v>0</v>
      </c>
      <c r="AG145" s="8">
        <v>-1758.31</v>
      </c>
      <c r="AH145" s="9">
        <v>-9.5337216275390199E-2</v>
      </c>
      <c r="AI145" s="2">
        <v>-1758.31</v>
      </c>
      <c r="AJ145" s="7">
        <v>-9.5337216275390199E-2</v>
      </c>
      <c r="AK145" s="10">
        <v>44550</v>
      </c>
      <c r="AL145" s="3">
        <v>31</v>
      </c>
      <c r="AM145" t="s">
        <v>39</v>
      </c>
      <c r="AN145" s="8">
        <v>-3018.36</v>
      </c>
      <c r="AO145" s="27">
        <v>-3018.36</v>
      </c>
    </row>
    <row r="146" spans="1:41">
      <c r="A146" t="s">
        <v>163</v>
      </c>
      <c r="B146" s="1">
        <v>530.52419354838696</v>
      </c>
      <c r="C146" s="2">
        <v>16446.25</v>
      </c>
      <c r="D146" s="3">
        <v>-13360.53</v>
      </c>
      <c r="E146" s="3">
        <v>3085.72</v>
      </c>
      <c r="F146" s="4">
        <v>0.18762453446834401</v>
      </c>
      <c r="G146" s="3">
        <v>6871</v>
      </c>
      <c r="H146" s="4">
        <v>0.41778520939423902</v>
      </c>
      <c r="I146" s="3">
        <v>-2072</v>
      </c>
      <c r="J146" s="3">
        <v>-1713.28</v>
      </c>
      <c r="K146" s="3">
        <v>-571.35</v>
      </c>
      <c r="L146" s="4">
        <v>-3.4740442350079802E-2</v>
      </c>
      <c r="M146" s="3">
        <v>-22.32</v>
      </c>
      <c r="N146" s="4">
        <v>-1.35714828608345E-3</v>
      </c>
      <c r="O146" s="3">
        <v>0</v>
      </c>
      <c r="P146" s="4">
        <v>0</v>
      </c>
      <c r="Q146" s="3">
        <v>-2363.71</v>
      </c>
      <c r="R146" s="4">
        <v>-0.14372334118720101</v>
      </c>
      <c r="S146" s="5">
        <v>128.34</v>
      </c>
      <c r="T146" s="6">
        <v>7.8036026449798696E-3</v>
      </c>
      <c r="U146" s="3">
        <v>0</v>
      </c>
      <c r="V146" s="4">
        <v>0</v>
      </c>
      <c r="W146" s="3">
        <v>128.34</v>
      </c>
      <c r="X146" s="4">
        <v>7.8036026449798696E-3</v>
      </c>
      <c r="Y146" s="2">
        <v>-1413.52</v>
      </c>
      <c r="Z146" s="7">
        <v>-8.5947860454510902E-2</v>
      </c>
      <c r="AA146" s="3">
        <v>-327.76</v>
      </c>
      <c r="AB146" s="4">
        <v>-1.99291631830965E-2</v>
      </c>
      <c r="AC146" s="3">
        <v>-1085.76</v>
      </c>
      <c r="AD146" s="4">
        <v>-6.6018697271414406E-2</v>
      </c>
      <c r="AE146" s="2">
        <v>0</v>
      </c>
      <c r="AF146" s="7">
        <v>0</v>
      </c>
      <c r="AG146" s="8">
        <v>-1285.18</v>
      </c>
      <c r="AH146" s="9">
        <v>-7.8144257809531006E-2</v>
      </c>
      <c r="AI146" s="2">
        <v>-1285.18</v>
      </c>
      <c r="AJ146" s="7">
        <v>-7.8144257809531006E-2</v>
      </c>
      <c r="AK146" s="10">
        <v>44771</v>
      </c>
      <c r="AL146" s="3">
        <v>31</v>
      </c>
      <c r="AM146" t="s">
        <v>39</v>
      </c>
      <c r="AN146" s="8">
        <v>940.85999999999797</v>
      </c>
      <c r="AO146" s="27">
        <v>940.85999999999797</v>
      </c>
    </row>
    <row r="147" spans="1:41">
      <c r="A147" t="s">
        <v>164</v>
      </c>
      <c r="B147" s="1">
        <v>597.56096774193497</v>
      </c>
      <c r="C147" s="2">
        <v>18524.39</v>
      </c>
      <c r="D147" s="3">
        <v>-14550.82</v>
      </c>
      <c r="E147" s="3">
        <v>3973.57</v>
      </c>
      <c r="F147" s="4">
        <v>0.214504769117904</v>
      </c>
      <c r="G147" s="3">
        <v>7333.26</v>
      </c>
      <c r="H147" s="4">
        <v>0.395870525291251</v>
      </c>
      <c r="I147" s="3">
        <v>-2226.75</v>
      </c>
      <c r="J147" s="3">
        <v>-1132.94</v>
      </c>
      <c r="K147" s="3">
        <v>85.36</v>
      </c>
      <c r="L147" s="4">
        <v>4.6079789941800998E-3</v>
      </c>
      <c r="M147" s="3">
        <v>-131</v>
      </c>
      <c r="N147" s="4">
        <v>-7.0717578284629099E-3</v>
      </c>
      <c r="O147" s="3">
        <v>0</v>
      </c>
      <c r="P147" s="4">
        <v>0</v>
      </c>
      <c r="Q147" s="3">
        <v>-4298.82</v>
      </c>
      <c r="R147" s="4">
        <v>-0.23206270219964101</v>
      </c>
      <c r="S147" s="5">
        <v>-370.88999999999902</v>
      </c>
      <c r="T147" s="6">
        <v>-2.00217119160199E-2</v>
      </c>
      <c r="U147" s="3">
        <v>0</v>
      </c>
      <c r="V147" s="4">
        <v>0</v>
      </c>
      <c r="W147" s="3">
        <v>-370.88999999999902</v>
      </c>
      <c r="X147" s="4">
        <v>-2.00217119160199E-2</v>
      </c>
      <c r="Y147" s="2">
        <v>-1893.12</v>
      </c>
      <c r="Z147" s="7">
        <v>-0.102196077711601</v>
      </c>
      <c r="AA147" s="3">
        <v>-224.15</v>
      </c>
      <c r="AB147" s="4">
        <v>-1.21002634904577E-2</v>
      </c>
      <c r="AC147" s="3">
        <v>-1668.97</v>
      </c>
      <c r="AD147" s="4">
        <v>-9.00958142211431E-2</v>
      </c>
      <c r="AE147" s="2">
        <v>0</v>
      </c>
      <c r="AF147" s="7">
        <v>0</v>
      </c>
      <c r="AG147" s="8">
        <v>-2264.0100000000002</v>
      </c>
      <c r="AH147" s="9">
        <v>-0.122217789627621</v>
      </c>
      <c r="AI147" s="2">
        <v>-2264.0100000000002</v>
      </c>
      <c r="AJ147" s="7">
        <v>-0.122217789627621</v>
      </c>
      <c r="AK147" s="10">
        <v>45109</v>
      </c>
      <c r="AL147" s="3">
        <v>31</v>
      </c>
      <c r="AM147" t="s">
        <v>39</v>
      </c>
      <c r="AN147" s="8">
        <v>-1904.73</v>
      </c>
      <c r="AO147" s="27">
        <v>-1904.73</v>
      </c>
    </row>
    <row r="148" spans="1:41">
      <c r="A148" t="s">
        <v>297</v>
      </c>
      <c r="B148" s="1">
        <v>133.26354838709699</v>
      </c>
      <c r="C148" s="2">
        <v>4131.17</v>
      </c>
      <c r="D148" s="3">
        <v>-3014.03</v>
      </c>
      <c r="E148" s="3">
        <v>1117.1400000000001</v>
      </c>
      <c r="F148" s="4">
        <v>0.270417339397798</v>
      </c>
      <c r="G148" s="3">
        <v>1117.1400000000001</v>
      </c>
      <c r="H148" s="4">
        <v>0.270417339397798</v>
      </c>
      <c r="I148" s="3">
        <v>0</v>
      </c>
      <c r="J148" s="3">
        <v>0</v>
      </c>
      <c r="K148" s="3">
        <v>37.659999999999997</v>
      </c>
      <c r="L148" s="4">
        <v>9.1160615515701402E-3</v>
      </c>
      <c r="M148" s="3">
        <v>-802.07</v>
      </c>
      <c r="N148" s="4">
        <v>-0.194150809576948</v>
      </c>
      <c r="O148" s="3">
        <v>0</v>
      </c>
      <c r="P148" s="4">
        <v>0</v>
      </c>
      <c r="Q148" s="3">
        <v>-402.99</v>
      </c>
      <c r="R148" s="4">
        <v>-9.7548636342731004E-2</v>
      </c>
      <c r="S148" s="5">
        <v>-50.2599999999996</v>
      </c>
      <c r="T148" s="6">
        <v>-1.2166044970311001E-2</v>
      </c>
      <c r="U148" s="3">
        <v>0</v>
      </c>
      <c r="V148" s="4">
        <v>0</v>
      </c>
      <c r="W148" s="3">
        <v>-50.2599999999996</v>
      </c>
      <c r="X148" s="4">
        <v>-1.2166044970311001E-2</v>
      </c>
      <c r="Y148" s="2">
        <v>-792.58</v>
      </c>
      <c r="Z148" s="7">
        <v>-0.191853639525848</v>
      </c>
      <c r="AA148" s="3">
        <v>-155.16</v>
      </c>
      <c r="AB148" s="4">
        <v>-3.7558367242209803E-2</v>
      </c>
      <c r="AC148" s="3">
        <v>-637.41999999999996</v>
      </c>
      <c r="AD148" s="4">
        <v>-0.15429527228363901</v>
      </c>
      <c r="AE148" s="2">
        <v>0</v>
      </c>
      <c r="AF148" s="7">
        <v>0</v>
      </c>
      <c r="AG148" s="8">
        <v>-842.83999999999901</v>
      </c>
      <c r="AH148" s="9">
        <v>-0.20401968449615901</v>
      </c>
      <c r="AI148" s="2">
        <v>-842.83999999999901</v>
      </c>
      <c r="AJ148" s="7">
        <v>-0.20401968449615901</v>
      </c>
      <c r="AK148" s="10">
        <v>44697</v>
      </c>
      <c r="AL148" s="3">
        <v>31</v>
      </c>
      <c r="AM148" t="s">
        <v>41</v>
      </c>
      <c r="AN148" s="8">
        <v>-543.72000000000105</v>
      </c>
      <c r="AO148" s="27">
        <v>-543.72000000000105</v>
      </c>
    </row>
    <row r="149" spans="1:41">
      <c r="A149" t="s">
        <v>195</v>
      </c>
      <c r="B149" s="1">
        <v>306.933870967742</v>
      </c>
      <c r="C149" s="2">
        <v>9514.9500000000007</v>
      </c>
      <c r="D149" s="3">
        <v>-6309.79</v>
      </c>
      <c r="E149" s="3">
        <v>3205.16</v>
      </c>
      <c r="F149" s="4">
        <v>0.33685515951213602</v>
      </c>
      <c r="G149" s="3">
        <v>4204.8100000000004</v>
      </c>
      <c r="H149" s="4">
        <v>0.44191614249155298</v>
      </c>
      <c r="I149" s="3">
        <v>-459.05</v>
      </c>
      <c r="J149" s="3">
        <v>-540.6</v>
      </c>
      <c r="K149" s="3">
        <v>145.72999999999999</v>
      </c>
      <c r="L149" s="4">
        <v>1.53158976137552E-2</v>
      </c>
      <c r="M149" s="3">
        <v>-15.11</v>
      </c>
      <c r="N149" s="4">
        <v>-1.58802726236081E-3</v>
      </c>
      <c r="O149" s="3">
        <v>0</v>
      </c>
      <c r="P149" s="4">
        <v>0</v>
      </c>
      <c r="Q149" s="3">
        <v>-3102.28</v>
      </c>
      <c r="R149" s="4">
        <v>-0.32604270122281198</v>
      </c>
      <c r="S149" s="5">
        <v>233.5</v>
      </c>
      <c r="T149" s="6">
        <v>2.45403286407181E-2</v>
      </c>
      <c r="U149" s="3">
        <v>0</v>
      </c>
      <c r="V149" s="4">
        <v>0</v>
      </c>
      <c r="W149" s="3">
        <v>233.5</v>
      </c>
      <c r="X149" s="4">
        <v>2.45403286407181E-2</v>
      </c>
      <c r="Y149" s="2">
        <v>-2829.19</v>
      </c>
      <c r="Z149" s="7">
        <v>-0.29734155197872802</v>
      </c>
      <c r="AA149" s="3">
        <v>-1327.34</v>
      </c>
      <c r="AB149" s="4">
        <v>-0.13950047031250801</v>
      </c>
      <c r="AC149" s="3">
        <v>-1501.85</v>
      </c>
      <c r="AD149" s="4">
        <v>-0.15784108166621999</v>
      </c>
      <c r="AE149" s="2">
        <v>0</v>
      </c>
      <c r="AF149" s="7">
        <v>0</v>
      </c>
      <c r="AG149" s="8">
        <v>-2595.69</v>
      </c>
      <c r="AH149" s="9">
        <v>-0.27280122333800999</v>
      </c>
      <c r="AI149" s="2">
        <v>-2595.69</v>
      </c>
      <c r="AJ149" s="7">
        <v>-0.27280122333800999</v>
      </c>
      <c r="AK149" s="10">
        <v>44312</v>
      </c>
      <c r="AL149" s="3">
        <v>31</v>
      </c>
      <c r="AM149" t="s">
        <v>39</v>
      </c>
      <c r="AN149" s="8">
        <v>-2127.35</v>
      </c>
      <c r="AO149" s="27">
        <v>-2127.35</v>
      </c>
    </row>
    <row r="150" spans="1:41">
      <c r="A150" t="s">
        <v>196</v>
      </c>
      <c r="B150" s="1">
        <v>277.87129032258099</v>
      </c>
      <c r="C150" s="2">
        <v>8614.01</v>
      </c>
      <c r="D150" s="3">
        <v>-6981.95</v>
      </c>
      <c r="E150" s="3">
        <v>1632.06</v>
      </c>
      <c r="F150" s="4">
        <v>0.189465765653859</v>
      </c>
      <c r="G150" s="3">
        <v>4006.72</v>
      </c>
      <c r="H150" s="4">
        <v>0.46513992902260398</v>
      </c>
      <c r="I150" s="3">
        <v>-1681.05</v>
      </c>
      <c r="J150" s="3">
        <v>-693.61</v>
      </c>
      <c r="K150" s="3">
        <v>-258.89999999999998</v>
      </c>
      <c r="L150" s="4">
        <v>-3.0055688349560801E-2</v>
      </c>
      <c r="M150" s="3">
        <v>0</v>
      </c>
      <c r="N150" s="4">
        <v>0</v>
      </c>
      <c r="O150" s="3">
        <v>0</v>
      </c>
      <c r="P150" s="4">
        <v>0</v>
      </c>
      <c r="Q150" s="3">
        <v>-2668.44</v>
      </c>
      <c r="R150" s="4">
        <v>-0.30977906921399001</v>
      </c>
      <c r="S150" s="5">
        <v>-1295.28</v>
      </c>
      <c r="T150" s="6">
        <v>-0.150368991909691</v>
      </c>
      <c r="U150" s="3">
        <v>0</v>
      </c>
      <c r="V150" s="4">
        <v>0</v>
      </c>
      <c r="W150" s="3">
        <v>-1295.28</v>
      </c>
      <c r="X150" s="4">
        <v>-0.150368991909691</v>
      </c>
      <c r="Y150" s="2">
        <v>-1455.28</v>
      </c>
      <c r="Z150" s="7">
        <v>-0.16894338409172999</v>
      </c>
      <c r="AA150" s="3">
        <v>-1105.47</v>
      </c>
      <c r="AB150" s="4">
        <v>-0.12833395828423699</v>
      </c>
      <c r="AC150" s="3">
        <v>-349.80999999999898</v>
      </c>
      <c r="AD150" s="4">
        <v>-4.0609425807492598E-2</v>
      </c>
      <c r="AE150" s="2">
        <v>0</v>
      </c>
      <c r="AF150" s="7">
        <v>0</v>
      </c>
      <c r="AG150" s="8">
        <v>-2750.56</v>
      </c>
      <c r="AH150" s="9">
        <v>-0.31931237600142098</v>
      </c>
      <c r="AI150" s="2">
        <v>-2750.56</v>
      </c>
      <c r="AJ150" s="7">
        <v>-0.31931237600142098</v>
      </c>
      <c r="AK150" s="10">
        <v>44550</v>
      </c>
      <c r="AL150" s="3">
        <v>31</v>
      </c>
      <c r="AM150" t="s">
        <v>39</v>
      </c>
      <c r="AN150" s="8">
        <v>-1438.63</v>
      </c>
      <c r="AO150" s="27">
        <v>-1438.63</v>
      </c>
    </row>
    <row r="151" spans="1:41">
      <c r="A151" t="s">
        <v>197</v>
      </c>
      <c r="B151" s="1">
        <v>452.72967741935503</v>
      </c>
      <c r="C151" s="2">
        <v>14034.62</v>
      </c>
      <c r="D151" s="3">
        <v>-12660.93</v>
      </c>
      <c r="E151" s="3">
        <v>1373.69</v>
      </c>
      <c r="F151" s="4">
        <v>9.78786743068214E-2</v>
      </c>
      <c r="G151" s="3">
        <v>6224.84</v>
      </c>
      <c r="H151" s="4">
        <v>0.44353463079157102</v>
      </c>
      <c r="I151" s="3">
        <v>-1082.03</v>
      </c>
      <c r="J151" s="3">
        <v>-3769.12</v>
      </c>
      <c r="K151" s="3">
        <v>-170.72</v>
      </c>
      <c r="L151" s="4">
        <v>-1.2164205372144E-2</v>
      </c>
      <c r="M151" s="3">
        <v>-221.31</v>
      </c>
      <c r="N151" s="4">
        <v>-1.5768862997359401E-2</v>
      </c>
      <c r="O151" s="3">
        <v>0</v>
      </c>
      <c r="P151" s="4">
        <v>0</v>
      </c>
      <c r="Q151" s="3">
        <v>0</v>
      </c>
      <c r="R151" s="4">
        <v>0</v>
      </c>
      <c r="S151" s="5">
        <v>981.66000000000201</v>
      </c>
      <c r="T151" s="6">
        <v>6.9945605937317995E-2</v>
      </c>
      <c r="U151" s="3">
        <v>0</v>
      </c>
      <c r="V151" s="4">
        <v>0</v>
      </c>
      <c r="W151" s="3">
        <v>981.66000000000201</v>
      </c>
      <c r="X151" s="4">
        <v>6.9945605937317995E-2</v>
      </c>
      <c r="Y151" s="2">
        <v>-5885.07</v>
      </c>
      <c r="Z151" s="7">
        <v>-0.41932521151267399</v>
      </c>
      <c r="AA151" s="3">
        <v>-178.61</v>
      </c>
      <c r="AB151" s="4">
        <v>-1.2726386606833701E-2</v>
      </c>
      <c r="AC151" s="3">
        <v>-5706.46</v>
      </c>
      <c r="AD151" s="4">
        <v>-0.40659882490583998</v>
      </c>
      <c r="AE151" s="2">
        <v>0</v>
      </c>
      <c r="AF151" s="7">
        <v>0</v>
      </c>
      <c r="AG151" s="8">
        <v>-4903.41</v>
      </c>
      <c r="AH151" s="9">
        <v>-0.34937960557535602</v>
      </c>
      <c r="AI151" s="2">
        <v>-4903.41</v>
      </c>
      <c r="AJ151" s="7">
        <v>-0.34937960557535602</v>
      </c>
      <c r="AK151" s="10">
        <v>42883</v>
      </c>
      <c r="AL151" s="3">
        <v>31</v>
      </c>
      <c r="AM151" t="s">
        <v>37</v>
      </c>
      <c r="AN151" s="8">
        <v>-4402.03</v>
      </c>
      <c r="AO151" s="27">
        <v>-4402.03</v>
      </c>
    </row>
    <row r="152" spans="1:41">
      <c r="A152" s="28" t="s">
        <v>120</v>
      </c>
      <c r="B152" s="1">
        <v>5129.1703225806496</v>
      </c>
      <c r="C152" s="2">
        <v>159004.28</v>
      </c>
      <c r="D152" s="3">
        <v>-81235.929999999993</v>
      </c>
      <c r="E152" s="3">
        <v>77768.350000000006</v>
      </c>
      <c r="F152" s="4">
        <v>0.48909595389507798</v>
      </c>
      <c r="G152" s="3">
        <v>80988.070000000007</v>
      </c>
      <c r="H152" s="4">
        <v>0.50934522014124395</v>
      </c>
      <c r="I152" s="3">
        <v>-2891.16</v>
      </c>
      <c r="J152" s="3">
        <v>-328.56</v>
      </c>
      <c r="K152" s="3">
        <v>652.92999999999995</v>
      </c>
      <c r="L152" s="4">
        <v>4.1063674512409297E-3</v>
      </c>
      <c r="M152" s="3">
        <v>-306.04000000000002</v>
      </c>
      <c r="N152" s="4">
        <v>-1.9247280639238099E-3</v>
      </c>
      <c r="O152" s="3">
        <v>-35054</v>
      </c>
      <c r="P152" s="4">
        <v>-0.22045947442420999</v>
      </c>
      <c r="Q152" s="3">
        <v>0</v>
      </c>
      <c r="R152" s="4">
        <v>0</v>
      </c>
      <c r="S152" s="5">
        <v>43061.24</v>
      </c>
      <c r="T152" s="6">
        <v>0.27081811885818402</v>
      </c>
      <c r="U152" s="3">
        <v>-6513.42</v>
      </c>
      <c r="V152" s="4">
        <v>-4.0963802986938497E-2</v>
      </c>
      <c r="W152" s="3">
        <v>36547.82</v>
      </c>
      <c r="X152" s="4">
        <v>0.229854315871246</v>
      </c>
      <c r="Y152" s="2">
        <v>-10367.56</v>
      </c>
      <c r="Z152" s="7">
        <v>-6.5203024723611197E-2</v>
      </c>
      <c r="AA152" s="3">
        <v>-5025.0600000000004</v>
      </c>
      <c r="AB152" s="4">
        <v>-3.1603300238207399E-2</v>
      </c>
      <c r="AC152" s="3">
        <v>-5342.5</v>
      </c>
      <c r="AD152" s="4">
        <v>-3.3599724485403798E-2</v>
      </c>
      <c r="AE152" s="2">
        <v>0</v>
      </c>
      <c r="AF152" s="7">
        <v>0</v>
      </c>
      <c r="AG152" s="8">
        <v>32693.68</v>
      </c>
      <c r="AH152" s="9">
        <v>0.20561509413457299</v>
      </c>
      <c r="AI152" s="2">
        <v>26180.26</v>
      </c>
      <c r="AJ152" s="7">
        <v>0.16465129114763499</v>
      </c>
      <c r="AK152" s="10">
        <v>42473</v>
      </c>
      <c r="AL152" s="3">
        <v>31</v>
      </c>
      <c r="AM152" t="s">
        <v>31</v>
      </c>
      <c r="AN152" s="8">
        <v>25083.08</v>
      </c>
      <c r="AO152" s="27">
        <v>21216.91</v>
      </c>
    </row>
    <row r="153" spans="1:41">
      <c r="A153" t="s">
        <v>168</v>
      </c>
      <c r="B153" s="1">
        <v>6012.8883870967702</v>
      </c>
      <c r="C153" s="2">
        <v>186399.54</v>
      </c>
      <c r="D153" s="3">
        <v>-86229.42</v>
      </c>
      <c r="E153" s="3">
        <v>100170.12</v>
      </c>
      <c r="F153" s="4">
        <v>0.53739467382805794</v>
      </c>
      <c r="G153" s="3">
        <v>100375.8</v>
      </c>
      <c r="H153" s="4">
        <v>0.53849811002752501</v>
      </c>
      <c r="I153" s="3">
        <v>-2315.81</v>
      </c>
      <c r="J153" s="3">
        <v>2110.13</v>
      </c>
      <c r="K153" s="3">
        <v>259.07</v>
      </c>
      <c r="L153" s="4">
        <v>1.3898639449432099E-3</v>
      </c>
      <c r="M153" s="3">
        <v>-41.4</v>
      </c>
      <c r="N153" s="4">
        <v>-2.22103552401471E-4</v>
      </c>
      <c r="O153" s="3">
        <v>-49354</v>
      </c>
      <c r="P153" s="4">
        <v>-0.26477533152710597</v>
      </c>
      <c r="Q153" s="3">
        <v>-1247.45</v>
      </c>
      <c r="R153" s="4">
        <v>-6.6923448416235402E-3</v>
      </c>
      <c r="S153" s="5">
        <v>49786.34</v>
      </c>
      <c r="T153" s="6">
        <v>0.26709475785186998</v>
      </c>
      <c r="U153" s="3">
        <v>-12121.51</v>
      </c>
      <c r="V153" s="4">
        <v>-6.5029720566907007E-2</v>
      </c>
      <c r="W153" s="3">
        <v>37664.83</v>
      </c>
      <c r="X153" s="4">
        <v>0.202065037284963</v>
      </c>
      <c r="Y153" s="2">
        <v>-10953.6</v>
      </c>
      <c r="Z153" s="7">
        <v>-5.8764093516539703E-2</v>
      </c>
      <c r="AA153" s="3">
        <v>-2770.02</v>
      </c>
      <c r="AB153" s="4">
        <v>-1.48606589908967E-2</v>
      </c>
      <c r="AC153" s="3">
        <v>-8183.5799999999799</v>
      </c>
      <c r="AD153" s="4">
        <v>-4.3903434525642999E-2</v>
      </c>
      <c r="AE153" s="2">
        <v>0</v>
      </c>
      <c r="AF153" s="7">
        <v>0</v>
      </c>
      <c r="AG153" s="8">
        <v>38832.7400000001</v>
      </c>
      <c r="AH153" s="9">
        <v>0.20833066433533101</v>
      </c>
      <c r="AI153" s="2">
        <v>26711.230000000101</v>
      </c>
      <c r="AJ153" s="7">
        <v>0.14330094376842401</v>
      </c>
      <c r="AK153" s="10">
        <v>41116</v>
      </c>
      <c r="AL153" s="3">
        <v>31</v>
      </c>
      <c r="AM153" t="s">
        <v>31</v>
      </c>
      <c r="AN153" s="8">
        <v>34111.35</v>
      </c>
      <c r="AO153" s="27">
        <v>26932.78</v>
      </c>
    </row>
    <row r="154" spans="1:41">
      <c r="A154" t="s">
        <v>201</v>
      </c>
      <c r="B154" s="1">
        <v>196.652903225806</v>
      </c>
      <c r="C154" s="2">
        <v>6096.24</v>
      </c>
      <c r="D154" s="3">
        <v>-6642.37</v>
      </c>
      <c r="E154" s="3">
        <v>-546.12999999999897</v>
      </c>
      <c r="F154" s="4">
        <v>-8.9584727635394906E-2</v>
      </c>
      <c r="G154" s="3">
        <v>2233.38</v>
      </c>
      <c r="H154" s="4">
        <v>0.36635368686272202</v>
      </c>
      <c r="I154" s="3">
        <v>-1372.95</v>
      </c>
      <c r="J154" s="3">
        <v>-1406.56</v>
      </c>
      <c r="K154" s="3">
        <v>-350.86</v>
      </c>
      <c r="L154" s="4">
        <v>-5.7553508392058098E-2</v>
      </c>
      <c r="M154" s="3">
        <v>-218.92</v>
      </c>
      <c r="N154" s="4">
        <v>-3.5910659685314199E-2</v>
      </c>
      <c r="O154" s="3">
        <v>0</v>
      </c>
      <c r="P154" s="4">
        <v>0</v>
      </c>
      <c r="Q154" s="3">
        <v>-3135.33</v>
      </c>
      <c r="R154" s="4">
        <v>-0.51430553915200194</v>
      </c>
      <c r="S154" s="5">
        <v>-4251.24</v>
      </c>
      <c r="T154" s="6">
        <v>-0.697354434864769</v>
      </c>
      <c r="U154" s="3">
        <v>0</v>
      </c>
      <c r="V154" s="4">
        <v>0</v>
      </c>
      <c r="W154" s="3">
        <v>-4251.24</v>
      </c>
      <c r="X154" s="4">
        <v>-0.697354434864769</v>
      </c>
      <c r="Y154" s="2">
        <v>-2290.77</v>
      </c>
      <c r="Z154" s="7">
        <v>-0.37576768631156299</v>
      </c>
      <c r="AA154" s="3">
        <v>-690.17</v>
      </c>
      <c r="AB154" s="4">
        <v>-0.113212406335709</v>
      </c>
      <c r="AC154" s="3">
        <v>-1600.6</v>
      </c>
      <c r="AD154" s="4">
        <v>-0.26255527997585398</v>
      </c>
      <c r="AE154" s="2">
        <v>0</v>
      </c>
      <c r="AF154" s="7">
        <v>0</v>
      </c>
      <c r="AG154" s="8">
        <v>-6542.01</v>
      </c>
      <c r="AH154" s="9">
        <v>-1.07312212117633</v>
      </c>
      <c r="AI154" s="2">
        <v>-6542.01</v>
      </c>
      <c r="AJ154" s="7">
        <v>-1.07312212117633</v>
      </c>
      <c r="AK154" s="10">
        <v>44314</v>
      </c>
      <c r="AL154" s="3">
        <v>31</v>
      </c>
      <c r="AM154" t="s">
        <v>39</v>
      </c>
      <c r="AN154" s="8">
        <v>-5962.79</v>
      </c>
      <c r="AO154" s="27">
        <v>-5962.79</v>
      </c>
    </row>
    <row r="155" spans="1:41">
      <c r="A155" t="s">
        <v>202</v>
      </c>
      <c r="B155" s="1">
        <v>228.03774193548401</v>
      </c>
      <c r="C155" s="2">
        <v>7069.17</v>
      </c>
      <c r="D155" s="3">
        <v>-5615.9</v>
      </c>
      <c r="E155" s="3">
        <v>1453.27</v>
      </c>
      <c r="F155" s="4">
        <v>0.20557858984859601</v>
      </c>
      <c r="G155" s="3">
        <v>2682.61</v>
      </c>
      <c r="H155" s="4">
        <v>0.379480193572937</v>
      </c>
      <c r="I155" s="3">
        <v>-640.20000000000005</v>
      </c>
      <c r="J155" s="3">
        <v>-589.14</v>
      </c>
      <c r="K155" s="3">
        <v>-443.52</v>
      </c>
      <c r="L155" s="4">
        <v>-6.2740038788146296E-2</v>
      </c>
      <c r="M155" s="3">
        <v>0</v>
      </c>
      <c r="N155" s="4">
        <v>0</v>
      </c>
      <c r="O155" s="3">
        <v>0</v>
      </c>
      <c r="P155" s="4">
        <v>0</v>
      </c>
      <c r="Q155" s="3">
        <v>-3274.2</v>
      </c>
      <c r="R155" s="4">
        <v>-0.46316611426801202</v>
      </c>
      <c r="S155" s="5">
        <v>-2264.4499999999998</v>
      </c>
      <c r="T155" s="6">
        <v>-0.320327563207562</v>
      </c>
      <c r="U155" s="3">
        <v>0</v>
      </c>
      <c r="V155" s="4">
        <v>0</v>
      </c>
      <c r="W155" s="3">
        <v>-2264.4499999999998</v>
      </c>
      <c r="X155" s="4">
        <v>-0.320327563207562</v>
      </c>
      <c r="Y155" s="2">
        <v>-2849.85</v>
      </c>
      <c r="Z155" s="7">
        <v>-0.40313785069534402</v>
      </c>
      <c r="AA155" s="3">
        <v>-924.17</v>
      </c>
      <c r="AB155" s="4">
        <v>-0.130732462226824</v>
      </c>
      <c r="AC155" s="3">
        <v>-1925.68</v>
      </c>
      <c r="AD155" s="4">
        <v>-0.27240538846851903</v>
      </c>
      <c r="AE155" s="2">
        <v>0</v>
      </c>
      <c r="AF155" s="7">
        <v>0</v>
      </c>
      <c r="AG155" s="8">
        <v>-5114.3</v>
      </c>
      <c r="AH155" s="9">
        <v>-0.72346541390290597</v>
      </c>
      <c r="AI155" s="2">
        <v>-5114.3</v>
      </c>
      <c r="AJ155" s="7">
        <v>-0.72346541390290597</v>
      </c>
      <c r="AK155" s="10">
        <v>44428</v>
      </c>
      <c r="AL155" s="3">
        <v>31</v>
      </c>
      <c r="AM155" t="s">
        <v>39</v>
      </c>
      <c r="AN155" s="8">
        <v>-3706.44</v>
      </c>
      <c r="AO155" s="27">
        <v>-3706.44</v>
      </c>
    </row>
    <row r="156" spans="1:41">
      <c r="A156" s="31" t="s">
        <v>258</v>
      </c>
      <c r="B156" s="1">
        <v>4107.3535483871001</v>
      </c>
      <c r="C156" s="2">
        <v>127327.96</v>
      </c>
      <c r="D156" s="3">
        <v>-59998.92</v>
      </c>
      <c r="E156" s="3">
        <v>67329.039999999994</v>
      </c>
      <c r="F156" s="4">
        <v>0.52878440838917096</v>
      </c>
      <c r="G156" s="3">
        <v>67690.460000000006</v>
      </c>
      <c r="H156" s="4">
        <v>0.53162290513411203</v>
      </c>
      <c r="I156" s="3">
        <v>-361.42</v>
      </c>
      <c r="J156" s="3">
        <v>0</v>
      </c>
      <c r="K156" s="3">
        <v>832.13</v>
      </c>
      <c r="L156" s="4">
        <v>6.5353281400251702E-3</v>
      </c>
      <c r="M156" s="3">
        <v>0</v>
      </c>
      <c r="N156" s="4">
        <v>0</v>
      </c>
      <c r="O156" s="3">
        <v>-51169</v>
      </c>
      <c r="P156" s="4">
        <v>-0.40186774373829598</v>
      </c>
      <c r="Q156" s="3">
        <v>-16.07</v>
      </c>
      <c r="R156" s="4">
        <v>-1.2620951439102599E-4</v>
      </c>
      <c r="S156" s="5">
        <v>16976.099999999999</v>
      </c>
      <c r="T156" s="6">
        <v>0.13332578327650901</v>
      </c>
      <c r="U156" s="3">
        <v>-14639.52</v>
      </c>
      <c r="V156" s="4">
        <v>-0.114974904176585</v>
      </c>
      <c r="W156" s="3">
        <v>2336.5800000000299</v>
      </c>
      <c r="X156" s="4">
        <v>1.83508790999245E-2</v>
      </c>
      <c r="Y156" s="2">
        <v>-4465.6000000000204</v>
      </c>
      <c r="Z156" s="7">
        <v>-3.50716370544224E-2</v>
      </c>
      <c r="AA156" s="3">
        <v>-3035.65</v>
      </c>
      <c r="AB156" s="4">
        <v>-2.3841189319298E-2</v>
      </c>
      <c r="AC156" s="3">
        <v>-1429.9500000000201</v>
      </c>
      <c r="AD156" s="4">
        <v>-1.1230447735124501E-2</v>
      </c>
      <c r="AE156" s="2">
        <v>0</v>
      </c>
      <c r="AF156" s="7">
        <v>0</v>
      </c>
      <c r="AG156" s="8">
        <v>12510.5</v>
      </c>
      <c r="AH156" s="9">
        <v>9.8254146222086697E-2</v>
      </c>
      <c r="AI156" s="2">
        <v>-2129.01999999999</v>
      </c>
      <c r="AJ156" s="7">
        <v>-1.67207579544979E-2</v>
      </c>
      <c r="AK156" s="10">
        <v>42268</v>
      </c>
      <c r="AL156" s="3">
        <v>31</v>
      </c>
      <c r="AM156" t="s">
        <v>36</v>
      </c>
      <c r="AN156" s="8">
        <v>14364.49</v>
      </c>
      <c r="AO156" s="27">
        <v>5904.04</v>
      </c>
    </row>
    <row r="157" spans="1:41">
      <c r="A157" t="s">
        <v>203</v>
      </c>
      <c r="B157" s="1">
        <v>385.953225806452</v>
      </c>
      <c r="C157" s="2">
        <v>11964.55</v>
      </c>
      <c r="D157" s="3">
        <v>-8522.5</v>
      </c>
      <c r="E157" s="3">
        <v>3442.05</v>
      </c>
      <c r="F157" s="4">
        <v>0.287687376457953</v>
      </c>
      <c r="G157" s="3">
        <v>5436.63</v>
      </c>
      <c r="H157" s="4">
        <v>0.454394858143432</v>
      </c>
      <c r="I157" s="3">
        <v>-1994.58</v>
      </c>
      <c r="J157" s="3">
        <v>0</v>
      </c>
      <c r="K157" s="3">
        <v>-178.57</v>
      </c>
      <c r="L157" s="4">
        <v>-1.4924924046453901E-2</v>
      </c>
      <c r="M157" s="3">
        <v>-20.8</v>
      </c>
      <c r="N157" s="4">
        <v>-1.7384690606834399E-3</v>
      </c>
      <c r="O157" s="3">
        <v>0</v>
      </c>
      <c r="P157" s="4">
        <v>0</v>
      </c>
      <c r="Q157" s="3">
        <v>-2130.8000000000002</v>
      </c>
      <c r="R157" s="4">
        <v>-0.17809278242809001</v>
      </c>
      <c r="S157" s="5">
        <v>1111.8800000000001</v>
      </c>
      <c r="T157" s="6">
        <v>9.2931200922725707E-2</v>
      </c>
      <c r="U157" s="3">
        <v>0</v>
      </c>
      <c r="V157" s="4">
        <v>0</v>
      </c>
      <c r="W157" s="3">
        <v>1111.8800000000001</v>
      </c>
      <c r="X157" s="4">
        <v>9.2931200922725707E-2</v>
      </c>
      <c r="Y157" s="2">
        <v>-3031.3</v>
      </c>
      <c r="Z157" s="7">
        <v>-0.25335679152162</v>
      </c>
      <c r="AA157" s="3">
        <v>-178.63</v>
      </c>
      <c r="AB157" s="4">
        <v>-1.4929938861052001E-2</v>
      </c>
      <c r="AC157" s="3">
        <v>-2852.67</v>
      </c>
      <c r="AD157" s="4">
        <v>-0.23842685266056801</v>
      </c>
      <c r="AE157" s="2">
        <v>0</v>
      </c>
      <c r="AF157" s="7">
        <v>0</v>
      </c>
      <c r="AG157" s="8">
        <v>-1919.42</v>
      </c>
      <c r="AH157" s="9">
        <v>-0.160425590598894</v>
      </c>
      <c r="AI157" s="2">
        <v>-1919.42</v>
      </c>
      <c r="AJ157" s="7">
        <v>-0.160425590598894</v>
      </c>
      <c r="AK157" s="10">
        <v>44315</v>
      </c>
      <c r="AL157" s="3">
        <v>31</v>
      </c>
      <c r="AM157" t="s">
        <v>39</v>
      </c>
      <c r="AN157" s="8">
        <v>-5384.34</v>
      </c>
      <c r="AO157" s="27">
        <v>-5384.34</v>
      </c>
    </row>
    <row r="158" spans="1:41">
      <c r="A158" s="28" t="s">
        <v>346</v>
      </c>
      <c r="B158" s="1">
        <v>4507.3470967741896</v>
      </c>
      <c r="C158" s="2">
        <v>139727.76</v>
      </c>
      <c r="D158" s="3">
        <v>-65320.66</v>
      </c>
      <c r="E158" s="3">
        <v>74407.100000000006</v>
      </c>
      <c r="F158" s="4">
        <v>0.53251479877728003</v>
      </c>
      <c r="G158" s="3">
        <v>76557.429999999993</v>
      </c>
      <c r="H158" s="4">
        <v>0.54790422461506605</v>
      </c>
      <c r="I158" s="3">
        <v>-1757.7</v>
      </c>
      <c r="J158" s="3">
        <v>-392.63</v>
      </c>
      <c r="K158" s="3">
        <v>185.33</v>
      </c>
      <c r="L158" s="4">
        <v>1.3263649256239399E-3</v>
      </c>
      <c r="M158" s="3">
        <v>-127.9</v>
      </c>
      <c r="N158" s="4">
        <v>-9.1535139474074401E-4</v>
      </c>
      <c r="O158" s="3">
        <v>-44681</v>
      </c>
      <c r="P158" s="4">
        <v>-0.31977181914316799</v>
      </c>
      <c r="Q158" s="3">
        <v>-3287.06</v>
      </c>
      <c r="R158" s="4">
        <v>-2.35247455480572E-2</v>
      </c>
      <c r="S158" s="5">
        <v>26496.47</v>
      </c>
      <c r="T158" s="6">
        <v>0.189629247616938</v>
      </c>
      <c r="U158" s="3">
        <v>-6232.01</v>
      </c>
      <c r="V158" s="4">
        <v>-4.4601087142597903E-2</v>
      </c>
      <c r="W158" s="3">
        <v>20264.46</v>
      </c>
      <c r="X158" s="4">
        <v>0.14502816047434</v>
      </c>
      <c r="Y158" s="2">
        <v>-7429.25000000001</v>
      </c>
      <c r="Z158" s="7">
        <v>-5.3169463247675401E-2</v>
      </c>
      <c r="AA158" s="3">
        <v>-5346.76</v>
      </c>
      <c r="AB158" s="4">
        <v>-3.82655529581237E-2</v>
      </c>
      <c r="AC158" s="3">
        <v>-2082.4900000000098</v>
      </c>
      <c r="AD158" s="4">
        <v>-1.49039102895517E-2</v>
      </c>
      <c r="AE158" s="2">
        <v>0</v>
      </c>
      <c r="AF158" s="7">
        <v>0</v>
      </c>
      <c r="AG158" s="8">
        <v>19067.22</v>
      </c>
      <c r="AH158" s="9">
        <v>0.13645978436926201</v>
      </c>
      <c r="AI158" s="2">
        <v>12835.21</v>
      </c>
      <c r="AJ158" s="7">
        <v>9.1858697226664399E-2</v>
      </c>
      <c r="AK158" s="10">
        <v>42480</v>
      </c>
      <c r="AL158" s="3">
        <v>31</v>
      </c>
      <c r="AM158" t="s">
        <v>32</v>
      </c>
      <c r="AN158" s="8">
        <v>22788.720000000001</v>
      </c>
      <c r="AO158" s="27">
        <v>19096.89</v>
      </c>
    </row>
    <row r="159" spans="1:41">
      <c r="A159" t="s">
        <v>205</v>
      </c>
      <c r="B159" s="1">
        <v>814.26032258064504</v>
      </c>
      <c r="C159" s="2">
        <v>25242.07</v>
      </c>
      <c r="D159" s="3">
        <v>-16476.349999999999</v>
      </c>
      <c r="E159" s="3">
        <v>8765.7199999999993</v>
      </c>
      <c r="F159" s="4">
        <v>0.34726628996750297</v>
      </c>
      <c r="G159" s="3">
        <v>10339.799999999999</v>
      </c>
      <c r="H159" s="4">
        <v>0.40962567649958997</v>
      </c>
      <c r="I159" s="3">
        <v>-1952.1</v>
      </c>
      <c r="J159" s="3">
        <v>378.02</v>
      </c>
      <c r="K159" s="3">
        <v>3255.37</v>
      </c>
      <c r="L159" s="4">
        <v>0.12896604755473701</v>
      </c>
      <c r="M159" s="3">
        <v>-103.92</v>
      </c>
      <c r="N159" s="4">
        <v>-4.1169365269964004E-3</v>
      </c>
      <c r="O159" s="3">
        <v>0</v>
      </c>
      <c r="P159" s="4">
        <v>0</v>
      </c>
      <c r="Q159" s="3">
        <v>-2629.49</v>
      </c>
      <c r="R159" s="4">
        <v>-0.104170933683331</v>
      </c>
      <c r="S159" s="5">
        <v>9287.68</v>
      </c>
      <c r="T159" s="6">
        <v>0.36794446731191199</v>
      </c>
      <c r="U159" s="3">
        <v>0</v>
      </c>
      <c r="V159" s="4">
        <v>0</v>
      </c>
      <c r="W159" s="3">
        <v>9287.68</v>
      </c>
      <c r="X159" s="4">
        <v>0.36794446731191199</v>
      </c>
      <c r="Y159" s="2">
        <v>-5929.03</v>
      </c>
      <c r="Z159" s="7">
        <v>-0.23488683772765101</v>
      </c>
      <c r="AA159" s="3">
        <v>-2667.11</v>
      </c>
      <c r="AB159" s="4">
        <v>-0.10566130273785</v>
      </c>
      <c r="AC159" s="3">
        <v>-3261.92</v>
      </c>
      <c r="AD159" s="4">
        <v>-0.12922553498980099</v>
      </c>
      <c r="AE159" s="2">
        <v>356.81</v>
      </c>
      <c r="AF159" s="7">
        <v>1.41355285045957E-2</v>
      </c>
      <c r="AG159" s="8">
        <v>3715.46</v>
      </c>
      <c r="AH159" s="9">
        <v>0.147193158088857</v>
      </c>
      <c r="AI159" s="2">
        <v>3715.46</v>
      </c>
      <c r="AJ159" s="7">
        <v>0.147193158088857</v>
      </c>
      <c r="AK159" s="10">
        <v>44367</v>
      </c>
      <c r="AL159" s="3">
        <v>31</v>
      </c>
      <c r="AM159" t="s">
        <v>38</v>
      </c>
      <c r="AN159" s="8">
        <v>2547.12</v>
      </c>
      <c r="AO159" s="27">
        <v>2547.12</v>
      </c>
    </row>
    <row r="160" spans="1:41">
      <c r="A160" t="s">
        <v>207</v>
      </c>
      <c r="B160" s="1">
        <v>447.02967741935498</v>
      </c>
      <c r="C160" s="2">
        <v>13857.92</v>
      </c>
      <c r="D160" s="3">
        <v>-11744.22</v>
      </c>
      <c r="E160" s="3">
        <v>2113.6999999999998</v>
      </c>
      <c r="F160" s="4">
        <v>0.15252649748302799</v>
      </c>
      <c r="G160" s="3">
        <v>6522.03</v>
      </c>
      <c r="H160" s="4">
        <v>0.47063556435597798</v>
      </c>
      <c r="I160" s="3">
        <v>-668.97</v>
      </c>
      <c r="J160" s="3">
        <v>-3739.36</v>
      </c>
      <c r="K160" s="3">
        <v>-1383.12</v>
      </c>
      <c r="L160" s="4">
        <v>-9.9807186071214096E-2</v>
      </c>
      <c r="M160" s="3">
        <v>0</v>
      </c>
      <c r="N160" s="4">
        <v>0</v>
      </c>
      <c r="O160" s="3">
        <v>0</v>
      </c>
      <c r="P160" s="4">
        <v>0</v>
      </c>
      <c r="Q160" s="3">
        <v>-2219.5500000000002</v>
      </c>
      <c r="R160" s="4">
        <v>-0.16016472890592501</v>
      </c>
      <c r="S160" s="5">
        <v>-1488.97</v>
      </c>
      <c r="T160" s="6">
        <v>-0.107445417494112</v>
      </c>
      <c r="U160" s="3">
        <v>0</v>
      </c>
      <c r="V160" s="4">
        <v>0</v>
      </c>
      <c r="W160" s="3">
        <v>-1488.97</v>
      </c>
      <c r="X160" s="4">
        <v>-0.107445417494112</v>
      </c>
      <c r="Y160" s="2">
        <v>-2028.6</v>
      </c>
      <c r="Z160" s="7">
        <v>-0.14638560476608301</v>
      </c>
      <c r="AA160" s="3">
        <v>-1735.59</v>
      </c>
      <c r="AB160" s="4">
        <v>-0.12524173901999699</v>
      </c>
      <c r="AC160" s="3">
        <v>-293.01000000000101</v>
      </c>
      <c r="AD160" s="4">
        <v>-2.1143865746086E-2</v>
      </c>
      <c r="AE160" s="2">
        <v>0</v>
      </c>
      <c r="AF160" s="7">
        <v>0</v>
      </c>
      <c r="AG160" s="8">
        <v>-3517.57</v>
      </c>
      <c r="AH160" s="9">
        <v>-0.25383102226019499</v>
      </c>
      <c r="AI160" s="2">
        <v>-3517.57</v>
      </c>
      <c r="AJ160" s="7">
        <v>-0.25383102226019499</v>
      </c>
      <c r="AK160" s="10">
        <v>44558</v>
      </c>
      <c r="AL160" s="3">
        <v>31</v>
      </c>
      <c r="AM160" t="s">
        <v>39</v>
      </c>
      <c r="AN160" s="8">
        <v>-3674.7</v>
      </c>
      <c r="AO160" s="27">
        <v>-3674.7</v>
      </c>
    </row>
    <row r="161" spans="1:41">
      <c r="A161" t="s">
        <v>208</v>
      </c>
      <c r="B161" s="1">
        <v>848.55161290322599</v>
      </c>
      <c r="C161" s="2">
        <v>26305.1</v>
      </c>
      <c r="D161" s="3">
        <v>-21507.75</v>
      </c>
      <c r="E161" s="3">
        <v>4797.3500000000004</v>
      </c>
      <c r="F161" s="4">
        <v>0.182373380066983</v>
      </c>
      <c r="G161" s="3">
        <v>9482.7199999999993</v>
      </c>
      <c r="H161" s="4">
        <v>0.36048979095308498</v>
      </c>
      <c r="I161" s="3">
        <v>-2526.9299999999998</v>
      </c>
      <c r="J161" s="3">
        <v>-2158.44</v>
      </c>
      <c r="K161" s="3">
        <v>230.94</v>
      </c>
      <c r="L161" s="4">
        <v>8.7792861460325201E-3</v>
      </c>
      <c r="M161" s="3">
        <v>0</v>
      </c>
      <c r="N161" s="4">
        <v>0</v>
      </c>
      <c r="O161" s="3">
        <v>0</v>
      </c>
      <c r="P161" s="4">
        <v>0</v>
      </c>
      <c r="Q161" s="3">
        <v>-15.57</v>
      </c>
      <c r="R161" s="4">
        <v>-5.9190042995464797E-4</v>
      </c>
      <c r="S161" s="5">
        <v>5012.72</v>
      </c>
      <c r="T161" s="6">
        <v>0.190560765783061</v>
      </c>
      <c r="U161" s="3">
        <v>0</v>
      </c>
      <c r="V161" s="4">
        <v>0</v>
      </c>
      <c r="W161" s="3">
        <v>5012.72</v>
      </c>
      <c r="X161" s="4">
        <v>0.190560765783061</v>
      </c>
      <c r="Y161" s="2">
        <v>-1887.29</v>
      </c>
      <c r="Z161" s="7">
        <v>-7.1746163291528997E-2</v>
      </c>
      <c r="AA161" s="3">
        <v>-744.42</v>
      </c>
      <c r="AB161" s="4">
        <v>-2.8299455238718001E-2</v>
      </c>
      <c r="AC161" s="3">
        <v>-1142.8699999999999</v>
      </c>
      <c r="AD161" s="4">
        <v>-4.3446708052810999E-2</v>
      </c>
      <c r="AE161" s="2">
        <v>0</v>
      </c>
      <c r="AF161" s="7">
        <v>0</v>
      </c>
      <c r="AG161" s="8">
        <v>3125.43</v>
      </c>
      <c r="AH161" s="9">
        <v>0.118814602491532</v>
      </c>
      <c r="AI161" s="2">
        <v>3125.43</v>
      </c>
      <c r="AJ161" s="7">
        <v>0.118814602491532</v>
      </c>
      <c r="AK161" s="10">
        <v>44197</v>
      </c>
      <c r="AL161" s="3">
        <v>31</v>
      </c>
      <c r="AM161" t="s">
        <v>40</v>
      </c>
      <c r="AN161" s="8">
        <v>5291.13</v>
      </c>
      <c r="AO161" s="27">
        <v>5291.13</v>
      </c>
    </row>
    <row r="162" spans="1:41">
      <c r="A162" t="s">
        <v>310</v>
      </c>
      <c r="B162" s="1">
        <v>621.79709677419396</v>
      </c>
      <c r="C162" s="2">
        <v>19275.71</v>
      </c>
      <c r="D162" s="3">
        <v>-14043.96</v>
      </c>
      <c r="E162" s="3">
        <v>5231.75</v>
      </c>
      <c r="F162" s="4">
        <v>0.27141672083674201</v>
      </c>
      <c r="G162" s="3">
        <v>8211.43</v>
      </c>
      <c r="H162" s="4">
        <v>0.42599883480297202</v>
      </c>
      <c r="I162" s="3">
        <v>-1947.39</v>
      </c>
      <c r="J162" s="3">
        <v>-1032.29</v>
      </c>
      <c r="K162" s="3">
        <v>-145.49</v>
      </c>
      <c r="L162" s="4">
        <v>-7.5478412987122099E-3</v>
      </c>
      <c r="M162" s="3">
        <v>0</v>
      </c>
      <c r="N162" s="4">
        <v>0</v>
      </c>
      <c r="O162" s="3">
        <v>0</v>
      </c>
      <c r="P162" s="4">
        <v>0</v>
      </c>
      <c r="Q162" s="3">
        <v>-3034.51</v>
      </c>
      <c r="R162" s="4">
        <v>-0.15742662656784101</v>
      </c>
      <c r="S162" s="5">
        <v>2051.75</v>
      </c>
      <c r="T162" s="6">
        <v>0.106442252970189</v>
      </c>
      <c r="U162" s="3">
        <v>0</v>
      </c>
      <c r="V162" s="4">
        <v>0</v>
      </c>
      <c r="W162" s="3">
        <v>2051.75</v>
      </c>
      <c r="X162" s="4">
        <v>0.106442252970189</v>
      </c>
      <c r="Y162" s="2">
        <v>-3120.12</v>
      </c>
      <c r="Z162" s="7">
        <v>-0.16186796750936799</v>
      </c>
      <c r="AA162" s="3">
        <v>-516.34</v>
      </c>
      <c r="AB162" s="4">
        <v>-2.6787080735288099E-2</v>
      </c>
      <c r="AC162" s="3">
        <v>-2603.7800000000002</v>
      </c>
      <c r="AD162" s="4">
        <v>-0.13508088677408001</v>
      </c>
      <c r="AE162" s="2">
        <v>0</v>
      </c>
      <c r="AF162" s="7">
        <v>0</v>
      </c>
      <c r="AG162" s="8">
        <v>-1068.3699999999999</v>
      </c>
      <c r="AH162" s="9">
        <v>-5.5425714539179098E-2</v>
      </c>
      <c r="AI162" s="2">
        <v>-1068.3699999999999</v>
      </c>
      <c r="AJ162" s="7">
        <v>-5.5425714539179098E-2</v>
      </c>
      <c r="AK162" s="10">
        <v>44645</v>
      </c>
      <c r="AL162" s="3">
        <v>31</v>
      </c>
      <c r="AM162" t="s">
        <v>39</v>
      </c>
      <c r="AN162" s="8">
        <v>-2283.48</v>
      </c>
      <c r="AO162" s="27">
        <v>-2283.48</v>
      </c>
    </row>
    <row r="163" spans="1:41">
      <c r="A163" t="s">
        <v>210</v>
      </c>
      <c r="B163" s="1">
        <v>350.530967741935</v>
      </c>
      <c r="C163" s="2">
        <v>10866.46</v>
      </c>
      <c r="D163" s="3">
        <v>-8496.2800000000007</v>
      </c>
      <c r="E163" s="3">
        <v>2370.1799999999998</v>
      </c>
      <c r="F163" s="4">
        <v>0.21811887219941001</v>
      </c>
      <c r="G163" s="3">
        <v>3642.83</v>
      </c>
      <c r="H163" s="4">
        <v>0.335236130257692</v>
      </c>
      <c r="I163" s="3">
        <v>-1272.6500000000001</v>
      </c>
      <c r="J163" s="3">
        <v>0</v>
      </c>
      <c r="K163" s="3">
        <v>-67.790000000000006</v>
      </c>
      <c r="L163" s="4">
        <v>-6.2384622038824103E-3</v>
      </c>
      <c r="M163" s="3">
        <v>0</v>
      </c>
      <c r="N163" s="4">
        <v>0</v>
      </c>
      <c r="O163" s="3">
        <v>0</v>
      </c>
      <c r="P163" s="4">
        <v>0</v>
      </c>
      <c r="Q163" s="3">
        <v>-3038.89</v>
      </c>
      <c r="R163" s="4">
        <v>-0.27965777263248598</v>
      </c>
      <c r="S163" s="5">
        <v>-736.5</v>
      </c>
      <c r="T163" s="6">
        <v>-6.7777362636958105E-2</v>
      </c>
      <c r="U163" s="3">
        <v>0</v>
      </c>
      <c r="V163" s="4">
        <v>0</v>
      </c>
      <c r="W163" s="3">
        <v>-736.5</v>
      </c>
      <c r="X163" s="4">
        <v>-6.7777362636958105E-2</v>
      </c>
      <c r="Y163" s="2">
        <v>-485.69</v>
      </c>
      <c r="Z163" s="7">
        <v>-4.4696248824364203E-2</v>
      </c>
      <c r="AA163" s="3">
        <v>-231.46</v>
      </c>
      <c r="AB163" s="4">
        <v>-2.13004050997289E-2</v>
      </c>
      <c r="AC163" s="3">
        <v>-254.23</v>
      </c>
      <c r="AD163" s="4">
        <v>-2.3395843724635299E-2</v>
      </c>
      <c r="AE163" s="2">
        <v>0</v>
      </c>
      <c r="AF163" s="7">
        <v>0</v>
      </c>
      <c r="AG163" s="8">
        <v>-1222.19</v>
      </c>
      <c r="AH163" s="9">
        <v>-0.112473611461322</v>
      </c>
      <c r="AI163" s="2">
        <v>-1222.19</v>
      </c>
      <c r="AJ163" s="7">
        <v>-0.112473611461322</v>
      </c>
      <c r="AK163" s="10">
        <v>44426</v>
      </c>
      <c r="AL163" s="3">
        <v>31</v>
      </c>
      <c r="AM163" t="s">
        <v>39</v>
      </c>
      <c r="AN163" s="8">
        <v>-4958.8</v>
      </c>
      <c r="AO163" s="27">
        <v>-4958.8</v>
      </c>
    </row>
    <row r="164" spans="1:41">
      <c r="A164" t="s">
        <v>211</v>
      </c>
      <c r="B164" s="1">
        <v>332.89354838709698</v>
      </c>
      <c r="C164" s="2">
        <v>10319.700000000001</v>
      </c>
      <c r="D164" s="3">
        <v>-8594.02</v>
      </c>
      <c r="E164" s="3">
        <v>1725.68</v>
      </c>
      <c r="F164" s="4">
        <v>0.16722191536575701</v>
      </c>
      <c r="G164" s="3">
        <v>3715.98</v>
      </c>
      <c r="H164" s="4">
        <v>0.36008604901305302</v>
      </c>
      <c r="I164" s="3">
        <v>-1409.27</v>
      </c>
      <c r="J164" s="3">
        <v>-581.03</v>
      </c>
      <c r="K164" s="3">
        <v>90.23</v>
      </c>
      <c r="L164" s="4">
        <v>8.7434712249387092E-3</v>
      </c>
      <c r="M164" s="3">
        <v>-12.6</v>
      </c>
      <c r="N164" s="4">
        <v>-1.2209657257478399E-3</v>
      </c>
      <c r="O164" s="3">
        <v>0</v>
      </c>
      <c r="P164" s="4">
        <v>0</v>
      </c>
      <c r="Q164" s="3">
        <v>-3168.15</v>
      </c>
      <c r="R164" s="4">
        <v>-0.30700020349428803</v>
      </c>
      <c r="S164" s="5">
        <v>-1364.84</v>
      </c>
      <c r="T164" s="6">
        <v>-0.13225578262934001</v>
      </c>
      <c r="U164" s="3">
        <v>0</v>
      </c>
      <c r="V164" s="4">
        <v>0</v>
      </c>
      <c r="W164" s="3">
        <v>-1364.84</v>
      </c>
      <c r="X164" s="4">
        <v>-0.13225578262934001</v>
      </c>
      <c r="Y164" s="2">
        <v>-2677.95</v>
      </c>
      <c r="Z164" s="7">
        <v>-0.25949882264019303</v>
      </c>
      <c r="AA164" s="3">
        <v>-1154.3499999999999</v>
      </c>
      <c r="AB164" s="4">
        <v>-0.11185887186643</v>
      </c>
      <c r="AC164" s="3">
        <v>-1523.6</v>
      </c>
      <c r="AD164" s="4">
        <v>-0.14763995077376299</v>
      </c>
      <c r="AE164" s="2">
        <v>0</v>
      </c>
      <c r="AF164" s="7">
        <v>0</v>
      </c>
      <c r="AG164" s="8">
        <v>-4042.79</v>
      </c>
      <c r="AH164" s="9">
        <v>-0.39175460526953299</v>
      </c>
      <c r="AI164" s="2">
        <v>-4042.79</v>
      </c>
      <c r="AJ164" s="7">
        <v>-0.39175460526953299</v>
      </c>
      <c r="AK164" s="10">
        <v>44593</v>
      </c>
      <c r="AL164" s="3">
        <v>31</v>
      </c>
      <c r="AM164" t="s">
        <v>39</v>
      </c>
      <c r="AN164" s="8">
        <v>-3909.86</v>
      </c>
      <c r="AO164" s="27">
        <v>-3909.86</v>
      </c>
    </row>
    <row r="165" spans="1:41">
      <c r="A165" t="s">
        <v>212</v>
      </c>
      <c r="B165" s="1">
        <v>482.66548387096799</v>
      </c>
      <c r="C165" s="2">
        <v>14962.63</v>
      </c>
      <c r="D165" s="3">
        <v>-10383.120000000001</v>
      </c>
      <c r="E165" s="3">
        <v>4579.51</v>
      </c>
      <c r="F165" s="4">
        <v>0.306063172049299</v>
      </c>
      <c r="G165" s="3">
        <v>4579.51</v>
      </c>
      <c r="H165" s="4">
        <v>0.306063172049299</v>
      </c>
      <c r="I165" s="3">
        <v>0</v>
      </c>
      <c r="J165" s="3">
        <v>0</v>
      </c>
      <c r="K165" s="3">
        <v>129.74</v>
      </c>
      <c r="L165" s="4">
        <v>8.6709355240355505E-3</v>
      </c>
      <c r="M165" s="3">
        <v>-1351.87</v>
      </c>
      <c r="N165" s="4">
        <v>-9.0349758030506697E-2</v>
      </c>
      <c r="O165" s="3">
        <v>0</v>
      </c>
      <c r="P165" s="4">
        <v>0</v>
      </c>
      <c r="Q165" s="3">
        <v>-378.59</v>
      </c>
      <c r="R165" s="4">
        <v>-2.5302369971054599E-2</v>
      </c>
      <c r="S165" s="5">
        <v>2978.79</v>
      </c>
      <c r="T165" s="6">
        <v>0.19908197957177301</v>
      </c>
      <c r="U165" s="3">
        <v>0</v>
      </c>
      <c r="V165" s="4">
        <v>0</v>
      </c>
      <c r="W165" s="3">
        <v>2978.79</v>
      </c>
      <c r="X165" s="4">
        <v>0.19908197957177301</v>
      </c>
      <c r="Y165" s="2">
        <v>-926.81</v>
      </c>
      <c r="Z165" s="7">
        <v>-6.1941650632275198E-2</v>
      </c>
      <c r="AA165" s="3">
        <v>-333.63</v>
      </c>
      <c r="AB165" s="4">
        <v>-2.2297550631139001E-2</v>
      </c>
      <c r="AC165" s="3">
        <v>-593.17999999999995</v>
      </c>
      <c r="AD165" s="4">
        <v>-3.96441000011361E-2</v>
      </c>
      <c r="AE165" s="2">
        <v>0</v>
      </c>
      <c r="AF165" s="7">
        <v>0</v>
      </c>
      <c r="AG165" s="8">
        <v>2051.98</v>
      </c>
      <c r="AH165" s="9">
        <v>0.13714032893949801</v>
      </c>
      <c r="AI165" s="2">
        <v>2051.98</v>
      </c>
      <c r="AJ165" s="7">
        <v>0.13714032893949801</v>
      </c>
      <c r="AK165" s="10">
        <v>44433</v>
      </c>
      <c r="AL165" s="3">
        <v>31</v>
      </c>
      <c r="AM165" t="s">
        <v>41</v>
      </c>
      <c r="AN165" s="8">
        <v>1929.68</v>
      </c>
      <c r="AO165" s="27">
        <v>1929.68</v>
      </c>
    </row>
    <row r="166" spans="1:41">
      <c r="A166" t="s">
        <v>213</v>
      </c>
      <c r="B166" s="1">
        <v>2122.7800000000002</v>
      </c>
      <c r="C166" s="2">
        <v>65806.179999999993</v>
      </c>
      <c r="D166" s="3">
        <v>-39952.379999999997</v>
      </c>
      <c r="E166" s="3">
        <v>25853.8</v>
      </c>
      <c r="F166" s="4">
        <v>0.39287799413368202</v>
      </c>
      <c r="G166" s="3">
        <v>29085.65</v>
      </c>
      <c r="H166" s="4">
        <v>0.441989642918036</v>
      </c>
      <c r="I166" s="3">
        <v>-1101.4100000000001</v>
      </c>
      <c r="J166" s="3">
        <v>-2130.44</v>
      </c>
      <c r="K166" s="3">
        <v>-1307.71</v>
      </c>
      <c r="L166" s="4">
        <v>-1.98721457467976E-2</v>
      </c>
      <c r="M166" s="3">
        <v>-1081.6500000000001</v>
      </c>
      <c r="N166" s="4">
        <v>-1.6436906077818201E-2</v>
      </c>
      <c r="O166" s="3">
        <v>0</v>
      </c>
      <c r="P166" s="4">
        <v>0</v>
      </c>
      <c r="Q166" s="3">
        <v>-5323.87</v>
      </c>
      <c r="R166" s="4">
        <v>-8.09022799986263E-2</v>
      </c>
      <c r="S166" s="5">
        <v>18140.57</v>
      </c>
      <c r="T166" s="6">
        <v>0.27566666231044001</v>
      </c>
      <c r="U166" s="3">
        <v>0</v>
      </c>
      <c r="V166" s="4">
        <v>0</v>
      </c>
      <c r="W166" s="3">
        <v>18140.57</v>
      </c>
      <c r="X166" s="4">
        <v>0.27566666231044001</v>
      </c>
      <c r="Y166" s="2">
        <v>-3870.62</v>
      </c>
      <c r="Z166" s="7">
        <v>-5.8818487868464601E-2</v>
      </c>
      <c r="AA166" s="3">
        <v>-1075.57</v>
      </c>
      <c r="AB166" s="4">
        <v>-1.6344513539609799E-2</v>
      </c>
      <c r="AC166" s="3">
        <v>-2795.05</v>
      </c>
      <c r="AD166" s="4">
        <v>-4.2473974328854802E-2</v>
      </c>
      <c r="AE166" s="2">
        <v>0</v>
      </c>
      <c r="AF166" s="7">
        <v>0</v>
      </c>
      <c r="AG166" s="8">
        <v>14269.95</v>
      </c>
      <c r="AH166" s="9">
        <v>0.21684817444197499</v>
      </c>
      <c r="AI166" s="2">
        <v>14269.95</v>
      </c>
      <c r="AJ166" s="7">
        <v>0.21684817444197499</v>
      </c>
      <c r="AK166" s="10">
        <v>45376</v>
      </c>
      <c r="AL166" s="3">
        <v>31</v>
      </c>
      <c r="AM166" t="s">
        <v>38</v>
      </c>
      <c r="AN166" s="8">
        <v>493.20999999999901</v>
      </c>
      <c r="AO166" s="27">
        <v>493.20999999999901</v>
      </c>
    </row>
    <row r="167" spans="1:41">
      <c r="A167" t="s">
        <v>325</v>
      </c>
      <c r="B167" s="1">
        <v>3070.5461290322601</v>
      </c>
      <c r="C167" s="2">
        <v>95186.93</v>
      </c>
      <c r="D167" s="3">
        <v>-48813.78</v>
      </c>
      <c r="E167" s="3">
        <v>46373.15</v>
      </c>
      <c r="F167" s="4">
        <v>0.48717980504256198</v>
      </c>
      <c r="G167" s="3">
        <v>48449.59</v>
      </c>
      <c r="H167" s="4">
        <v>0.50899414446920399</v>
      </c>
      <c r="I167" s="3">
        <v>0</v>
      </c>
      <c r="J167" s="3">
        <v>-2076.44</v>
      </c>
      <c r="K167" s="3">
        <v>-1.07</v>
      </c>
      <c r="L167" s="4">
        <v>-1.1241039079629901E-5</v>
      </c>
      <c r="M167" s="3">
        <v>-710.12</v>
      </c>
      <c r="N167" s="4">
        <v>-7.4602679170344098E-3</v>
      </c>
      <c r="O167" s="3">
        <v>-23443</v>
      </c>
      <c r="P167" s="4">
        <v>-0.24628381228389201</v>
      </c>
      <c r="Q167" s="3">
        <v>-4065.56</v>
      </c>
      <c r="R167" s="4">
        <v>-4.27113260192339E-2</v>
      </c>
      <c r="S167" s="5">
        <v>18153.400000000001</v>
      </c>
      <c r="T167" s="6">
        <v>0.19071315778332201</v>
      </c>
      <c r="U167" s="3">
        <v>-6555.61</v>
      </c>
      <c r="V167" s="4">
        <v>-6.8870904860572804E-2</v>
      </c>
      <c r="W167" s="3">
        <v>11597.79</v>
      </c>
      <c r="X167" s="4">
        <v>0.121842252922749</v>
      </c>
      <c r="Y167" s="2">
        <v>-3597.5099999999902</v>
      </c>
      <c r="Z167" s="7">
        <v>-3.7794159345195699E-2</v>
      </c>
      <c r="AA167" s="3">
        <v>-1778.15</v>
      </c>
      <c r="AB167" s="4">
        <v>-1.8680610877985001E-2</v>
      </c>
      <c r="AC167" s="3">
        <v>-1819.3599999999899</v>
      </c>
      <c r="AD167" s="4">
        <v>-1.9113548467210601E-2</v>
      </c>
      <c r="AE167" s="2">
        <v>0</v>
      </c>
      <c r="AF167" s="7">
        <v>0</v>
      </c>
      <c r="AG167" s="8">
        <v>14555.89</v>
      </c>
      <c r="AH167" s="9">
        <v>0.15291899843812601</v>
      </c>
      <c r="AI167" s="2">
        <v>8000.28</v>
      </c>
      <c r="AJ167" s="7">
        <v>8.4048093577553107E-2</v>
      </c>
      <c r="AK167" s="10">
        <v>45251</v>
      </c>
      <c r="AL167" s="3">
        <v>31</v>
      </c>
      <c r="AM167" t="s">
        <v>35</v>
      </c>
      <c r="AN167" s="8">
        <v>13455.5</v>
      </c>
      <c r="AO167" s="27">
        <v>9562.6699999999892</v>
      </c>
    </row>
    <row r="168" spans="1:41">
      <c r="A168" t="s">
        <v>239</v>
      </c>
      <c r="B168" s="1">
        <v>5390.5825806451603</v>
      </c>
      <c r="C168" s="2">
        <v>167108.06</v>
      </c>
      <c r="D168" s="3">
        <v>-77022.210000000006</v>
      </c>
      <c r="E168" s="3">
        <v>90085.85</v>
      </c>
      <c r="F168" s="4">
        <v>0.53908740248675002</v>
      </c>
      <c r="G168" s="3">
        <v>90506.28</v>
      </c>
      <c r="H168" s="4">
        <v>0.54160331943294704</v>
      </c>
      <c r="I168" s="3">
        <v>-4826.9799999999996</v>
      </c>
      <c r="J168" s="3">
        <v>4406.55</v>
      </c>
      <c r="K168" s="3">
        <v>1674.76</v>
      </c>
      <c r="L168" s="4">
        <v>1.0022018088176E-2</v>
      </c>
      <c r="M168" s="3">
        <v>-605.21</v>
      </c>
      <c r="N168" s="4">
        <v>-3.6216685179637702E-3</v>
      </c>
      <c r="O168" s="3">
        <v>-56573</v>
      </c>
      <c r="P168" s="4">
        <v>-0.33854142044375402</v>
      </c>
      <c r="Q168" s="3">
        <v>0</v>
      </c>
      <c r="R168" s="4">
        <v>0</v>
      </c>
      <c r="S168" s="5">
        <v>34582.400000000001</v>
      </c>
      <c r="T168" s="6">
        <v>0.20694633161320899</v>
      </c>
      <c r="U168" s="3">
        <v>-16063.47</v>
      </c>
      <c r="V168" s="4">
        <v>-9.61262431028162E-2</v>
      </c>
      <c r="W168" s="3">
        <v>18518.93</v>
      </c>
      <c r="X168" s="4">
        <v>0.110820088510393</v>
      </c>
      <c r="Y168" s="2">
        <v>-12406.44</v>
      </c>
      <c r="Z168" s="7">
        <v>-7.4242020402845693E-2</v>
      </c>
      <c r="AA168" s="3">
        <v>-5690.25</v>
      </c>
      <c r="AB168" s="4">
        <v>-3.4051319846571101E-2</v>
      </c>
      <c r="AC168" s="3">
        <v>-6716.1899999999596</v>
      </c>
      <c r="AD168" s="4">
        <v>-4.0190700556274599E-2</v>
      </c>
      <c r="AE168" s="2">
        <v>0</v>
      </c>
      <c r="AF168" s="7">
        <v>0</v>
      </c>
      <c r="AG168" s="8">
        <v>22175.96</v>
      </c>
      <c r="AH168" s="9">
        <v>0.132704311210363</v>
      </c>
      <c r="AI168" s="2">
        <v>6112.4900000000298</v>
      </c>
      <c r="AJ168" s="7">
        <v>3.65780681075469E-2</v>
      </c>
      <c r="AK168" s="10">
        <v>43252</v>
      </c>
      <c r="AL168" s="3">
        <v>31</v>
      </c>
      <c r="AM168" t="s">
        <v>31</v>
      </c>
      <c r="AN168" s="8">
        <v>10320.290000000001</v>
      </c>
      <c r="AO168" s="27">
        <v>2194.1500000000201</v>
      </c>
    </row>
    <row r="169" spans="1:41">
      <c r="A169" t="s">
        <v>151</v>
      </c>
      <c r="B169" s="1">
        <v>10674.2183870968</v>
      </c>
      <c r="C169" s="2">
        <v>330900.77</v>
      </c>
      <c r="D169" s="3">
        <v>-161704.69</v>
      </c>
      <c r="E169" s="3">
        <v>169196.08</v>
      </c>
      <c r="F169" s="4">
        <v>0.51131969260754495</v>
      </c>
      <c r="G169" s="3">
        <v>172610.75</v>
      </c>
      <c r="H169" s="4">
        <v>0.52163900978531996</v>
      </c>
      <c r="I169" s="3">
        <v>-5848.35</v>
      </c>
      <c r="J169" s="3">
        <v>2433.6799999999998</v>
      </c>
      <c r="K169" s="3">
        <v>691.59</v>
      </c>
      <c r="L169" s="4">
        <v>2.0900223350946E-3</v>
      </c>
      <c r="M169" s="3">
        <v>-126.18</v>
      </c>
      <c r="N169" s="4">
        <v>-3.8132277540484398E-4</v>
      </c>
      <c r="O169" s="3">
        <v>-115687</v>
      </c>
      <c r="P169" s="4">
        <v>-0.34961236264273399</v>
      </c>
      <c r="Q169" s="3">
        <v>-1355.93</v>
      </c>
      <c r="R169" s="4">
        <v>-4.0976936983253302E-3</v>
      </c>
      <c r="S169" s="5">
        <v>52718.559999999998</v>
      </c>
      <c r="T169" s="6">
        <v>0.15931833582617499</v>
      </c>
      <c r="U169" s="3">
        <v>-25691.94</v>
      </c>
      <c r="V169" s="4">
        <v>-7.7642430387816902E-2</v>
      </c>
      <c r="W169" s="3">
        <v>27026.62</v>
      </c>
      <c r="X169" s="4">
        <v>8.1675905438358398E-2</v>
      </c>
      <c r="Y169" s="2">
        <v>-14227.4100000001</v>
      </c>
      <c r="Z169" s="7">
        <v>-4.2996001490114698E-2</v>
      </c>
      <c r="AA169" s="3">
        <v>-8755.7999999999993</v>
      </c>
      <c r="AB169" s="4">
        <v>-2.64605005301136E-2</v>
      </c>
      <c r="AC169" s="3">
        <v>-5471.6100000000897</v>
      </c>
      <c r="AD169" s="4">
        <v>-1.6535500960001101E-2</v>
      </c>
      <c r="AE169" s="2">
        <v>0</v>
      </c>
      <c r="AF169" s="7">
        <v>0</v>
      </c>
      <c r="AG169" s="8">
        <v>38491.1499999999</v>
      </c>
      <c r="AH169" s="9">
        <v>0.116322334336061</v>
      </c>
      <c r="AI169" s="2">
        <v>12799.209999999901</v>
      </c>
      <c r="AJ169" s="7">
        <v>3.8679903948243798E-2</v>
      </c>
      <c r="AK169" s="10">
        <v>39021</v>
      </c>
      <c r="AL169" s="3">
        <v>31</v>
      </c>
      <c r="AM169" t="s">
        <v>31</v>
      </c>
      <c r="AN169" s="8">
        <v>48237.47</v>
      </c>
      <c r="AO169" s="27">
        <v>32477.65</v>
      </c>
    </row>
    <row r="170" spans="1:41">
      <c r="A170" t="s">
        <v>406</v>
      </c>
      <c r="B170" s="1">
        <v>3658.30516129032</v>
      </c>
      <c r="C170" s="2">
        <v>113407.46</v>
      </c>
      <c r="D170" s="3">
        <v>-59971.91</v>
      </c>
      <c r="E170" s="3">
        <v>53435.55</v>
      </c>
      <c r="F170" s="4">
        <v>0.47118196633625298</v>
      </c>
      <c r="G170" s="3">
        <v>54417.1</v>
      </c>
      <c r="H170" s="4">
        <v>0.47983704070261302</v>
      </c>
      <c r="I170" s="3">
        <v>-133.94</v>
      </c>
      <c r="J170" s="3">
        <v>-847.61</v>
      </c>
      <c r="K170" s="3">
        <v>331.79</v>
      </c>
      <c r="L170" s="4">
        <v>2.9256452794198902E-3</v>
      </c>
      <c r="M170" s="3">
        <v>-3514.09</v>
      </c>
      <c r="N170" s="4">
        <v>-3.0986409536021699E-2</v>
      </c>
      <c r="O170" s="3">
        <v>-19680</v>
      </c>
      <c r="P170" s="4">
        <v>-0.17353355766895801</v>
      </c>
      <c r="Q170" s="3">
        <v>-381.13</v>
      </c>
      <c r="R170" s="4">
        <v>-3.3607136602830201E-3</v>
      </c>
      <c r="S170" s="5">
        <v>30192.12</v>
      </c>
      <c r="T170" s="6">
        <v>0.26622693075041098</v>
      </c>
      <c r="U170" s="3">
        <v>0</v>
      </c>
      <c r="V170" s="4">
        <v>0</v>
      </c>
      <c r="W170" s="3">
        <v>30192.12</v>
      </c>
      <c r="X170" s="4">
        <v>0.26622693075041098</v>
      </c>
      <c r="Y170" s="2">
        <v>-14134.29</v>
      </c>
      <c r="Z170" s="7">
        <v>-0.124632806342722</v>
      </c>
      <c r="AA170" s="3">
        <v>-10747.49</v>
      </c>
      <c r="AB170" s="4">
        <v>-9.4768809741440294E-2</v>
      </c>
      <c r="AC170" s="3">
        <v>-3386.8</v>
      </c>
      <c r="AD170" s="4">
        <v>-2.9863996601281799E-2</v>
      </c>
      <c r="AE170" s="2">
        <v>0</v>
      </c>
      <c r="AF170" s="7">
        <v>0</v>
      </c>
      <c r="AG170" s="8">
        <v>16057.83</v>
      </c>
      <c r="AH170" s="9">
        <v>0.14159412440768901</v>
      </c>
      <c r="AI170" s="2">
        <v>16057.83</v>
      </c>
      <c r="AJ170" s="7">
        <v>0.14159412440768901</v>
      </c>
      <c r="AK170" s="10">
        <v>41151</v>
      </c>
      <c r="AL170" s="3">
        <v>31</v>
      </c>
      <c r="AM170" t="s">
        <v>35</v>
      </c>
      <c r="AN170" s="8">
        <v>30424.44</v>
      </c>
      <c r="AO170" s="27">
        <v>30424.44</v>
      </c>
    </row>
    <row r="171" spans="1:41">
      <c r="A171" t="s">
        <v>235</v>
      </c>
      <c r="B171" s="1">
        <v>683.33064516129002</v>
      </c>
      <c r="C171" s="2">
        <v>21183.25</v>
      </c>
      <c r="D171" s="3">
        <v>-14970.28</v>
      </c>
      <c r="E171" s="3">
        <v>6212.97</v>
      </c>
      <c r="F171" s="4">
        <v>0.29329635443097701</v>
      </c>
      <c r="G171" s="3">
        <v>7042.94</v>
      </c>
      <c r="H171" s="4">
        <v>0.33247683901195502</v>
      </c>
      <c r="I171" s="3">
        <v>-140.88</v>
      </c>
      <c r="J171" s="3">
        <v>-689.09</v>
      </c>
      <c r="K171" s="3">
        <v>-313.36</v>
      </c>
      <c r="L171" s="4">
        <v>-1.47928197986617E-2</v>
      </c>
      <c r="M171" s="3">
        <v>0</v>
      </c>
      <c r="N171" s="4">
        <v>0</v>
      </c>
      <c r="O171" s="3">
        <v>0</v>
      </c>
      <c r="P171" s="4">
        <v>0</v>
      </c>
      <c r="Q171" s="3">
        <v>-4063.4</v>
      </c>
      <c r="R171" s="4">
        <v>-0.19182136829806601</v>
      </c>
      <c r="S171" s="5">
        <v>1836.21</v>
      </c>
      <c r="T171" s="6">
        <v>8.6682166334249897E-2</v>
      </c>
      <c r="U171" s="3">
        <v>0</v>
      </c>
      <c r="V171" s="4">
        <v>0</v>
      </c>
      <c r="W171" s="3">
        <v>1836.21</v>
      </c>
      <c r="X171" s="4">
        <v>8.6682166334249897E-2</v>
      </c>
      <c r="Y171" s="2">
        <v>-4921.24</v>
      </c>
      <c r="Z171" s="7">
        <v>-0.23231751501776199</v>
      </c>
      <c r="AA171" s="3">
        <v>-2522.94</v>
      </c>
      <c r="AB171" s="4">
        <v>-0.119100704566108</v>
      </c>
      <c r="AC171" s="3">
        <v>-2398.3000000000002</v>
      </c>
      <c r="AD171" s="4">
        <v>-0.11321681045165401</v>
      </c>
      <c r="AE171" s="2">
        <v>0</v>
      </c>
      <c r="AF171" s="7">
        <v>0</v>
      </c>
      <c r="AG171" s="8">
        <v>-3085.03</v>
      </c>
      <c r="AH171" s="9">
        <v>-0.14563534868351199</v>
      </c>
      <c r="AI171" s="2">
        <v>-3085.03</v>
      </c>
      <c r="AJ171" s="7">
        <v>-0.14563534868351199</v>
      </c>
      <c r="AK171" s="10">
        <v>44451</v>
      </c>
      <c r="AL171" s="3">
        <v>31</v>
      </c>
      <c r="AM171" t="s">
        <v>39</v>
      </c>
      <c r="AN171" s="8">
        <v>-3743.46</v>
      </c>
      <c r="AO171" s="27">
        <v>-3743.46</v>
      </c>
    </row>
    <row r="172" spans="1:41">
      <c r="A172" t="s">
        <v>220</v>
      </c>
      <c r="B172" s="1">
        <v>641.69483870967701</v>
      </c>
      <c r="C172" s="2">
        <v>19892.54</v>
      </c>
      <c r="D172" s="3">
        <v>-13034.72</v>
      </c>
      <c r="E172" s="3">
        <v>6857.82</v>
      </c>
      <c r="F172" s="4">
        <v>0.34474330578196699</v>
      </c>
      <c r="G172" s="3">
        <v>9031.09</v>
      </c>
      <c r="H172" s="4">
        <v>0.45399380873432998</v>
      </c>
      <c r="I172" s="3">
        <v>-2173.27</v>
      </c>
      <c r="J172" s="3">
        <v>0</v>
      </c>
      <c r="K172" s="3">
        <v>-342.12</v>
      </c>
      <c r="L172" s="4">
        <v>-1.71984070410315E-2</v>
      </c>
      <c r="M172" s="3">
        <v>-626.1</v>
      </c>
      <c r="N172" s="4">
        <v>-3.1474110395153201E-2</v>
      </c>
      <c r="O172" s="3">
        <v>0</v>
      </c>
      <c r="P172" s="4">
        <v>0</v>
      </c>
      <c r="Q172" s="3">
        <v>-4642.21</v>
      </c>
      <c r="R172" s="4">
        <v>-0.23336436674250699</v>
      </c>
      <c r="S172" s="5">
        <v>1247.3900000000001</v>
      </c>
      <c r="T172" s="6">
        <v>6.2706421603274498E-2</v>
      </c>
      <c r="U172" s="3">
        <v>0</v>
      </c>
      <c r="V172" s="4">
        <v>0</v>
      </c>
      <c r="W172" s="3">
        <v>1247.3900000000001</v>
      </c>
      <c r="X172" s="4">
        <v>6.2706421603274498E-2</v>
      </c>
      <c r="Y172" s="2">
        <v>-3548.03</v>
      </c>
      <c r="Z172" s="7">
        <v>-0.178359827352364</v>
      </c>
      <c r="AA172" s="3">
        <v>-2247.77</v>
      </c>
      <c r="AB172" s="4">
        <v>-0.112995625495789</v>
      </c>
      <c r="AC172" s="3">
        <v>-1300.26</v>
      </c>
      <c r="AD172" s="4">
        <v>-6.5364201856575405E-2</v>
      </c>
      <c r="AE172" s="2">
        <v>0</v>
      </c>
      <c r="AF172" s="7">
        <v>0</v>
      </c>
      <c r="AG172" s="8">
        <v>-2300.64</v>
      </c>
      <c r="AH172" s="9">
        <v>-0.11565340574909</v>
      </c>
      <c r="AI172" s="2">
        <v>-2300.64</v>
      </c>
      <c r="AJ172" s="7">
        <v>-0.11565340574909</v>
      </c>
      <c r="AK172" s="10">
        <v>44277</v>
      </c>
      <c r="AL172" s="3">
        <v>31</v>
      </c>
      <c r="AM172" t="s">
        <v>39</v>
      </c>
      <c r="AN172" s="8">
        <v>-628.77999999999702</v>
      </c>
      <c r="AO172" s="27">
        <v>-628.77999999999702</v>
      </c>
    </row>
    <row r="173" spans="1:41">
      <c r="A173" t="s">
        <v>414</v>
      </c>
      <c r="B173" s="1">
        <v>3404.09967741935</v>
      </c>
      <c r="C173" s="2">
        <v>105527.09</v>
      </c>
      <c r="D173" s="3">
        <v>-49590.080000000002</v>
      </c>
      <c r="E173" s="3">
        <v>55937.01</v>
      </c>
      <c r="F173" s="4">
        <v>0.53007251502907904</v>
      </c>
      <c r="G173" s="3">
        <v>57867.6</v>
      </c>
      <c r="H173" s="4">
        <v>0.54836724863729303</v>
      </c>
      <c r="I173" s="3">
        <v>-3715.25</v>
      </c>
      <c r="J173" s="3">
        <v>1784.66</v>
      </c>
      <c r="K173" s="3">
        <v>-1480.43</v>
      </c>
      <c r="L173" s="4">
        <v>-1.4028909543511501E-2</v>
      </c>
      <c r="M173" s="3">
        <v>-71.72</v>
      </c>
      <c r="N173" s="4">
        <v>-6.7963591149912297E-4</v>
      </c>
      <c r="O173" s="3">
        <v>-21263</v>
      </c>
      <c r="P173" s="4">
        <v>-0.20149328480487799</v>
      </c>
      <c r="Q173" s="3">
        <v>-4149.9799999999996</v>
      </c>
      <c r="R173" s="4">
        <v>-3.9326205242653803E-2</v>
      </c>
      <c r="S173" s="5">
        <v>28971.88</v>
      </c>
      <c r="T173" s="6">
        <v>0.27454447952653699</v>
      </c>
      <c r="U173" s="3">
        <v>0</v>
      </c>
      <c r="V173" s="4">
        <v>0</v>
      </c>
      <c r="W173" s="3">
        <v>28971.88</v>
      </c>
      <c r="X173" s="4">
        <v>0.27454447952653699</v>
      </c>
      <c r="Y173" s="2">
        <v>-14863.31</v>
      </c>
      <c r="Z173" s="7">
        <v>-0.140848288339989</v>
      </c>
      <c r="AA173" s="3">
        <v>-12701.33</v>
      </c>
      <c r="AB173" s="4">
        <v>-0.120360847626898</v>
      </c>
      <c r="AC173" s="3">
        <v>-2161.98</v>
      </c>
      <c r="AD173" s="4">
        <v>-2.0487440713090801E-2</v>
      </c>
      <c r="AE173" s="2">
        <v>0</v>
      </c>
      <c r="AF173" s="7">
        <v>0</v>
      </c>
      <c r="AG173" s="8">
        <v>14108.57</v>
      </c>
      <c r="AH173" s="9">
        <v>0.13369619118654699</v>
      </c>
      <c r="AI173" s="2">
        <v>14108.57</v>
      </c>
      <c r="AJ173" s="7">
        <v>0.13369619118654699</v>
      </c>
      <c r="AK173" s="10">
        <v>42248</v>
      </c>
      <c r="AL173" s="3">
        <v>31</v>
      </c>
      <c r="AM173" t="s">
        <v>33</v>
      </c>
      <c r="AN173" s="8">
        <v>12970.19</v>
      </c>
      <c r="AO173" s="27">
        <v>12970.19</v>
      </c>
    </row>
    <row r="174" spans="1:41">
      <c r="A174" t="s">
        <v>238</v>
      </c>
      <c r="B174" s="1">
        <v>456.73838709677398</v>
      </c>
      <c r="C174" s="2">
        <v>14158.89</v>
      </c>
      <c r="D174" s="3">
        <v>-10803.53</v>
      </c>
      <c r="E174" s="3">
        <v>3355.36</v>
      </c>
      <c r="F174" s="4">
        <v>0.23697902872329701</v>
      </c>
      <c r="G174" s="3">
        <v>3333.22</v>
      </c>
      <c r="H174" s="4">
        <v>0.23541534682450399</v>
      </c>
      <c r="I174" s="3">
        <v>0</v>
      </c>
      <c r="J174" s="3">
        <v>22.14</v>
      </c>
      <c r="K174" s="3">
        <v>-638.29</v>
      </c>
      <c r="L174" s="4">
        <v>-4.5080511254766399E-2</v>
      </c>
      <c r="M174" s="3">
        <v>-874.75</v>
      </c>
      <c r="N174" s="4">
        <v>-6.1780972943500503E-2</v>
      </c>
      <c r="O174" s="3">
        <v>0</v>
      </c>
      <c r="P174" s="4">
        <v>0</v>
      </c>
      <c r="Q174" s="3">
        <v>-402.99</v>
      </c>
      <c r="R174" s="4">
        <v>-2.8461976892256401E-2</v>
      </c>
      <c r="S174" s="5">
        <v>1439.33</v>
      </c>
      <c r="T174" s="6">
        <v>0.101655567632773</v>
      </c>
      <c r="U174" s="3">
        <v>0</v>
      </c>
      <c r="V174" s="4">
        <v>0</v>
      </c>
      <c r="W174" s="3">
        <v>1439.33</v>
      </c>
      <c r="X174" s="4">
        <v>0.101655567632773</v>
      </c>
      <c r="Y174" s="2">
        <v>-2315.7399999999998</v>
      </c>
      <c r="Z174" s="7">
        <v>-0.16355378140518101</v>
      </c>
      <c r="AA174" s="3">
        <v>-1394.35</v>
      </c>
      <c r="AB174" s="4">
        <v>-9.8478764931431706E-2</v>
      </c>
      <c r="AC174" s="3">
        <v>-921.39000000000101</v>
      </c>
      <c r="AD174" s="4">
        <v>-6.5075016473749095E-2</v>
      </c>
      <c r="AE174" s="2">
        <v>0</v>
      </c>
      <c r="AF174" s="7">
        <v>0</v>
      </c>
      <c r="AG174" s="8">
        <v>-876.41000000000099</v>
      </c>
      <c r="AH174" s="9">
        <v>-6.1898213772407402E-2</v>
      </c>
      <c r="AI174" s="2">
        <v>-876.41000000000099</v>
      </c>
      <c r="AJ174" s="7">
        <v>-6.1898213772407402E-2</v>
      </c>
      <c r="AK174" s="10">
        <v>44398</v>
      </c>
      <c r="AL174" s="3">
        <v>31</v>
      </c>
      <c r="AM174" t="s">
        <v>41</v>
      </c>
      <c r="AN174" s="8">
        <v>-247.01000000000201</v>
      </c>
      <c r="AO174" s="27">
        <v>-247.01000000000201</v>
      </c>
    </row>
    <row r="175" spans="1:41">
      <c r="A175" s="28" t="s">
        <v>341</v>
      </c>
      <c r="B175" s="1">
        <v>4497.8016129032303</v>
      </c>
      <c r="C175" s="2">
        <v>139431.85</v>
      </c>
      <c r="D175" s="3">
        <v>-66948.5</v>
      </c>
      <c r="E175" s="3">
        <v>72483.350000000006</v>
      </c>
      <c r="F175" s="4">
        <v>0.51984786833137497</v>
      </c>
      <c r="G175" s="3">
        <v>72927</v>
      </c>
      <c r="H175" s="4">
        <v>0.52302970949607297</v>
      </c>
      <c r="I175" s="3">
        <v>-1623.15</v>
      </c>
      <c r="J175" s="3">
        <v>1179.5</v>
      </c>
      <c r="K175" s="3">
        <v>-85.4</v>
      </c>
      <c r="L175" s="4">
        <v>-6.12485597802798E-4</v>
      </c>
      <c r="M175" s="3">
        <v>-15.6</v>
      </c>
      <c r="N175" s="4">
        <v>-1.11882615055312E-4</v>
      </c>
      <c r="O175" s="3">
        <v>-36989</v>
      </c>
      <c r="P175" s="4">
        <v>-0.26528372104365</v>
      </c>
      <c r="Q175" s="3">
        <v>-4948.6400000000003</v>
      </c>
      <c r="R175" s="4">
        <v>-3.5491460523546098E-2</v>
      </c>
      <c r="S175" s="5">
        <v>30444.71</v>
      </c>
      <c r="T175" s="6">
        <v>0.218348318551321</v>
      </c>
      <c r="U175" s="3">
        <v>-22114.14</v>
      </c>
      <c r="V175" s="4">
        <v>-0.15860178287815899</v>
      </c>
      <c r="W175" s="3">
        <v>8330.5700000000106</v>
      </c>
      <c r="X175" s="4">
        <v>5.9746535673162203E-2</v>
      </c>
      <c r="Y175" s="2">
        <v>-6310.5100000000202</v>
      </c>
      <c r="Z175" s="7">
        <v>-4.5258741098249997E-2</v>
      </c>
      <c r="AA175" s="3">
        <v>-3383.3</v>
      </c>
      <c r="AB175" s="4">
        <v>-2.4264900738246001E-2</v>
      </c>
      <c r="AC175" s="3">
        <v>-2927.21000000002</v>
      </c>
      <c r="AD175" s="4">
        <v>-2.0993840360003999E-2</v>
      </c>
      <c r="AE175" s="2">
        <v>0</v>
      </c>
      <c r="AF175" s="7">
        <v>0</v>
      </c>
      <c r="AG175" s="8">
        <v>24134.2</v>
      </c>
      <c r="AH175" s="9">
        <v>0.17308957745307099</v>
      </c>
      <c r="AI175" s="2">
        <v>2020.0599999999799</v>
      </c>
      <c r="AJ175" s="7">
        <v>1.44877945749123E-2</v>
      </c>
      <c r="AK175" s="10">
        <v>41091</v>
      </c>
      <c r="AL175" s="3">
        <v>31</v>
      </c>
      <c r="AM175" t="s">
        <v>33</v>
      </c>
      <c r="AN175" s="8">
        <v>14107.11</v>
      </c>
      <c r="AO175" s="27">
        <v>8944.6999999999807</v>
      </c>
    </row>
    <row r="176" spans="1:41">
      <c r="A176" t="s">
        <v>166</v>
      </c>
      <c r="B176" s="1">
        <v>5384.8751612903197</v>
      </c>
      <c r="C176" s="2">
        <v>166931.13</v>
      </c>
      <c r="D176" s="3">
        <v>-73740.240000000005</v>
      </c>
      <c r="E176" s="3">
        <v>93190.89</v>
      </c>
      <c r="F176" s="4">
        <v>0.55825950498268395</v>
      </c>
      <c r="G176" s="3">
        <v>96837.61</v>
      </c>
      <c r="H176" s="4">
        <v>0.58010516073305196</v>
      </c>
      <c r="I176" s="3">
        <v>-3421.34</v>
      </c>
      <c r="J176" s="3">
        <v>-225.38</v>
      </c>
      <c r="K176" s="3">
        <v>-704.29</v>
      </c>
      <c r="L176" s="4">
        <v>-4.2190453032936396E-3</v>
      </c>
      <c r="M176" s="3">
        <v>-74.78</v>
      </c>
      <c r="N176" s="4">
        <v>-4.47969171478082E-4</v>
      </c>
      <c r="O176" s="3">
        <v>-54934</v>
      </c>
      <c r="P176" s="4">
        <v>-0.32908181955037402</v>
      </c>
      <c r="Q176" s="3">
        <v>-1676.98</v>
      </c>
      <c r="R176" s="4">
        <v>-1.00459393044305E-2</v>
      </c>
      <c r="S176" s="5">
        <v>35800.839999999997</v>
      </c>
      <c r="T176" s="6">
        <v>0.214464731653108</v>
      </c>
      <c r="U176" s="3">
        <v>-5723.23</v>
      </c>
      <c r="V176" s="4">
        <v>-3.4284977283745702E-2</v>
      </c>
      <c r="W176" s="3">
        <v>30077.61</v>
      </c>
      <c r="X176" s="4">
        <v>0.18017975436936201</v>
      </c>
      <c r="Y176" s="2">
        <v>-8812.4100000000399</v>
      </c>
      <c r="Z176" s="7">
        <v>-5.2790692784503601E-2</v>
      </c>
      <c r="AA176" s="3">
        <v>-2478.04</v>
      </c>
      <c r="AB176" s="4">
        <v>-1.4844684751130601E-2</v>
      </c>
      <c r="AC176" s="3">
        <v>-6334.3700000000399</v>
      </c>
      <c r="AD176" s="4">
        <v>-3.7946008033373002E-2</v>
      </c>
      <c r="AE176" s="2">
        <v>0</v>
      </c>
      <c r="AF176" s="7">
        <v>0</v>
      </c>
      <c r="AG176" s="8">
        <v>26988.43</v>
      </c>
      <c r="AH176" s="9">
        <v>0.16167403886860399</v>
      </c>
      <c r="AI176" s="2">
        <v>21265.200000000001</v>
      </c>
      <c r="AJ176" s="7">
        <v>0.12738906158485799</v>
      </c>
      <c r="AK176" s="10">
        <v>40909</v>
      </c>
      <c r="AL176" s="3">
        <v>31</v>
      </c>
      <c r="AM176" t="s">
        <v>31</v>
      </c>
      <c r="AN176" s="8">
        <v>5913.5700000000197</v>
      </c>
      <c r="AO176" s="27">
        <v>-3029.4899999999798</v>
      </c>
    </row>
    <row r="177" spans="1:41">
      <c r="A177" t="s">
        <v>315</v>
      </c>
      <c r="B177" s="1">
        <v>3169.4609677419398</v>
      </c>
      <c r="C177" s="2">
        <v>98253.29</v>
      </c>
      <c r="D177" s="3">
        <v>-47788.76</v>
      </c>
      <c r="E177" s="3">
        <v>50464.53</v>
      </c>
      <c r="F177" s="4">
        <v>0.51361669415853695</v>
      </c>
      <c r="G177" s="3">
        <v>50492.97</v>
      </c>
      <c r="H177" s="4">
        <v>0.513906150114668</v>
      </c>
      <c r="I177" s="3">
        <v>-601.78</v>
      </c>
      <c r="J177" s="3">
        <v>573.34</v>
      </c>
      <c r="K177" s="3">
        <v>181.81</v>
      </c>
      <c r="L177" s="4">
        <v>1.8504214973361201E-3</v>
      </c>
      <c r="M177" s="3">
        <v>0</v>
      </c>
      <c r="N177" s="4">
        <v>0</v>
      </c>
      <c r="O177" s="3">
        <v>-12755</v>
      </c>
      <c r="P177" s="4">
        <v>-0.12981753588098699</v>
      </c>
      <c r="Q177" s="3">
        <v>-762.26</v>
      </c>
      <c r="R177" s="4">
        <v>-7.7581117131039603E-3</v>
      </c>
      <c r="S177" s="5">
        <v>37129.08</v>
      </c>
      <c r="T177" s="6">
        <v>0.37789146806178198</v>
      </c>
      <c r="U177" s="3">
        <v>0</v>
      </c>
      <c r="V177" s="4">
        <v>0</v>
      </c>
      <c r="W177" s="3">
        <v>37129.08</v>
      </c>
      <c r="X177" s="4">
        <v>0.37789146806178198</v>
      </c>
      <c r="Y177" s="2">
        <v>-6760.36</v>
      </c>
      <c r="Z177" s="7">
        <v>-6.8805431349932403E-2</v>
      </c>
      <c r="AA177" s="3">
        <v>-2713.55</v>
      </c>
      <c r="AB177" s="4">
        <v>-2.7617904703242002E-2</v>
      </c>
      <c r="AC177" s="3">
        <v>-4046.81</v>
      </c>
      <c r="AD177" s="4">
        <v>-4.1187526646690398E-2</v>
      </c>
      <c r="AE177" s="2">
        <v>0</v>
      </c>
      <c r="AF177" s="7">
        <v>0</v>
      </c>
      <c r="AG177" s="8">
        <v>30368.720000000001</v>
      </c>
      <c r="AH177" s="9">
        <v>0.30908603671184898</v>
      </c>
      <c r="AI177" s="2">
        <v>30368.720000000001</v>
      </c>
      <c r="AJ177" s="7">
        <v>0.30908603671184898</v>
      </c>
      <c r="AK177" s="10">
        <v>42522</v>
      </c>
      <c r="AL177" s="3">
        <v>31</v>
      </c>
      <c r="AM177" t="s">
        <v>36</v>
      </c>
      <c r="AN177" s="8">
        <v>25514.6</v>
      </c>
      <c r="AO177" s="27">
        <v>25514.6</v>
      </c>
    </row>
    <row r="178" spans="1:41">
      <c r="A178" t="s">
        <v>241</v>
      </c>
      <c r="B178" s="1">
        <v>468.36</v>
      </c>
      <c r="C178" s="2">
        <v>14519.16</v>
      </c>
      <c r="D178" s="3">
        <v>-10982.45</v>
      </c>
      <c r="E178" s="3">
        <v>3536.71</v>
      </c>
      <c r="F178" s="4">
        <v>0.24358916080544599</v>
      </c>
      <c r="G178" s="3">
        <v>5763.05</v>
      </c>
      <c r="H178" s="4">
        <v>0.39692723270492197</v>
      </c>
      <c r="I178" s="3">
        <v>-957.33</v>
      </c>
      <c r="J178" s="3">
        <v>-1269.01</v>
      </c>
      <c r="K178" s="3">
        <v>-367.65</v>
      </c>
      <c r="L178" s="4">
        <v>-2.5321712826361899E-2</v>
      </c>
      <c r="M178" s="3">
        <v>-209.12</v>
      </c>
      <c r="N178" s="4">
        <v>-1.4403037090300001E-2</v>
      </c>
      <c r="O178" s="3">
        <v>0</v>
      </c>
      <c r="P178" s="4">
        <v>0</v>
      </c>
      <c r="Q178" s="3">
        <v>-3196.95</v>
      </c>
      <c r="R178" s="4">
        <v>-0.22018835800418199</v>
      </c>
      <c r="S178" s="5">
        <v>-237.009999999999</v>
      </c>
      <c r="T178" s="6">
        <v>-1.6323947115397801E-2</v>
      </c>
      <c r="U178" s="3">
        <v>0</v>
      </c>
      <c r="V178" s="4">
        <v>0</v>
      </c>
      <c r="W178" s="3">
        <v>-237.009999999999</v>
      </c>
      <c r="X178" s="4">
        <v>-1.6323947115397801E-2</v>
      </c>
      <c r="Y178" s="2">
        <v>-2870.02</v>
      </c>
      <c r="Z178" s="7">
        <v>-0.19767121513916799</v>
      </c>
      <c r="AA178" s="3">
        <v>-385.32</v>
      </c>
      <c r="AB178" s="4">
        <v>-2.65387253808071E-2</v>
      </c>
      <c r="AC178" s="3">
        <v>-2484.6999999999998</v>
      </c>
      <c r="AD178" s="4">
        <v>-0.17113248975836101</v>
      </c>
      <c r="AE178" s="2">
        <v>0</v>
      </c>
      <c r="AF178" s="7">
        <v>0</v>
      </c>
      <c r="AG178" s="8">
        <v>-3107.03</v>
      </c>
      <c r="AH178" s="9">
        <v>-0.213995162254566</v>
      </c>
      <c r="AI178" s="2">
        <v>-3107.03</v>
      </c>
      <c r="AJ178" s="7">
        <v>-0.213995162254566</v>
      </c>
      <c r="AK178" s="10">
        <v>44410</v>
      </c>
      <c r="AL178" s="3">
        <v>31</v>
      </c>
      <c r="AM178" t="s">
        <v>39</v>
      </c>
      <c r="AN178" s="8">
        <v>-564.74000000000399</v>
      </c>
      <c r="AO178" s="27">
        <v>-564.74000000000399</v>
      </c>
    </row>
    <row r="179" spans="1:41">
      <c r="A179" t="s">
        <v>222</v>
      </c>
      <c r="B179" s="1">
        <v>682.60483870967698</v>
      </c>
      <c r="C179" s="2">
        <v>21160.75</v>
      </c>
      <c r="D179" s="3">
        <v>-12449.03</v>
      </c>
      <c r="E179" s="3">
        <v>8711.7199999999993</v>
      </c>
      <c r="F179" s="4">
        <v>0.411692402206916</v>
      </c>
      <c r="G179" s="3">
        <v>9973.44</v>
      </c>
      <c r="H179" s="4">
        <v>0.471317888071075</v>
      </c>
      <c r="I179" s="3">
        <v>-1787.6</v>
      </c>
      <c r="J179" s="3">
        <v>525.88</v>
      </c>
      <c r="K179" s="3">
        <v>128.44999999999999</v>
      </c>
      <c r="L179" s="4">
        <v>6.0702007253996201E-3</v>
      </c>
      <c r="M179" s="3">
        <v>0</v>
      </c>
      <c r="N179" s="4">
        <v>0</v>
      </c>
      <c r="O179" s="3">
        <v>0</v>
      </c>
      <c r="P179" s="4">
        <v>0</v>
      </c>
      <c r="Q179" s="3">
        <v>-2372.0100000000002</v>
      </c>
      <c r="R179" s="4">
        <v>-0.11209479815223899</v>
      </c>
      <c r="S179" s="5">
        <v>6468.16</v>
      </c>
      <c r="T179" s="6">
        <v>0.30566780478007599</v>
      </c>
      <c r="U179" s="3">
        <v>0</v>
      </c>
      <c r="V179" s="4">
        <v>0</v>
      </c>
      <c r="W179" s="3">
        <v>6468.16</v>
      </c>
      <c r="X179" s="4">
        <v>0.30566780478007599</v>
      </c>
      <c r="Y179" s="2">
        <v>-2368.4699999999998</v>
      </c>
      <c r="Z179" s="7">
        <v>-0.11192750729534599</v>
      </c>
      <c r="AA179" s="3">
        <v>-499.78</v>
      </c>
      <c r="AB179" s="4">
        <v>-2.3618255496615202E-2</v>
      </c>
      <c r="AC179" s="3">
        <v>-1868.69</v>
      </c>
      <c r="AD179" s="4">
        <v>-8.83092517987311E-2</v>
      </c>
      <c r="AE179" s="2">
        <v>0</v>
      </c>
      <c r="AF179" s="7">
        <v>0</v>
      </c>
      <c r="AG179" s="8">
        <v>4099.6899999999996</v>
      </c>
      <c r="AH179" s="9">
        <v>0.19374029748473001</v>
      </c>
      <c r="AI179" s="2">
        <v>4099.6899999999996</v>
      </c>
      <c r="AJ179" s="7">
        <v>0.19374029748473001</v>
      </c>
      <c r="AK179" s="10">
        <v>44743</v>
      </c>
      <c r="AL179" s="3">
        <v>31</v>
      </c>
      <c r="AM179" t="s">
        <v>39</v>
      </c>
      <c r="AN179" s="8">
        <v>1357.69</v>
      </c>
      <c r="AO179" s="27">
        <v>1357.69</v>
      </c>
    </row>
    <row r="180" spans="1:41">
      <c r="A180" t="s">
        <v>278</v>
      </c>
      <c r="B180" s="1">
        <v>6267.7467741935498</v>
      </c>
      <c r="C180" s="2">
        <v>194300.15</v>
      </c>
      <c r="D180" s="3">
        <v>-93792.18</v>
      </c>
      <c r="E180" s="3">
        <v>100507.97</v>
      </c>
      <c r="F180" s="4">
        <v>0.51728199901029404</v>
      </c>
      <c r="G180" s="3">
        <v>105502.48</v>
      </c>
      <c r="H180" s="4">
        <v>0.54298712584627395</v>
      </c>
      <c r="I180" s="3">
        <v>-4994.51</v>
      </c>
      <c r="J180" s="3">
        <v>0</v>
      </c>
      <c r="K180" s="3">
        <v>0</v>
      </c>
      <c r="L180" s="4">
        <v>0</v>
      </c>
      <c r="M180" s="3">
        <v>-219.89</v>
      </c>
      <c r="N180" s="4">
        <v>-1.13170267753267E-3</v>
      </c>
      <c r="O180" s="3">
        <v>-76682</v>
      </c>
      <c r="P180" s="4">
        <v>-0.39465744107763201</v>
      </c>
      <c r="Q180" s="3">
        <v>-670.81</v>
      </c>
      <c r="R180" s="4">
        <v>-3.4524420078934602E-3</v>
      </c>
      <c r="S180" s="5">
        <v>22935.27</v>
      </c>
      <c r="T180" s="6">
        <v>0.11804041324723601</v>
      </c>
      <c r="U180" s="3">
        <v>-27123.22</v>
      </c>
      <c r="V180" s="4">
        <v>-0.139594436751593</v>
      </c>
      <c r="W180" s="3">
        <v>-4187.9500000000198</v>
      </c>
      <c r="X180" s="4">
        <v>-2.15540235043566E-2</v>
      </c>
      <c r="Y180" s="2">
        <v>-10928.809999999899</v>
      </c>
      <c r="Z180" s="7">
        <v>-5.6247048702741297E-2</v>
      </c>
      <c r="AA180" s="3">
        <v>-5209.93</v>
      </c>
      <c r="AB180" s="4">
        <v>-2.6813823869925001E-2</v>
      </c>
      <c r="AC180" s="3">
        <v>-5718.8799999999401</v>
      </c>
      <c r="AD180" s="4">
        <v>-2.9433224832816299E-2</v>
      </c>
      <c r="AE180" s="2">
        <v>0</v>
      </c>
      <c r="AF180" s="7">
        <v>0</v>
      </c>
      <c r="AG180" s="8">
        <v>12006.460000000099</v>
      </c>
      <c r="AH180" s="9">
        <v>6.1793364544495001E-2</v>
      </c>
      <c r="AI180" s="2">
        <v>-15116.76</v>
      </c>
      <c r="AJ180" s="7">
        <v>-7.7801072207097893E-2</v>
      </c>
      <c r="AK180" s="10">
        <v>42965</v>
      </c>
      <c r="AL180" s="3">
        <v>31</v>
      </c>
      <c r="AM180" t="s">
        <v>31</v>
      </c>
      <c r="AN180" s="8">
        <v>23261.1</v>
      </c>
      <c r="AO180" s="27">
        <v>11342.63</v>
      </c>
    </row>
    <row r="181" spans="1:41">
      <c r="A181" t="s">
        <v>224</v>
      </c>
      <c r="B181" s="1">
        <v>2054.4464516129001</v>
      </c>
      <c r="C181" s="2">
        <v>63687.839999999997</v>
      </c>
      <c r="D181" s="3">
        <v>-41456.76</v>
      </c>
      <c r="E181" s="3">
        <v>22231.08</v>
      </c>
      <c r="F181" s="4">
        <v>0.34906318066368702</v>
      </c>
      <c r="G181" s="3">
        <v>29006.7</v>
      </c>
      <c r="H181" s="4">
        <v>0.45545115048649798</v>
      </c>
      <c r="I181" s="3">
        <v>-4984.32</v>
      </c>
      <c r="J181" s="3">
        <v>-1791.3</v>
      </c>
      <c r="K181" s="3">
        <v>61.45</v>
      </c>
      <c r="L181" s="4">
        <v>9.6486236619109701E-4</v>
      </c>
      <c r="M181" s="3">
        <v>-330.03</v>
      </c>
      <c r="N181" s="4">
        <v>-5.1819939253709996E-3</v>
      </c>
      <c r="O181" s="3">
        <v>0</v>
      </c>
      <c r="P181" s="4">
        <v>0</v>
      </c>
      <c r="Q181" s="3">
        <v>0</v>
      </c>
      <c r="R181" s="4">
        <v>0</v>
      </c>
      <c r="S181" s="5">
        <v>21962.5</v>
      </c>
      <c r="T181" s="6">
        <v>0.344846049104507</v>
      </c>
      <c r="U181" s="3">
        <v>0</v>
      </c>
      <c r="V181" s="4">
        <v>0</v>
      </c>
      <c r="W181" s="3">
        <v>21962.5</v>
      </c>
      <c r="X181" s="4">
        <v>0.344846049104507</v>
      </c>
      <c r="Y181" s="2">
        <v>-14312.1</v>
      </c>
      <c r="Z181" s="7">
        <v>-0.22472264721177501</v>
      </c>
      <c r="AA181" s="3">
        <v>-12751.58</v>
      </c>
      <c r="AB181" s="4">
        <v>-0.20022001060170999</v>
      </c>
      <c r="AC181" s="3">
        <v>-1560.52</v>
      </c>
      <c r="AD181" s="4">
        <v>-2.45026366100656E-2</v>
      </c>
      <c r="AE181" s="2">
        <v>0</v>
      </c>
      <c r="AF181" s="7">
        <v>0</v>
      </c>
      <c r="AG181" s="8">
        <v>7650.4</v>
      </c>
      <c r="AH181" s="9">
        <v>0.120123401892732</v>
      </c>
      <c r="AI181" s="2">
        <v>7650.4</v>
      </c>
      <c r="AJ181" s="7">
        <v>0.120123401892732</v>
      </c>
      <c r="AK181" s="10">
        <v>42499</v>
      </c>
      <c r="AL181" s="3">
        <v>31</v>
      </c>
      <c r="AM181" t="s">
        <v>44</v>
      </c>
      <c r="AN181" s="8">
        <v>4816.3</v>
      </c>
      <c r="AO181" s="27">
        <v>4816.3</v>
      </c>
    </row>
    <row r="182" spans="1:41">
      <c r="A182" s="31" t="s">
        <v>408</v>
      </c>
      <c r="B182" s="1">
        <v>5112.4029032258104</v>
      </c>
      <c r="C182" s="2">
        <v>158484.49</v>
      </c>
      <c r="D182" s="3">
        <v>-78803.66</v>
      </c>
      <c r="E182" s="3">
        <v>79680.83</v>
      </c>
      <c r="F182" s="4">
        <v>0.50276736859234605</v>
      </c>
      <c r="G182" s="3">
        <v>83936.38</v>
      </c>
      <c r="H182" s="4">
        <v>0.52961889204426305</v>
      </c>
      <c r="I182" s="3">
        <v>-4237.8</v>
      </c>
      <c r="J182" s="3">
        <v>-17.75</v>
      </c>
      <c r="K182" s="3">
        <v>123.46</v>
      </c>
      <c r="L182" s="4">
        <v>7.7900367411347295E-4</v>
      </c>
      <c r="M182" s="3">
        <v>-78</v>
      </c>
      <c r="N182" s="4">
        <v>-4.9216172510003998E-4</v>
      </c>
      <c r="O182" s="3">
        <v>-55451</v>
      </c>
      <c r="P182" s="4">
        <v>-0.349882818186183</v>
      </c>
      <c r="Q182" s="3">
        <v>0</v>
      </c>
      <c r="R182" s="4">
        <v>0</v>
      </c>
      <c r="S182" s="5">
        <v>24275.29</v>
      </c>
      <c r="T182" s="6">
        <v>0.15317139235517599</v>
      </c>
      <c r="U182" s="3">
        <v>-16627.650000000001</v>
      </c>
      <c r="V182" s="4">
        <v>-0.104916575748201</v>
      </c>
      <c r="W182" s="3">
        <v>7647.6400000000103</v>
      </c>
      <c r="X182" s="4">
        <v>4.8254816606975302E-2</v>
      </c>
      <c r="Y182" s="2">
        <v>-9379.7400000000307</v>
      </c>
      <c r="Z182" s="7">
        <v>-5.9183961787049502E-2</v>
      </c>
      <c r="AA182" s="3">
        <v>-5591.25</v>
      </c>
      <c r="AB182" s="4">
        <v>-3.5279477505969201E-2</v>
      </c>
      <c r="AC182" s="3">
        <v>-3788.4900000000298</v>
      </c>
      <c r="AD182" s="4">
        <v>-2.3904484281080302E-2</v>
      </c>
      <c r="AE182" s="2">
        <v>0</v>
      </c>
      <c r="AF182" s="7">
        <v>0</v>
      </c>
      <c r="AG182" s="8">
        <v>14895.55</v>
      </c>
      <c r="AH182" s="9">
        <v>9.3987430568126806E-2</v>
      </c>
      <c r="AI182" s="2">
        <v>-1732.1000000000199</v>
      </c>
      <c r="AJ182" s="7">
        <v>-1.09291451800742E-2</v>
      </c>
      <c r="AK182" s="10">
        <v>43185</v>
      </c>
      <c r="AL182" s="3">
        <v>31</v>
      </c>
      <c r="AM182" t="s">
        <v>31</v>
      </c>
      <c r="AN182" s="8">
        <v>18916.87</v>
      </c>
      <c r="AO182" s="27">
        <v>10798.94</v>
      </c>
    </row>
    <row r="183" spans="1:41">
      <c r="A183" t="s">
        <v>243</v>
      </c>
      <c r="B183" s="1">
        <v>346.45774193548402</v>
      </c>
      <c r="C183" s="2">
        <v>10740.19</v>
      </c>
      <c r="D183" s="3">
        <v>-11163.33</v>
      </c>
      <c r="E183" s="3">
        <v>-423.13999999999902</v>
      </c>
      <c r="F183" s="4">
        <v>-3.9397813260286803E-2</v>
      </c>
      <c r="G183" s="3">
        <v>5128.03</v>
      </c>
      <c r="H183" s="4">
        <v>0.47746175812532199</v>
      </c>
      <c r="I183" s="3">
        <v>-2227.04</v>
      </c>
      <c r="J183" s="3">
        <v>-3324.13</v>
      </c>
      <c r="K183" s="3">
        <v>-680.65</v>
      </c>
      <c r="L183" s="4">
        <v>-6.3374111631172306E-2</v>
      </c>
      <c r="M183" s="3">
        <v>0</v>
      </c>
      <c r="N183" s="4">
        <v>0</v>
      </c>
      <c r="O183" s="3">
        <v>0</v>
      </c>
      <c r="P183" s="4">
        <v>0</v>
      </c>
      <c r="Q183" s="3">
        <v>-2837.16</v>
      </c>
      <c r="R183" s="4">
        <v>-0.264162924492025</v>
      </c>
      <c r="S183" s="5">
        <v>-3940.95</v>
      </c>
      <c r="T183" s="6">
        <v>-0.36693484938348397</v>
      </c>
      <c r="U183" s="3">
        <v>0</v>
      </c>
      <c r="V183" s="4">
        <v>0</v>
      </c>
      <c r="W183" s="3">
        <v>-3940.95</v>
      </c>
      <c r="X183" s="4">
        <v>-0.36693484938348397</v>
      </c>
      <c r="Y183" s="2">
        <v>-2593.6999999999998</v>
      </c>
      <c r="Z183" s="7">
        <v>-0.241494796646987</v>
      </c>
      <c r="AA183" s="3">
        <v>-1178.44</v>
      </c>
      <c r="AB183" s="4">
        <v>-0.10972245369960899</v>
      </c>
      <c r="AC183" s="3">
        <v>-1415.26</v>
      </c>
      <c r="AD183" s="4">
        <v>-0.131772342947378</v>
      </c>
      <c r="AE183" s="2">
        <v>0</v>
      </c>
      <c r="AF183" s="7">
        <v>0</v>
      </c>
      <c r="AG183" s="8">
        <v>-6534.65</v>
      </c>
      <c r="AH183" s="9">
        <v>-0.60842964603047101</v>
      </c>
      <c r="AI183" s="2">
        <v>-6534.65</v>
      </c>
      <c r="AJ183" s="7">
        <v>-0.60842964603047101</v>
      </c>
      <c r="AK183" s="10">
        <v>44384</v>
      </c>
      <c r="AL183" s="3">
        <v>31</v>
      </c>
      <c r="AM183" t="s">
        <v>39</v>
      </c>
      <c r="AN183" s="8">
        <v>-3472.54</v>
      </c>
      <c r="AO183" s="27">
        <v>-3472.54</v>
      </c>
    </row>
    <row r="184" spans="1:41">
      <c r="A184" t="s">
        <v>227</v>
      </c>
      <c r="B184" s="1">
        <v>206.93419354838699</v>
      </c>
      <c r="C184" s="2">
        <v>6414.96</v>
      </c>
      <c r="D184" s="3">
        <v>-4374.1499999999996</v>
      </c>
      <c r="E184" s="3">
        <v>2040.81</v>
      </c>
      <c r="F184" s="4">
        <v>0.31813292678364302</v>
      </c>
      <c r="G184" s="3">
        <v>2731.96</v>
      </c>
      <c r="H184" s="4">
        <v>0.42587327122850299</v>
      </c>
      <c r="I184" s="3">
        <v>-1518.36</v>
      </c>
      <c r="J184" s="3">
        <v>827.21</v>
      </c>
      <c r="K184" s="3">
        <v>-57.32</v>
      </c>
      <c r="L184" s="4">
        <v>-8.9353635876139505E-3</v>
      </c>
      <c r="M184" s="3">
        <v>-454.4</v>
      </c>
      <c r="N184" s="4">
        <v>-7.0834424532654899E-2</v>
      </c>
      <c r="O184" s="3">
        <v>0</v>
      </c>
      <c r="P184" s="4">
        <v>0</v>
      </c>
      <c r="Q184" s="3">
        <v>-1758.14</v>
      </c>
      <c r="R184" s="4">
        <v>-0.27406873932183501</v>
      </c>
      <c r="S184" s="5">
        <v>-229.05</v>
      </c>
      <c r="T184" s="6">
        <v>-3.5705600658460797E-2</v>
      </c>
      <c r="U184" s="3">
        <v>0</v>
      </c>
      <c r="V184" s="4">
        <v>0</v>
      </c>
      <c r="W184" s="3">
        <v>-229.05</v>
      </c>
      <c r="X184" s="4">
        <v>-3.5705600658460797E-2</v>
      </c>
      <c r="Y184" s="2">
        <v>-2582.52</v>
      </c>
      <c r="Z184" s="7">
        <v>-0.40257772456882002</v>
      </c>
      <c r="AA184" s="3">
        <v>-727.93</v>
      </c>
      <c r="AB184" s="4">
        <v>-0.113473817451707</v>
      </c>
      <c r="AC184" s="3">
        <v>-1854.59</v>
      </c>
      <c r="AD184" s="4">
        <v>-0.28910390711711398</v>
      </c>
      <c r="AE184" s="2">
        <v>0</v>
      </c>
      <c r="AF184" s="7">
        <v>0</v>
      </c>
      <c r="AG184" s="8">
        <v>-2811.57</v>
      </c>
      <c r="AH184" s="9">
        <v>-0.43828332522728097</v>
      </c>
      <c r="AI184" s="2">
        <v>-2811.57</v>
      </c>
      <c r="AJ184" s="7">
        <v>-0.43828332522728097</v>
      </c>
      <c r="AK184" s="10">
        <v>44645</v>
      </c>
      <c r="AL184" s="3">
        <v>31</v>
      </c>
      <c r="AM184" t="s">
        <v>39</v>
      </c>
      <c r="AN184" s="8">
        <v>-3512.94</v>
      </c>
      <c r="AO184" s="27">
        <v>-3512.94</v>
      </c>
    </row>
    <row r="185" spans="1:41">
      <c r="A185" t="s">
        <v>246</v>
      </c>
      <c r="B185" s="1">
        <v>1249.29225806452</v>
      </c>
      <c r="C185" s="2">
        <v>38728.06</v>
      </c>
      <c r="D185" s="3">
        <v>-31591.89</v>
      </c>
      <c r="E185" s="3">
        <v>7136.17</v>
      </c>
      <c r="F185" s="4">
        <v>0.18426355464229299</v>
      </c>
      <c r="G185" s="3">
        <v>14602.86</v>
      </c>
      <c r="H185" s="4">
        <v>0.37706148978286003</v>
      </c>
      <c r="I185" s="3">
        <v>-5904.09</v>
      </c>
      <c r="J185" s="3">
        <v>-1562.6</v>
      </c>
      <c r="K185" s="3">
        <v>-699.6</v>
      </c>
      <c r="L185" s="4">
        <v>-1.8064421507299901E-2</v>
      </c>
      <c r="M185" s="3">
        <v>-99.8</v>
      </c>
      <c r="N185" s="4">
        <v>-2.5769429194232802E-3</v>
      </c>
      <c r="O185" s="3">
        <v>0</v>
      </c>
      <c r="P185" s="4">
        <v>0</v>
      </c>
      <c r="Q185" s="3">
        <v>-2201.94</v>
      </c>
      <c r="R185" s="4">
        <v>-5.6856449819588199E-2</v>
      </c>
      <c r="S185" s="5">
        <v>4134.83</v>
      </c>
      <c r="T185" s="6">
        <v>0.106765740395982</v>
      </c>
      <c r="U185" s="3">
        <v>0</v>
      </c>
      <c r="V185" s="4">
        <v>0</v>
      </c>
      <c r="W185" s="3">
        <v>4134.83</v>
      </c>
      <c r="X185" s="4">
        <v>0.106765740395982</v>
      </c>
      <c r="Y185" s="2">
        <v>-5970.48</v>
      </c>
      <c r="Z185" s="7">
        <v>-0.15416418999557399</v>
      </c>
      <c r="AA185" s="3">
        <v>-4070.48</v>
      </c>
      <c r="AB185" s="4">
        <v>-0.105104154455452</v>
      </c>
      <c r="AC185" s="3">
        <v>-1900</v>
      </c>
      <c r="AD185" s="4">
        <v>-4.9060035540122497E-2</v>
      </c>
      <c r="AE185" s="2">
        <v>0</v>
      </c>
      <c r="AF185" s="7">
        <v>0</v>
      </c>
      <c r="AG185" s="8">
        <v>-1835.65</v>
      </c>
      <c r="AH185" s="9">
        <v>-4.7398449599592697E-2</v>
      </c>
      <c r="AI185" s="2">
        <v>-1835.65</v>
      </c>
      <c r="AJ185" s="7">
        <v>-4.7398449599592697E-2</v>
      </c>
      <c r="AK185" s="10">
        <v>44287</v>
      </c>
      <c r="AL185" s="3">
        <v>31</v>
      </c>
      <c r="AM185" t="s">
        <v>39</v>
      </c>
      <c r="AN185" s="8">
        <v>-221.23</v>
      </c>
      <c r="AO185" s="27">
        <v>-221.23</v>
      </c>
    </row>
    <row r="186" spans="1:41">
      <c r="A186" t="s">
        <v>228</v>
      </c>
      <c r="B186" s="1">
        <v>257.19290322580599</v>
      </c>
      <c r="C186" s="2">
        <v>7972.98</v>
      </c>
      <c r="D186" s="3">
        <v>-5196.18</v>
      </c>
      <c r="E186" s="3">
        <v>2776.8</v>
      </c>
      <c r="F186" s="4">
        <v>0.34827630321410602</v>
      </c>
      <c r="G186" s="3">
        <v>3405.32</v>
      </c>
      <c r="H186" s="4">
        <v>0.42710755576961201</v>
      </c>
      <c r="I186" s="3">
        <v>-628.52</v>
      </c>
      <c r="J186" s="3">
        <v>0</v>
      </c>
      <c r="K186" s="3">
        <v>71.59</v>
      </c>
      <c r="L186" s="4">
        <v>8.9790768320000807E-3</v>
      </c>
      <c r="M186" s="3">
        <v>-1292.01</v>
      </c>
      <c r="N186" s="4">
        <v>-0.16204856904193901</v>
      </c>
      <c r="O186" s="3">
        <v>0</v>
      </c>
      <c r="P186" s="4">
        <v>0</v>
      </c>
      <c r="Q186" s="3">
        <v>-2219.5500000000002</v>
      </c>
      <c r="R186" s="4">
        <v>-0.27838399193275298</v>
      </c>
      <c r="S186" s="5">
        <v>-663.17</v>
      </c>
      <c r="T186" s="6">
        <v>-8.3177180928586295E-2</v>
      </c>
      <c r="U186" s="3">
        <v>0</v>
      </c>
      <c r="V186" s="4">
        <v>0</v>
      </c>
      <c r="W186" s="3">
        <v>-663.17</v>
      </c>
      <c r="X186" s="4">
        <v>-8.3177180928586295E-2</v>
      </c>
      <c r="Y186" s="2">
        <v>-1773.83</v>
      </c>
      <c r="Z186" s="7">
        <v>-0.222480176797132</v>
      </c>
      <c r="AA186" s="3">
        <v>-997.77</v>
      </c>
      <c r="AB186" s="4">
        <v>-0.125143923601966</v>
      </c>
      <c r="AC186" s="3">
        <v>-776.05999999999904</v>
      </c>
      <c r="AD186" s="4">
        <v>-9.7336253195166603E-2</v>
      </c>
      <c r="AE186" s="2">
        <v>0</v>
      </c>
      <c r="AF186" s="7">
        <v>0</v>
      </c>
      <c r="AG186" s="8">
        <v>-2437</v>
      </c>
      <c r="AH186" s="9">
        <v>-0.305657357725719</v>
      </c>
      <c r="AI186" s="2">
        <v>-2437</v>
      </c>
      <c r="AJ186" s="7">
        <v>-0.305657357725719</v>
      </c>
      <c r="AK186" s="10">
        <v>44445</v>
      </c>
      <c r="AL186" s="3">
        <v>31</v>
      </c>
      <c r="AM186" t="s">
        <v>39</v>
      </c>
      <c r="AN186" s="8">
        <v>-4313.71</v>
      </c>
      <c r="AO186" s="27">
        <v>-4313.71</v>
      </c>
    </row>
    <row r="187" spans="1:41">
      <c r="A187" t="s">
        <v>247</v>
      </c>
      <c r="B187" s="1">
        <v>594.573225806452</v>
      </c>
      <c r="C187" s="2">
        <v>18431.77</v>
      </c>
      <c r="D187" s="3">
        <v>-17617.77</v>
      </c>
      <c r="E187" s="3">
        <v>814</v>
      </c>
      <c r="F187" s="4">
        <v>4.4162877466461602E-2</v>
      </c>
      <c r="G187" s="3">
        <v>5029.0200000000004</v>
      </c>
      <c r="H187" s="4">
        <v>0.27284520151889902</v>
      </c>
      <c r="I187" s="3">
        <v>-2331.12</v>
      </c>
      <c r="J187" s="3">
        <v>-1883.9</v>
      </c>
      <c r="K187" s="3">
        <v>2485.92</v>
      </c>
      <c r="L187" s="4">
        <v>0.13487147463320101</v>
      </c>
      <c r="M187" s="3">
        <v>0</v>
      </c>
      <c r="N187" s="4">
        <v>0</v>
      </c>
      <c r="O187" s="3">
        <v>0</v>
      </c>
      <c r="P187" s="4">
        <v>0</v>
      </c>
      <c r="Q187" s="3">
        <v>-2820.9</v>
      </c>
      <c r="R187" s="4">
        <v>-0.153045529539485</v>
      </c>
      <c r="S187" s="5">
        <v>479.02000000000299</v>
      </c>
      <c r="T187" s="6">
        <v>2.59888225601775E-2</v>
      </c>
      <c r="U187" s="3">
        <v>0</v>
      </c>
      <c r="V187" s="4">
        <v>0</v>
      </c>
      <c r="W187" s="3">
        <v>479.02000000000299</v>
      </c>
      <c r="X187" s="4">
        <v>2.59888225601775E-2</v>
      </c>
      <c r="Y187" s="2">
        <v>-2215.66</v>
      </c>
      <c r="Z187" s="7">
        <v>-0.120208748264545</v>
      </c>
      <c r="AA187" s="3">
        <v>-1983.51</v>
      </c>
      <c r="AB187" s="4">
        <v>-0.10761364752272801</v>
      </c>
      <c r="AC187" s="3">
        <v>-232.150000000001</v>
      </c>
      <c r="AD187" s="4">
        <v>-1.2595100741817E-2</v>
      </c>
      <c r="AE187" s="2">
        <v>0</v>
      </c>
      <c r="AF187" s="7">
        <v>0</v>
      </c>
      <c r="AG187" s="8">
        <v>-1736.64</v>
      </c>
      <c r="AH187" s="9">
        <v>-9.4219925704367893E-2</v>
      </c>
      <c r="AI187" s="2">
        <v>-1736.64</v>
      </c>
      <c r="AJ187" s="7">
        <v>-9.4219925704367893E-2</v>
      </c>
      <c r="AK187" s="10">
        <v>44410</v>
      </c>
      <c r="AL187" s="3">
        <v>31</v>
      </c>
      <c r="AM187" t="s">
        <v>39</v>
      </c>
      <c r="AN187" s="8">
        <v>-349.280000000001</v>
      </c>
      <c r="AO187" s="27">
        <v>-349.280000000001</v>
      </c>
    </row>
    <row r="188" spans="1:41">
      <c r="A188" t="s">
        <v>229</v>
      </c>
      <c r="B188" s="1">
        <v>371.78419354838701</v>
      </c>
      <c r="C188" s="2">
        <v>11525.31</v>
      </c>
      <c r="D188" s="3">
        <v>-8322.02</v>
      </c>
      <c r="E188" s="3">
        <v>3203.29</v>
      </c>
      <c r="F188" s="4">
        <v>0.27793525727290602</v>
      </c>
      <c r="G188" s="3">
        <v>4547.13</v>
      </c>
      <c r="H188" s="4">
        <v>0.39453429018395197</v>
      </c>
      <c r="I188" s="3">
        <v>-696.15</v>
      </c>
      <c r="J188" s="3">
        <v>-647.69000000000005</v>
      </c>
      <c r="K188" s="3">
        <v>61.81</v>
      </c>
      <c r="L188" s="4">
        <v>5.3629793905760502E-3</v>
      </c>
      <c r="M188" s="3">
        <v>-141.1</v>
      </c>
      <c r="N188" s="4">
        <v>-1.22426208058612E-2</v>
      </c>
      <c r="O188" s="3">
        <v>0</v>
      </c>
      <c r="P188" s="4">
        <v>0</v>
      </c>
      <c r="Q188" s="3">
        <v>-2363.71</v>
      </c>
      <c r="R188" s="4">
        <v>-0.20508862668336</v>
      </c>
      <c r="S188" s="5">
        <v>760.29</v>
      </c>
      <c r="T188" s="6">
        <v>6.5966989174260804E-2</v>
      </c>
      <c r="U188" s="3">
        <v>0</v>
      </c>
      <c r="V188" s="4">
        <v>0</v>
      </c>
      <c r="W188" s="3">
        <v>760.29</v>
      </c>
      <c r="X188" s="4">
        <v>6.5966989174260804E-2</v>
      </c>
      <c r="Y188" s="2">
        <v>-735.68000000000097</v>
      </c>
      <c r="Z188" s="7">
        <v>-6.3831688692104593E-2</v>
      </c>
      <c r="AA188" s="3">
        <v>-267.27999999999997</v>
      </c>
      <c r="AB188" s="4">
        <v>-2.3190699425872301E-2</v>
      </c>
      <c r="AC188" s="3">
        <v>-468.400000000001</v>
      </c>
      <c r="AD188" s="4">
        <v>-4.06409892662324E-2</v>
      </c>
      <c r="AE188" s="2">
        <v>0</v>
      </c>
      <c r="AF188" s="7">
        <v>0</v>
      </c>
      <c r="AG188" s="8">
        <v>24.609999999999399</v>
      </c>
      <c r="AH188" s="9">
        <v>2.1353004821561801E-3</v>
      </c>
      <c r="AI188" s="2">
        <v>24.609999999999399</v>
      </c>
      <c r="AJ188" s="7">
        <v>2.1353004821561801E-3</v>
      </c>
      <c r="AK188" s="10">
        <v>44418</v>
      </c>
      <c r="AL188" s="3">
        <v>31</v>
      </c>
      <c r="AM188" t="s">
        <v>39</v>
      </c>
      <c r="AN188" s="8">
        <v>-636.44999999999902</v>
      </c>
      <c r="AO188" s="27">
        <v>-636.44999999999902</v>
      </c>
    </row>
    <row r="189" spans="1:41">
      <c r="A189" t="s">
        <v>230</v>
      </c>
      <c r="B189" s="1">
        <v>461.471612903226</v>
      </c>
      <c r="C189" s="2">
        <v>14305.62</v>
      </c>
      <c r="D189" s="3">
        <v>-12640.97</v>
      </c>
      <c r="E189" s="3">
        <v>1664.65</v>
      </c>
      <c r="F189" s="4">
        <v>0.11636335929515799</v>
      </c>
      <c r="G189" s="3">
        <v>6309.47</v>
      </c>
      <c r="H189" s="4">
        <v>0.44104834323853098</v>
      </c>
      <c r="I189" s="3">
        <v>-3290.02</v>
      </c>
      <c r="J189" s="3">
        <v>-1354.8</v>
      </c>
      <c r="K189" s="3">
        <v>853.4</v>
      </c>
      <c r="L189" s="4">
        <v>5.9654876894535101E-2</v>
      </c>
      <c r="M189" s="3">
        <v>-199.36</v>
      </c>
      <c r="N189" s="4">
        <v>-1.3935781881526299E-2</v>
      </c>
      <c r="O189" s="3">
        <v>0</v>
      </c>
      <c r="P189" s="4">
        <v>0</v>
      </c>
      <c r="Q189" s="3">
        <v>-1999.35</v>
      </c>
      <c r="R189" s="4">
        <v>-0.13975975875215499</v>
      </c>
      <c r="S189" s="5">
        <v>319.33999999999997</v>
      </c>
      <c r="T189" s="6">
        <v>2.2322695556012299E-2</v>
      </c>
      <c r="U189" s="3">
        <v>0</v>
      </c>
      <c r="V189" s="4">
        <v>0</v>
      </c>
      <c r="W189" s="3">
        <v>319.33999999999997</v>
      </c>
      <c r="X189" s="4">
        <v>2.2322695556012299E-2</v>
      </c>
      <c r="Y189" s="2">
        <v>-2319.2800000000002</v>
      </c>
      <c r="Z189" s="7">
        <v>-0.16212369684082201</v>
      </c>
      <c r="AA189" s="3">
        <v>-212.47</v>
      </c>
      <c r="AB189" s="4">
        <v>-1.4852204937639901E-2</v>
      </c>
      <c r="AC189" s="3">
        <v>-2106.81</v>
      </c>
      <c r="AD189" s="4">
        <v>-0.14727149190318201</v>
      </c>
      <c r="AE189" s="2">
        <v>0</v>
      </c>
      <c r="AF189" s="7">
        <v>0</v>
      </c>
      <c r="AG189" s="8">
        <v>-1999.94</v>
      </c>
      <c r="AH189" s="9">
        <v>-0.13980100128480999</v>
      </c>
      <c r="AI189" s="2">
        <v>-1999.94</v>
      </c>
      <c r="AJ189" s="7">
        <v>-0.13980100128480999</v>
      </c>
      <c r="AK189" s="10">
        <v>44768</v>
      </c>
      <c r="AL189" s="3">
        <v>31</v>
      </c>
      <c r="AM189" t="s">
        <v>39</v>
      </c>
      <c r="AN189" s="8">
        <v>-3584.51</v>
      </c>
      <c r="AO189" s="27">
        <v>-3584.51</v>
      </c>
    </row>
    <row r="190" spans="1:41">
      <c r="A190" t="s">
        <v>248</v>
      </c>
      <c r="B190" s="1">
        <v>326.07774193548403</v>
      </c>
      <c r="C190" s="2">
        <v>10108.41</v>
      </c>
      <c r="D190" s="3">
        <v>-8517.4699999999993</v>
      </c>
      <c r="E190" s="3">
        <v>1590.94</v>
      </c>
      <c r="F190" s="4">
        <v>0.15738775930141299</v>
      </c>
      <c r="G190" s="3">
        <v>4522.97</v>
      </c>
      <c r="H190" s="4">
        <v>0.447446235362436</v>
      </c>
      <c r="I190" s="3">
        <v>-987.09</v>
      </c>
      <c r="J190" s="3">
        <v>-1944.94</v>
      </c>
      <c r="K190" s="3">
        <v>-679.37</v>
      </c>
      <c r="L190" s="4">
        <v>-6.7208393802783997E-2</v>
      </c>
      <c r="M190" s="3">
        <v>-243.99</v>
      </c>
      <c r="N190" s="4">
        <v>-2.4137327235440601E-2</v>
      </c>
      <c r="O190" s="3">
        <v>0</v>
      </c>
      <c r="P190" s="4">
        <v>0</v>
      </c>
      <c r="Q190" s="3">
        <v>-2372.0100000000002</v>
      </c>
      <c r="R190" s="4">
        <v>-0.23465708256788201</v>
      </c>
      <c r="S190" s="5">
        <v>-1704.43</v>
      </c>
      <c r="T190" s="6">
        <v>-0.16861504430469301</v>
      </c>
      <c r="U190" s="3">
        <v>0</v>
      </c>
      <c r="V190" s="4">
        <v>0</v>
      </c>
      <c r="W190" s="3">
        <v>-1704.43</v>
      </c>
      <c r="X190" s="4">
        <v>-0.16861504430469301</v>
      </c>
      <c r="Y190" s="2">
        <v>-1233.45</v>
      </c>
      <c r="Z190" s="7">
        <v>-0.122022157787427</v>
      </c>
      <c r="AA190" s="3">
        <v>-263.93</v>
      </c>
      <c r="AB190" s="4">
        <v>-2.6109942117504101E-2</v>
      </c>
      <c r="AC190" s="3">
        <v>-969.52000000000203</v>
      </c>
      <c r="AD190" s="4">
        <v>-9.5912215669922599E-2</v>
      </c>
      <c r="AE190" s="2">
        <v>0</v>
      </c>
      <c r="AF190" s="7">
        <v>0</v>
      </c>
      <c r="AG190" s="8">
        <v>-2937.88</v>
      </c>
      <c r="AH190" s="9">
        <v>-0.29063720209212002</v>
      </c>
      <c r="AI190" s="2">
        <v>-2937.88</v>
      </c>
      <c r="AJ190" s="7">
        <v>-0.29063720209212002</v>
      </c>
      <c r="AK190" s="10">
        <v>44772</v>
      </c>
      <c r="AL190" s="3">
        <v>31</v>
      </c>
      <c r="AM190" t="s">
        <v>39</v>
      </c>
      <c r="AN190" s="8">
        <v>-2174.7600000000002</v>
      </c>
      <c r="AO190" s="27">
        <v>-2174.7600000000002</v>
      </c>
    </row>
    <row r="191" spans="1:41">
      <c r="A191" t="s">
        <v>231</v>
      </c>
      <c r="B191" s="1">
        <v>451.85387096774201</v>
      </c>
      <c r="C191" s="2">
        <v>14007.47</v>
      </c>
      <c r="D191" s="3">
        <v>-8201.49</v>
      </c>
      <c r="E191" s="3">
        <v>5805.98</v>
      </c>
      <c r="F191" s="4">
        <v>0.41449169621637599</v>
      </c>
      <c r="G191" s="3">
        <v>6521.1</v>
      </c>
      <c r="H191" s="4">
        <v>0.46554445592244698</v>
      </c>
      <c r="I191" s="3">
        <v>-348.94</v>
      </c>
      <c r="J191" s="3">
        <v>-366.18</v>
      </c>
      <c r="K191" s="3">
        <v>-328.42</v>
      </c>
      <c r="L191" s="4">
        <v>-2.3446061280159799E-2</v>
      </c>
      <c r="M191" s="3">
        <v>-66.98</v>
      </c>
      <c r="N191" s="4">
        <v>-4.7817343174748903E-3</v>
      </c>
      <c r="O191" s="3">
        <v>0</v>
      </c>
      <c r="P191" s="4">
        <v>0</v>
      </c>
      <c r="Q191" s="3">
        <v>-2986.23</v>
      </c>
      <c r="R191" s="4">
        <v>-0.21318839162247</v>
      </c>
      <c r="S191" s="5">
        <v>2424.35</v>
      </c>
      <c r="T191" s="6">
        <v>0.173075508996271</v>
      </c>
      <c r="U191" s="3">
        <v>0</v>
      </c>
      <c r="V191" s="4">
        <v>0</v>
      </c>
      <c r="W191" s="3">
        <v>2424.35</v>
      </c>
      <c r="X191" s="4">
        <v>0.173075508996271</v>
      </c>
      <c r="Y191" s="2">
        <v>-3065.45</v>
      </c>
      <c r="Z191" s="7">
        <v>-0.21884394540912799</v>
      </c>
      <c r="AA191" s="3">
        <v>-1818.2</v>
      </c>
      <c r="AB191" s="4">
        <v>-0.129802169842234</v>
      </c>
      <c r="AC191" s="3">
        <v>-1247.25</v>
      </c>
      <c r="AD191" s="4">
        <v>-8.9041775566893994E-2</v>
      </c>
      <c r="AE191" s="2">
        <v>0</v>
      </c>
      <c r="AF191" s="7">
        <v>0</v>
      </c>
      <c r="AG191" s="8">
        <v>-641.10000000000196</v>
      </c>
      <c r="AH191" s="9">
        <v>-4.5768436412857001E-2</v>
      </c>
      <c r="AI191" s="2">
        <v>-641.10000000000196</v>
      </c>
      <c r="AJ191" s="7">
        <v>-4.5768436412857001E-2</v>
      </c>
      <c r="AK191" s="10">
        <v>44826</v>
      </c>
      <c r="AL191" s="3">
        <v>31</v>
      </c>
      <c r="AM191" t="s">
        <v>39</v>
      </c>
      <c r="AN191" s="8">
        <v>-530.07000000000005</v>
      </c>
      <c r="AO191" s="27">
        <v>-530.07000000000005</v>
      </c>
    </row>
    <row r="192" spans="1:41">
      <c r="A192" t="s">
        <v>216</v>
      </c>
      <c r="B192" s="1">
        <v>1043.5106451612901</v>
      </c>
      <c r="C192" s="2">
        <v>32348.83</v>
      </c>
      <c r="D192" s="3">
        <v>-19096.37</v>
      </c>
      <c r="E192" s="3">
        <v>13252.46</v>
      </c>
      <c r="F192" s="4">
        <v>0.40967354924428501</v>
      </c>
      <c r="G192" s="3">
        <v>15225.58</v>
      </c>
      <c r="H192" s="4">
        <v>0.470668645512063</v>
      </c>
      <c r="I192" s="3">
        <v>-1973.12</v>
      </c>
      <c r="J192" s="3">
        <v>0</v>
      </c>
      <c r="K192" s="3">
        <v>43.07</v>
      </c>
      <c r="L192" s="4">
        <v>1.33142373309947E-3</v>
      </c>
      <c r="M192" s="3">
        <v>-29.23</v>
      </c>
      <c r="N192" s="4">
        <v>-9.0358754860685804E-4</v>
      </c>
      <c r="O192" s="3">
        <v>0</v>
      </c>
      <c r="P192" s="4">
        <v>0</v>
      </c>
      <c r="Q192" s="3">
        <v>-2283.2600000000002</v>
      </c>
      <c r="R192" s="4">
        <v>-7.0582460014782605E-2</v>
      </c>
      <c r="S192" s="5">
        <v>10983.04</v>
      </c>
      <c r="T192" s="6">
        <v>0.33951892541399498</v>
      </c>
      <c r="U192" s="3">
        <v>0</v>
      </c>
      <c r="V192" s="4">
        <v>0</v>
      </c>
      <c r="W192" s="3">
        <v>10983.04</v>
      </c>
      <c r="X192" s="4">
        <v>0.33951892541399498</v>
      </c>
      <c r="Y192" s="2">
        <v>-6503.31</v>
      </c>
      <c r="Z192" s="7">
        <v>-0.20103694631305</v>
      </c>
      <c r="AA192" s="3">
        <v>-4458.3500000000004</v>
      </c>
      <c r="AB192" s="4">
        <v>-0.13782105875235701</v>
      </c>
      <c r="AC192" s="3">
        <v>-2044.96</v>
      </c>
      <c r="AD192" s="4">
        <v>-6.3215887560693795E-2</v>
      </c>
      <c r="AE192" s="2">
        <v>0</v>
      </c>
      <c r="AF192" s="7">
        <v>0</v>
      </c>
      <c r="AG192" s="8">
        <v>4479.7299999999996</v>
      </c>
      <c r="AH192" s="9">
        <v>0.13848197910094401</v>
      </c>
      <c r="AI192" s="2">
        <v>4479.7299999999996</v>
      </c>
      <c r="AJ192" s="7">
        <v>0.13848197910094401</v>
      </c>
      <c r="AK192" s="10">
        <v>44713</v>
      </c>
      <c r="AL192" s="3">
        <v>31</v>
      </c>
      <c r="AM192" t="s">
        <v>39</v>
      </c>
      <c r="AN192" s="8">
        <v>1507.34</v>
      </c>
      <c r="AO192" s="27">
        <v>1507.34</v>
      </c>
    </row>
    <row r="193" spans="1:41">
      <c r="A193" t="s">
        <v>217</v>
      </c>
      <c r="B193" s="1">
        <v>172.234193548387</v>
      </c>
      <c r="C193" s="2">
        <v>5339.26</v>
      </c>
      <c r="D193" s="3">
        <v>-3621.33</v>
      </c>
      <c r="E193" s="3">
        <v>1717.93</v>
      </c>
      <c r="F193" s="4">
        <v>0.32175432550578198</v>
      </c>
      <c r="G193" s="3">
        <v>1672.84</v>
      </c>
      <c r="H193" s="4">
        <v>0.31330933500148</v>
      </c>
      <c r="I193" s="3">
        <v>-279.18</v>
      </c>
      <c r="J193" s="3">
        <v>324.27</v>
      </c>
      <c r="K193" s="3">
        <v>-1002.69</v>
      </c>
      <c r="L193" s="4">
        <v>-0.187795687042774</v>
      </c>
      <c r="M193" s="3">
        <v>0</v>
      </c>
      <c r="N193" s="4">
        <v>0</v>
      </c>
      <c r="O193" s="3">
        <v>0</v>
      </c>
      <c r="P193" s="4">
        <v>0</v>
      </c>
      <c r="Q193" s="3">
        <v>-2735.54</v>
      </c>
      <c r="R193" s="4">
        <v>-0.51234440727741304</v>
      </c>
      <c r="S193" s="5">
        <v>-2020.3</v>
      </c>
      <c r="T193" s="6">
        <v>-0.378385768814405</v>
      </c>
      <c r="U193" s="3">
        <v>0</v>
      </c>
      <c r="V193" s="4">
        <v>0</v>
      </c>
      <c r="W193" s="3">
        <v>-2020.3</v>
      </c>
      <c r="X193" s="4">
        <v>-0.378385768814405</v>
      </c>
      <c r="Y193" s="2">
        <v>-2743.99</v>
      </c>
      <c r="Z193" s="7">
        <v>-0.51392702359502995</v>
      </c>
      <c r="AA193" s="3">
        <v>-684.58</v>
      </c>
      <c r="AB193" s="4">
        <v>-0.12821626967032901</v>
      </c>
      <c r="AC193" s="3">
        <v>-2059.41</v>
      </c>
      <c r="AD193" s="4">
        <v>-0.385710753924701</v>
      </c>
      <c r="AE193" s="2">
        <v>0</v>
      </c>
      <c r="AF193" s="7">
        <v>0</v>
      </c>
      <c r="AG193" s="8">
        <v>-4764.29</v>
      </c>
      <c r="AH193" s="9">
        <v>-0.89231279240943495</v>
      </c>
      <c r="AI193" s="2">
        <v>-4764.29</v>
      </c>
      <c r="AJ193" s="7">
        <v>-0.89231279240943495</v>
      </c>
      <c r="AK193" s="10">
        <v>44486</v>
      </c>
      <c r="AL193" s="3">
        <v>31</v>
      </c>
      <c r="AM193" t="s">
        <v>39</v>
      </c>
      <c r="AN193" s="8">
        <v>-4015.06</v>
      </c>
      <c r="AO193" s="27">
        <v>-4015.06</v>
      </c>
    </row>
    <row r="194" spans="1:41">
      <c r="A194" t="s">
        <v>233</v>
      </c>
      <c r="B194" s="1">
        <v>1196.6838709677399</v>
      </c>
      <c r="C194" s="2">
        <v>37097.199999999997</v>
      </c>
      <c r="D194" s="3">
        <v>-25016.85</v>
      </c>
      <c r="E194" s="3">
        <v>12080.35</v>
      </c>
      <c r="F194" s="4">
        <v>0.32564047960492998</v>
      </c>
      <c r="G194" s="3">
        <v>16363.65</v>
      </c>
      <c r="H194" s="4">
        <v>0.44110202387242198</v>
      </c>
      <c r="I194" s="3">
        <v>-3166.95</v>
      </c>
      <c r="J194" s="3">
        <v>-1116.3499999999999</v>
      </c>
      <c r="K194" s="3">
        <v>-302.43</v>
      </c>
      <c r="L194" s="4">
        <v>-8.1523672945667102E-3</v>
      </c>
      <c r="M194" s="3">
        <v>0</v>
      </c>
      <c r="N194" s="4">
        <v>0</v>
      </c>
      <c r="O194" s="3">
        <v>0</v>
      </c>
      <c r="P194" s="4">
        <v>0</v>
      </c>
      <c r="Q194" s="3">
        <v>0</v>
      </c>
      <c r="R194" s="4">
        <v>0</v>
      </c>
      <c r="S194" s="5">
        <v>11777.92</v>
      </c>
      <c r="T194" s="6">
        <v>0.317488112310363</v>
      </c>
      <c r="U194" s="3">
        <v>0</v>
      </c>
      <c r="V194" s="4">
        <v>0</v>
      </c>
      <c r="W194" s="3">
        <v>11777.92</v>
      </c>
      <c r="X194" s="4">
        <v>0.317488112310363</v>
      </c>
      <c r="Y194" s="2">
        <v>-14362.1</v>
      </c>
      <c r="Z194" s="7">
        <v>-0.38714781708592599</v>
      </c>
      <c r="AA194" s="3">
        <v>-773.22</v>
      </c>
      <c r="AB194" s="4">
        <v>-2.08430824967922E-2</v>
      </c>
      <c r="AC194" s="3">
        <v>-13588.88</v>
      </c>
      <c r="AD194" s="4">
        <v>-0.36630473458913398</v>
      </c>
      <c r="AE194" s="2">
        <v>0</v>
      </c>
      <c r="AF194" s="7">
        <v>0</v>
      </c>
      <c r="AG194" s="8">
        <v>-2584.1799999999998</v>
      </c>
      <c r="AH194" s="9">
        <v>-6.96597047755627E-2</v>
      </c>
      <c r="AI194" s="2">
        <v>-2584.1799999999998</v>
      </c>
      <c r="AJ194" s="7">
        <v>-6.96597047755627E-2</v>
      </c>
      <c r="AK194" s="10">
        <v>42934</v>
      </c>
      <c r="AL194" s="3">
        <v>31</v>
      </c>
      <c r="AM194" t="s">
        <v>37</v>
      </c>
      <c r="AN194" s="8">
        <v>-5323.37</v>
      </c>
      <c r="AO194" s="27">
        <v>-5323.37</v>
      </c>
    </row>
    <row r="195" spans="1:41">
      <c r="A195" t="s">
        <v>317</v>
      </c>
      <c r="B195" s="1">
        <v>3515.6145161290301</v>
      </c>
      <c r="C195" s="2">
        <v>108984.05</v>
      </c>
      <c r="D195" s="3">
        <v>-48963.96</v>
      </c>
      <c r="E195" s="3">
        <v>60020.09</v>
      </c>
      <c r="F195" s="4">
        <v>0.55072361506110301</v>
      </c>
      <c r="G195" s="3">
        <v>62309.7</v>
      </c>
      <c r="H195" s="4">
        <v>0.57173228559592004</v>
      </c>
      <c r="I195" s="3">
        <v>-2289.61</v>
      </c>
      <c r="J195" s="3">
        <v>0</v>
      </c>
      <c r="K195" s="3">
        <v>-39.369999999999997</v>
      </c>
      <c r="L195" s="4">
        <v>-3.61245521707075E-4</v>
      </c>
      <c r="M195" s="3">
        <v>-261.67</v>
      </c>
      <c r="N195" s="4">
        <v>-2.4009935398803801E-3</v>
      </c>
      <c r="O195" s="3">
        <v>-41584</v>
      </c>
      <c r="P195" s="4">
        <v>-0.38156042099738502</v>
      </c>
      <c r="Q195" s="3">
        <v>0</v>
      </c>
      <c r="R195" s="4">
        <v>0</v>
      </c>
      <c r="S195" s="5">
        <v>18135.05</v>
      </c>
      <c r="T195" s="6">
        <v>0.16640095500213101</v>
      </c>
      <c r="U195" s="3">
        <v>-10053.1</v>
      </c>
      <c r="V195" s="4">
        <v>-9.2243773286090999E-2</v>
      </c>
      <c r="W195" s="3">
        <v>8081.9499999999898</v>
      </c>
      <c r="X195" s="4">
        <v>7.4157181716039994E-2</v>
      </c>
      <c r="Y195" s="2">
        <v>-7008.9000000000096</v>
      </c>
      <c r="Z195" s="7">
        <v>-6.4311245544646303E-2</v>
      </c>
      <c r="AA195" s="3">
        <v>-2072.7600000000002</v>
      </c>
      <c r="AB195" s="4">
        <v>-1.9018929834228E-2</v>
      </c>
      <c r="AC195" s="3">
        <v>-4936.1400000000103</v>
      </c>
      <c r="AD195" s="4">
        <v>-4.52923157104183E-2</v>
      </c>
      <c r="AE195" s="2">
        <v>0</v>
      </c>
      <c r="AF195" s="7">
        <v>0</v>
      </c>
      <c r="AG195" s="8">
        <v>11126.15</v>
      </c>
      <c r="AH195" s="9">
        <v>0.102089709457485</v>
      </c>
      <c r="AI195" s="2">
        <v>1073.0499999999699</v>
      </c>
      <c r="AJ195" s="7">
        <v>9.8459361713936506E-3</v>
      </c>
      <c r="AK195" s="10">
        <v>41026</v>
      </c>
      <c r="AL195" s="3">
        <v>31</v>
      </c>
      <c r="AM195" t="s">
        <v>31</v>
      </c>
      <c r="AN195" s="8">
        <v>8588.7800000000007</v>
      </c>
      <c r="AO195" s="27">
        <v>4179.09</v>
      </c>
    </row>
    <row r="196" spans="1:41">
      <c r="A196" t="s">
        <v>234</v>
      </c>
      <c r="B196" s="1">
        <v>7093.4890322580604</v>
      </c>
      <c r="C196" s="2">
        <v>219898.16</v>
      </c>
      <c r="D196" s="3">
        <v>-103077.55</v>
      </c>
      <c r="E196" s="3">
        <v>116820.61</v>
      </c>
      <c r="F196" s="4">
        <v>0.53124869257660001</v>
      </c>
      <c r="G196" s="3">
        <v>120121.34</v>
      </c>
      <c r="H196" s="4">
        <v>0.54625895914727096</v>
      </c>
      <c r="I196" s="3">
        <v>-4223.7700000000004</v>
      </c>
      <c r="J196" s="3">
        <v>923.04</v>
      </c>
      <c r="K196" s="3">
        <v>447.15</v>
      </c>
      <c r="L196" s="4">
        <v>2.0334412984628898E-3</v>
      </c>
      <c r="M196" s="3">
        <v>-93.22</v>
      </c>
      <c r="N196" s="4">
        <v>-4.2392351077426E-4</v>
      </c>
      <c r="O196" s="3">
        <v>-69774</v>
      </c>
      <c r="P196" s="4">
        <v>-0.31730142716974102</v>
      </c>
      <c r="Q196" s="3">
        <v>-5.0599999999999996</v>
      </c>
      <c r="R196" s="4">
        <v>-2.3010651839924398E-5</v>
      </c>
      <c r="S196" s="5">
        <v>47395.48</v>
      </c>
      <c r="T196" s="6">
        <v>0.215533772542708</v>
      </c>
      <c r="U196" s="3">
        <v>-14438.83</v>
      </c>
      <c r="V196" s="4">
        <v>-6.5661440732382698E-2</v>
      </c>
      <c r="W196" s="3">
        <v>32956.65</v>
      </c>
      <c r="X196" s="4">
        <v>0.149872331810325</v>
      </c>
      <c r="Y196" s="2">
        <v>-16346.86</v>
      </c>
      <c r="Z196" s="7">
        <v>-7.4338320975491604E-2</v>
      </c>
      <c r="AA196" s="3">
        <v>-3639.39</v>
      </c>
      <c r="AB196" s="4">
        <v>-1.65503431224709E-2</v>
      </c>
      <c r="AC196" s="3">
        <v>-12707.47</v>
      </c>
      <c r="AD196" s="4">
        <v>-5.77879778530207E-2</v>
      </c>
      <c r="AE196" s="2">
        <v>0</v>
      </c>
      <c r="AF196" s="7">
        <v>0</v>
      </c>
      <c r="AG196" s="8">
        <v>31048.62</v>
      </c>
      <c r="AH196" s="9">
        <v>0.141195451567216</v>
      </c>
      <c r="AI196" s="2">
        <v>16609.79</v>
      </c>
      <c r="AJ196" s="7">
        <v>7.5534010834833604E-2</v>
      </c>
      <c r="AK196" s="10">
        <v>42077</v>
      </c>
      <c r="AL196" s="3">
        <v>31</v>
      </c>
      <c r="AM196" t="s">
        <v>31</v>
      </c>
      <c r="AN196" s="8">
        <v>34663.32</v>
      </c>
      <c r="AO196" s="27">
        <v>27149.82</v>
      </c>
    </row>
    <row r="197" spans="1:41">
      <c r="A197" t="s">
        <v>273</v>
      </c>
      <c r="B197" s="1">
        <v>765.59967741935498</v>
      </c>
      <c r="C197" s="2">
        <v>23733.59</v>
      </c>
      <c r="D197" s="3">
        <v>-20131.21</v>
      </c>
      <c r="E197" s="3">
        <v>3602.38</v>
      </c>
      <c r="F197" s="4">
        <v>0.15178403267268001</v>
      </c>
      <c r="G197" s="3">
        <v>7926.76</v>
      </c>
      <c r="H197" s="4">
        <v>0.33398908466860699</v>
      </c>
      <c r="I197" s="3">
        <v>-1442.19</v>
      </c>
      <c r="J197" s="3">
        <v>-2882.19</v>
      </c>
      <c r="K197" s="3">
        <v>-596.88</v>
      </c>
      <c r="L197" s="4">
        <v>-2.51491662239046E-2</v>
      </c>
      <c r="M197" s="3">
        <v>0</v>
      </c>
      <c r="N197" s="4">
        <v>0</v>
      </c>
      <c r="O197" s="3">
        <v>0</v>
      </c>
      <c r="P197" s="4">
        <v>0</v>
      </c>
      <c r="Q197" s="3">
        <v>-15.57</v>
      </c>
      <c r="R197" s="4">
        <v>-6.5603223111210696E-4</v>
      </c>
      <c r="S197" s="5">
        <v>2989.93</v>
      </c>
      <c r="T197" s="6">
        <v>0.12597883421766401</v>
      </c>
      <c r="U197" s="3">
        <v>0</v>
      </c>
      <c r="V197" s="4">
        <v>0</v>
      </c>
      <c r="W197" s="3">
        <v>2989.93</v>
      </c>
      <c r="X197" s="4">
        <v>0.12597883421766401</v>
      </c>
      <c r="Y197" s="2">
        <v>-1706.3</v>
      </c>
      <c r="Z197" s="7">
        <v>-7.1893885417250405E-2</v>
      </c>
      <c r="AA197" s="3">
        <v>-607.34</v>
      </c>
      <c r="AB197" s="4">
        <v>-2.55898917947095E-2</v>
      </c>
      <c r="AC197" s="3">
        <v>-1098.96</v>
      </c>
      <c r="AD197" s="4">
        <v>-4.6303993622540902E-2</v>
      </c>
      <c r="AE197" s="2">
        <v>0</v>
      </c>
      <c r="AF197" s="7">
        <v>0</v>
      </c>
      <c r="AG197" s="8">
        <v>1283.6300000000001</v>
      </c>
      <c r="AH197" s="9">
        <v>5.4084948800413202E-2</v>
      </c>
      <c r="AI197" s="2">
        <v>1283.6300000000001</v>
      </c>
      <c r="AJ197" s="7">
        <v>5.4084948800413202E-2</v>
      </c>
      <c r="AK197" s="10">
        <v>44197</v>
      </c>
      <c r="AL197" s="3">
        <v>31</v>
      </c>
      <c r="AM197" t="s">
        <v>40</v>
      </c>
      <c r="AN197" s="8">
        <v>4575.1899999999996</v>
      </c>
      <c r="AO197" s="27">
        <v>4575.1899999999996</v>
      </c>
    </row>
    <row r="198" spans="1:41">
      <c r="A198" t="s">
        <v>236</v>
      </c>
      <c r="B198" s="1">
        <v>466.71677419354802</v>
      </c>
      <c r="C198" s="2">
        <v>14468.22</v>
      </c>
      <c r="D198" s="3">
        <v>-10466.049999999999</v>
      </c>
      <c r="E198" s="3">
        <v>4002.17</v>
      </c>
      <c r="F198" s="4">
        <v>0.27661799447340502</v>
      </c>
      <c r="G198" s="3">
        <v>6266.75</v>
      </c>
      <c r="H198" s="4">
        <v>0.43313897632189702</v>
      </c>
      <c r="I198" s="3">
        <v>-1572.98</v>
      </c>
      <c r="J198" s="3">
        <v>-691.6</v>
      </c>
      <c r="K198" s="3">
        <v>-79.92</v>
      </c>
      <c r="L198" s="4">
        <v>-5.5238308513417701E-3</v>
      </c>
      <c r="M198" s="3">
        <v>-350.1</v>
      </c>
      <c r="N198" s="4">
        <v>-2.4197862625810199E-2</v>
      </c>
      <c r="O198" s="3">
        <v>0</v>
      </c>
      <c r="P198" s="4">
        <v>0</v>
      </c>
      <c r="Q198" s="3">
        <v>-3353.97</v>
      </c>
      <c r="R198" s="4">
        <v>-0.23181635335929399</v>
      </c>
      <c r="S198" s="5">
        <v>218.180000000001</v>
      </c>
      <c r="T198" s="6">
        <v>1.50799476369588E-2</v>
      </c>
      <c r="U198" s="3">
        <v>0</v>
      </c>
      <c r="V198" s="4">
        <v>0</v>
      </c>
      <c r="W198" s="3">
        <v>218.180000000001</v>
      </c>
      <c r="X198" s="4">
        <v>1.50799476369588E-2</v>
      </c>
      <c r="Y198" s="2">
        <v>-3502.78</v>
      </c>
      <c r="Z198" s="7">
        <v>-0.24210165452280899</v>
      </c>
      <c r="AA198" s="3">
        <v>-258.31</v>
      </c>
      <c r="AB198" s="4">
        <v>-1.78536129530792E-2</v>
      </c>
      <c r="AC198" s="3">
        <v>-3244.47</v>
      </c>
      <c r="AD198" s="4">
        <v>-0.22424804156972999</v>
      </c>
      <c r="AE198" s="2">
        <v>0</v>
      </c>
      <c r="AF198" s="7">
        <v>0</v>
      </c>
      <c r="AG198" s="8">
        <v>-3284.6</v>
      </c>
      <c r="AH198" s="9">
        <v>-0.22702170688584999</v>
      </c>
      <c r="AI198" s="2">
        <v>-3284.6</v>
      </c>
      <c r="AJ198" s="7">
        <v>-0.22702170688584999</v>
      </c>
      <c r="AK198" s="10">
        <v>43647</v>
      </c>
      <c r="AL198" s="3">
        <v>31</v>
      </c>
      <c r="AM198" t="s">
        <v>39</v>
      </c>
      <c r="AN198" s="8">
        <v>-6583.54</v>
      </c>
      <c r="AO198" s="27">
        <v>-6583.54</v>
      </c>
    </row>
    <row r="199" spans="1:41">
      <c r="A199" t="s">
        <v>356</v>
      </c>
      <c r="B199" s="1">
        <v>6375.3251612903196</v>
      </c>
      <c r="C199" s="2">
        <v>197635.08</v>
      </c>
      <c r="D199" s="3">
        <v>-91209.94</v>
      </c>
      <c r="E199" s="3">
        <v>106425.14</v>
      </c>
      <c r="F199" s="4">
        <v>0.538493166294162</v>
      </c>
      <c r="G199" s="3">
        <v>105153.99</v>
      </c>
      <c r="H199" s="4">
        <v>0.53206136279045202</v>
      </c>
      <c r="I199" s="3">
        <v>-3122.39</v>
      </c>
      <c r="J199" s="3">
        <v>4393.54</v>
      </c>
      <c r="K199" s="3">
        <v>348.9</v>
      </c>
      <c r="L199" s="4">
        <v>1.76537485146868E-3</v>
      </c>
      <c r="M199" s="3">
        <v>-243.56</v>
      </c>
      <c r="N199" s="4">
        <v>-1.23237230961224E-3</v>
      </c>
      <c r="O199" s="3">
        <v>-66094</v>
      </c>
      <c r="P199" s="4">
        <v>-0.33442443517618398</v>
      </c>
      <c r="Q199" s="3">
        <v>-72.02</v>
      </c>
      <c r="R199" s="4">
        <v>-3.6440899054965297E-4</v>
      </c>
      <c r="S199" s="5">
        <v>40364.46</v>
      </c>
      <c r="T199" s="6">
        <v>0.20423732466928399</v>
      </c>
      <c r="U199" s="3">
        <v>-16666.23</v>
      </c>
      <c r="V199" s="4">
        <v>-8.4328298397227899E-2</v>
      </c>
      <c r="W199" s="3">
        <v>23698.23</v>
      </c>
      <c r="X199" s="4">
        <v>0.119909026272056</v>
      </c>
      <c r="Y199" s="2">
        <v>-9962.0600000000104</v>
      </c>
      <c r="Z199" s="7">
        <v>-5.0406334745835703E-2</v>
      </c>
      <c r="AA199" s="3">
        <v>-5348.78</v>
      </c>
      <c r="AB199" s="4">
        <v>-2.7063920028772202E-2</v>
      </c>
      <c r="AC199" s="3">
        <v>-4613.2800000000097</v>
      </c>
      <c r="AD199" s="4">
        <v>-2.3342414717063501E-2</v>
      </c>
      <c r="AE199" s="2">
        <v>0</v>
      </c>
      <c r="AF199" s="7">
        <v>0</v>
      </c>
      <c r="AG199" s="8">
        <v>30402.400000000001</v>
      </c>
      <c r="AH199" s="9">
        <v>0.15383098992344901</v>
      </c>
      <c r="AI199" s="2">
        <v>13736.17</v>
      </c>
      <c r="AJ199" s="7">
        <v>6.9502691526220697E-2</v>
      </c>
      <c r="AK199" s="10">
        <v>41337</v>
      </c>
      <c r="AL199" s="3">
        <v>31</v>
      </c>
      <c r="AM199" t="s">
        <v>31</v>
      </c>
      <c r="AN199" s="8">
        <v>29016.17</v>
      </c>
      <c r="AO199" s="27">
        <v>20941.310000000001</v>
      </c>
    </row>
    <row r="200" spans="1:41">
      <c r="A200" t="s">
        <v>240</v>
      </c>
      <c r="B200" s="1">
        <v>1392.5677419354799</v>
      </c>
      <c r="C200" s="2">
        <v>43169.599999999999</v>
      </c>
      <c r="D200" s="3">
        <v>-27640.47</v>
      </c>
      <c r="E200" s="3">
        <v>15529.13</v>
      </c>
      <c r="F200" s="4">
        <v>0.35972374078054897</v>
      </c>
      <c r="G200" s="3">
        <v>18305.64</v>
      </c>
      <c r="H200" s="4">
        <v>0.424040065231089</v>
      </c>
      <c r="I200" s="3">
        <v>-1693.72</v>
      </c>
      <c r="J200" s="3">
        <v>-1082.79</v>
      </c>
      <c r="K200" s="3">
        <v>219.63</v>
      </c>
      <c r="L200" s="4">
        <v>5.0876079463326E-3</v>
      </c>
      <c r="M200" s="3">
        <v>0</v>
      </c>
      <c r="N200" s="4">
        <v>0</v>
      </c>
      <c r="O200" s="3">
        <v>0</v>
      </c>
      <c r="P200" s="4">
        <v>0</v>
      </c>
      <c r="Q200" s="3">
        <v>0</v>
      </c>
      <c r="R200" s="4">
        <v>0</v>
      </c>
      <c r="S200" s="5">
        <v>15748.76</v>
      </c>
      <c r="T200" s="6">
        <v>0.36481134872688198</v>
      </c>
      <c r="U200" s="3">
        <v>0</v>
      </c>
      <c r="V200" s="4">
        <v>0</v>
      </c>
      <c r="W200" s="3">
        <v>15748.76</v>
      </c>
      <c r="X200" s="4">
        <v>0.36481134872688198</v>
      </c>
      <c r="Y200" s="2">
        <v>-8641.41</v>
      </c>
      <c r="Z200" s="7">
        <v>-0.20017350172343501</v>
      </c>
      <c r="AA200" s="3">
        <v>-1163.29</v>
      </c>
      <c r="AB200" s="4">
        <v>-2.6946971943219301E-2</v>
      </c>
      <c r="AC200" s="3">
        <v>-7478.12</v>
      </c>
      <c r="AD200" s="4">
        <v>-0.17322652978021599</v>
      </c>
      <c r="AE200" s="2">
        <v>0</v>
      </c>
      <c r="AF200" s="7">
        <v>0</v>
      </c>
      <c r="AG200" s="8">
        <v>7107.35</v>
      </c>
      <c r="AH200" s="9">
        <v>0.164637847003447</v>
      </c>
      <c r="AI200" s="2">
        <v>7107.35</v>
      </c>
      <c r="AJ200" s="7">
        <v>0.164637847003447</v>
      </c>
      <c r="AK200" s="10">
        <v>42660</v>
      </c>
      <c r="AL200" s="3">
        <v>31</v>
      </c>
      <c r="AM200" t="s">
        <v>37</v>
      </c>
      <c r="AN200" s="8">
        <v>481.789999999999</v>
      </c>
      <c r="AO200" s="27">
        <v>481.789999999999</v>
      </c>
    </row>
    <row r="201" spans="1:41">
      <c r="A201" t="s">
        <v>283</v>
      </c>
      <c r="B201" s="1">
        <v>566.780967741935</v>
      </c>
      <c r="C201" s="2">
        <v>17570.21</v>
      </c>
      <c r="D201" s="3">
        <v>-12006</v>
      </c>
      <c r="E201" s="3">
        <v>5564.21</v>
      </c>
      <c r="F201" s="4">
        <v>0.31668431965241201</v>
      </c>
      <c r="G201" s="3">
        <v>7486.41</v>
      </c>
      <c r="H201" s="4">
        <v>0.42608540250799498</v>
      </c>
      <c r="I201" s="3">
        <v>-1922.2</v>
      </c>
      <c r="J201" s="3">
        <v>0</v>
      </c>
      <c r="K201" s="3">
        <v>-91.4</v>
      </c>
      <c r="L201" s="4">
        <v>-5.2019867719281703E-3</v>
      </c>
      <c r="M201" s="3">
        <v>0</v>
      </c>
      <c r="N201" s="4">
        <v>0</v>
      </c>
      <c r="O201" s="3">
        <v>0</v>
      </c>
      <c r="P201" s="4">
        <v>0</v>
      </c>
      <c r="Q201" s="3">
        <v>-15.57</v>
      </c>
      <c r="R201" s="4">
        <v>-8.8615901574312401E-4</v>
      </c>
      <c r="S201" s="5">
        <v>5457.24</v>
      </c>
      <c r="T201" s="6">
        <v>0.31059617386473998</v>
      </c>
      <c r="U201" s="3">
        <v>0</v>
      </c>
      <c r="V201" s="4">
        <v>0</v>
      </c>
      <c r="W201" s="3">
        <v>5457.24</v>
      </c>
      <c r="X201" s="4">
        <v>0.31059617386473998</v>
      </c>
      <c r="Y201" s="2">
        <v>-2429.31</v>
      </c>
      <c r="Z201" s="7">
        <v>-0.13826300311720799</v>
      </c>
      <c r="AA201" s="3">
        <v>-209.21</v>
      </c>
      <c r="AB201" s="4">
        <v>-1.19070859141695E-2</v>
      </c>
      <c r="AC201" s="3">
        <v>-2220.1</v>
      </c>
      <c r="AD201" s="4">
        <v>-0.12635591720303899</v>
      </c>
      <c r="AE201" s="2">
        <v>0</v>
      </c>
      <c r="AF201" s="7">
        <v>0</v>
      </c>
      <c r="AG201" s="8">
        <v>3027.93</v>
      </c>
      <c r="AH201" s="9">
        <v>0.17233317074753199</v>
      </c>
      <c r="AI201" s="2">
        <v>3027.93</v>
      </c>
      <c r="AJ201" s="7">
        <v>0.17233317074753199</v>
      </c>
      <c r="AK201" s="10">
        <v>44197</v>
      </c>
      <c r="AL201" s="3">
        <v>31</v>
      </c>
      <c r="AM201" t="s">
        <v>40</v>
      </c>
      <c r="AN201" s="8">
        <v>3326.34</v>
      </c>
      <c r="AO201" s="27">
        <v>3326.34</v>
      </c>
    </row>
    <row r="202" spans="1:41">
      <c r="A202" t="s">
        <v>251</v>
      </c>
      <c r="B202" s="1">
        <v>5914.9212903225798</v>
      </c>
      <c r="C202" s="2">
        <v>183362.56</v>
      </c>
      <c r="D202" s="3">
        <v>-96088.54</v>
      </c>
      <c r="E202" s="3">
        <v>87274.02</v>
      </c>
      <c r="F202" s="4">
        <v>0.47596423173847502</v>
      </c>
      <c r="G202" s="3">
        <v>91698.82</v>
      </c>
      <c r="H202" s="4">
        <v>0.50009565747773199</v>
      </c>
      <c r="I202" s="3">
        <v>-3529.37</v>
      </c>
      <c r="J202" s="3">
        <v>-895.43</v>
      </c>
      <c r="K202" s="3">
        <v>313.20999999999998</v>
      </c>
      <c r="L202" s="4">
        <v>1.70814587230894E-3</v>
      </c>
      <c r="M202" s="3">
        <v>-211.75</v>
      </c>
      <c r="N202" s="4">
        <v>-1.15481590134867E-3</v>
      </c>
      <c r="O202" s="3">
        <v>-53747</v>
      </c>
      <c r="P202" s="4">
        <v>-0.29311872609108403</v>
      </c>
      <c r="Q202" s="3">
        <v>-7345.09</v>
      </c>
      <c r="R202" s="4">
        <v>-4.0057741340435001E-2</v>
      </c>
      <c r="S202" s="5">
        <v>26283.39</v>
      </c>
      <c r="T202" s="6">
        <v>0.143341094277916</v>
      </c>
      <c r="U202" s="3">
        <v>-9123.9699999999993</v>
      </c>
      <c r="V202" s="4">
        <v>-4.9759176573450997E-2</v>
      </c>
      <c r="W202" s="3">
        <v>17159.419999999998</v>
      </c>
      <c r="X202" s="4">
        <v>9.3581917704465001E-2</v>
      </c>
      <c r="Y202" s="2">
        <v>-7154.8800000000301</v>
      </c>
      <c r="Z202" s="7">
        <v>-3.9020397620975797E-2</v>
      </c>
      <c r="AA202" s="3">
        <v>-4335.7299999999996</v>
      </c>
      <c r="AB202" s="4">
        <v>-2.3645666814424902E-2</v>
      </c>
      <c r="AC202" s="3">
        <v>-2819.1500000000301</v>
      </c>
      <c r="AD202" s="4">
        <v>-1.53747308065509E-2</v>
      </c>
      <c r="AE202" s="2">
        <v>508.27</v>
      </c>
      <c r="AF202" s="7">
        <v>2.7719399205595702E-3</v>
      </c>
      <c r="AG202" s="8">
        <v>19636.78</v>
      </c>
      <c r="AH202" s="9">
        <v>0.1070926365775</v>
      </c>
      <c r="AI202" s="2">
        <v>10512.81</v>
      </c>
      <c r="AJ202" s="7">
        <v>5.7333460004048799E-2</v>
      </c>
      <c r="AK202" s="10">
        <v>44190</v>
      </c>
      <c r="AL202" s="3">
        <v>31</v>
      </c>
      <c r="AM202" t="s">
        <v>32</v>
      </c>
      <c r="AN202" s="8">
        <v>16801.2</v>
      </c>
      <c r="AO202" s="27">
        <v>10619.43</v>
      </c>
    </row>
    <row r="203" spans="1:41">
      <c r="A203" t="s">
        <v>428</v>
      </c>
      <c r="B203" s="1">
        <v>3582.4287096774201</v>
      </c>
      <c r="C203" s="2">
        <v>111055.29</v>
      </c>
      <c r="D203" s="3">
        <v>-57993.72</v>
      </c>
      <c r="E203" s="3">
        <v>53061.57</v>
      </c>
      <c r="F203" s="4">
        <v>0.47779416901256999</v>
      </c>
      <c r="G203" s="3">
        <v>55635.05</v>
      </c>
      <c r="H203" s="4">
        <v>0.50096713087688105</v>
      </c>
      <c r="I203" s="3">
        <v>-2455.65</v>
      </c>
      <c r="J203" s="3">
        <v>-117.83</v>
      </c>
      <c r="K203" s="3">
        <v>-3105.45</v>
      </c>
      <c r="L203" s="4">
        <v>-2.7963098380995598E-2</v>
      </c>
      <c r="M203" s="3">
        <v>0</v>
      </c>
      <c r="N203" s="4">
        <v>0</v>
      </c>
      <c r="O203" s="3">
        <v>-65883</v>
      </c>
      <c r="P203" s="4">
        <v>-0.59324504037583403</v>
      </c>
      <c r="Q203" s="3">
        <v>0</v>
      </c>
      <c r="R203" s="4">
        <v>0</v>
      </c>
      <c r="S203" s="5">
        <v>-15926.88</v>
      </c>
      <c r="T203" s="6">
        <v>-0.14341396974425999</v>
      </c>
      <c r="U203" s="3">
        <v>-18814.169999999998</v>
      </c>
      <c r="V203" s="4">
        <v>-0.16941264121682101</v>
      </c>
      <c r="W203" s="3">
        <v>-34741.050000000003</v>
      </c>
      <c r="X203" s="4">
        <v>-0.312826610961081</v>
      </c>
      <c r="Y203" s="2">
        <v>-8928.2400000000198</v>
      </c>
      <c r="Z203" s="7">
        <v>-8.0394549417682107E-2</v>
      </c>
      <c r="AA203" s="3">
        <v>-3386.06</v>
      </c>
      <c r="AB203" s="4">
        <v>-3.048985779966E-2</v>
      </c>
      <c r="AC203" s="3">
        <v>-5542.1800000000203</v>
      </c>
      <c r="AD203" s="4">
        <v>-4.99046916180221E-2</v>
      </c>
      <c r="AE203" s="2">
        <v>0</v>
      </c>
      <c r="AF203" s="7">
        <v>0</v>
      </c>
      <c r="AG203" s="8">
        <v>-24855.119999999999</v>
      </c>
      <c r="AH203" s="9">
        <v>-0.223808519161942</v>
      </c>
      <c r="AI203" s="2">
        <v>-43669.29</v>
      </c>
      <c r="AJ203" s="7">
        <v>-0.39322116037876298</v>
      </c>
      <c r="AK203" s="10">
        <v>42736</v>
      </c>
      <c r="AL203" s="3">
        <v>31</v>
      </c>
      <c r="AM203" t="s">
        <v>31</v>
      </c>
      <c r="AN203" s="8">
        <v>-4898.7300000000196</v>
      </c>
      <c r="AO203" s="27">
        <v>-13903.11</v>
      </c>
    </row>
    <row r="204" spans="1:41">
      <c r="A204" t="s">
        <v>225</v>
      </c>
      <c r="B204" s="1">
        <v>1009.98</v>
      </c>
      <c r="C204" s="2">
        <v>31309.38</v>
      </c>
      <c r="D204" s="3">
        <v>-19930.919999999998</v>
      </c>
      <c r="E204" s="3">
        <v>11378.46</v>
      </c>
      <c r="F204" s="4">
        <v>0.36342016354204398</v>
      </c>
      <c r="G204" s="3">
        <v>14131.53</v>
      </c>
      <c r="H204" s="4">
        <v>0.45135132027526598</v>
      </c>
      <c r="I204" s="3">
        <v>-2684.45</v>
      </c>
      <c r="J204" s="3">
        <v>-68.62</v>
      </c>
      <c r="K204" s="3">
        <v>-110.63</v>
      </c>
      <c r="L204" s="4">
        <v>-3.5334458874624799E-3</v>
      </c>
      <c r="M204" s="3">
        <v>-142.07</v>
      </c>
      <c r="N204" s="4">
        <v>-4.5376178001608498E-3</v>
      </c>
      <c r="O204" s="3">
        <v>0</v>
      </c>
      <c r="P204" s="4">
        <v>0</v>
      </c>
      <c r="Q204" s="3">
        <v>-2803.46</v>
      </c>
      <c r="R204" s="4">
        <v>-8.9540578574216406E-2</v>
      </c>
      <c r="S204" s="5">
        <v>8322.2999999999993</v>
      </c>
      <c r="T204" s="6">
        <v>0.26580852128020399</v>
      </c>
      <c r="U204" s="3">
        <v>0</v>
      </c>
      <c r="V204" s="4">
        <v>0</v>
      </c>
      <c r="W204" s="3">
        <v>8322.2999999999993</v>
      </c>
      <c r="X204" s="4">
        <v>0.26580852128020399</v>
      </c>
      <c r="Y204" s="2">
        <v>-2270.62</v>
      </c>
      <c r="Z204" s="7">
        <v>-7.2522036527072703E-2</v>
      </c>
      <c r="AA204" s="3">
        <v>-1038.94</v>
      </c>
      <c r="AB204" s="4">
        <v>-3.3183026939530597E-2</v>
      </c>
      <c r="AC204" s="3">
        <v>-1231.68</v>
      </c>
      <c r="AD204" s="4">
        <v>-3.9339009587542099E-2</v>
      </c>
      <c r="AE204" s="2">
        <v>0</v>
      </c>
      <c r="AF204" s="7">
        <v>0</v>
      </c>
      <c r="AG204" s="8">
        <v>6051.68</v>
      </c>
      <c r="AH204" s="9">
        <v>0.19328648475313101</v>
      </c>
      <c r="AI204" s="2">
        <v>6051.68</v>
      </c>
      <c r="AJ204" s="7">
        <v>0.19328648475313101</v>
      </c>
      <c r="AK204" s="10">
        <v>43647</v>
      </c>
      <c r="AL204" s="3">
        <v>31</v>
      </c>
      <c r="AM204" t="s">
        <v>39</v>
      </c>
      <c r="AN204" s="8">
        <v>6048.3599999999897</v>
      </c>
      <c r="AO204" s="27">
        <v>6048.3599999999897</v>
      </c>
    </row>
    <row r="205" spans="1:41">
      <c r="A205" t="s">
        <v>287</v>
      </c>
      <c r="B205" s="1">
        <v>302.38193548387102</v>
      </c>
      <c r="C205" s="2">
        <v>9373.84</v>
      </c>
      <c r="D205" s="3">
        <v>-7450.75</v>
      </c>
      <c r="E205" s="3">
        <v>1923.09</v>
      </c>
      <c r="F205" s="4">
        <v>0.20515498451008299</v>
      </c>
      <c r="G205" s="3">
        <v>4191.05</v>
      </c>
      <c r="H205" s="4">
        <v>0.44710065458766102</v>
      </c>
      <c r="I205" s="3">
        <v>-1745.1</v>
      </c>
      <c r="J205" s="3">
        <v>-522.86</v>
      </c>
      <c r="K205" s="3">
        <v>-693.65</v>
      </c>
      <c r="L205" s="4">
        <v>-7.3998489413089993E-2</v>
      </c>
      <c r="M205" s="3">
        <v>0</v>
      </c>
      <c r="N205" s="4">
        <v>0</v>
      </c>
      <c r="O205" s="3">
        <v>0</v>
      </c>
      <c r="P205" s="4">
        <v>0</v>
      </c>
      <c r="Q205" s="3">
        <v>-2825.31</v>
      </c>
      <c r="R205" s="4">
        <v>-0.30140369368369802</v>
      </c>
      <c r="S205" s="5">
        <v>-1595.87</v>
      </c>
      <c r="T205" s="6">
        <v>-0.17024719858670501</v>
      </c>
      <c r="U205" s="3">
        <v>0</v>
      </c>
      <c r="V205" s="4">
        <v>0</v>
      </c>
      <c r="W205" s="3">
        <v>-1595.87</v>
      </c>
      <c r="X205" s="4">
        <v>-0.17024719858670501</v>
      </c>
      <c r="Y205" s="2">
        <v>-1513.96</v>
      </c>
      <c r="Z205" s="7">
        <v>-0.16150905071987601</v>
      </c>
      <c r="AA205" s="3">
        <v>-137.83000000000001</v>
      </c>
      <c r="AB205" s="4">
        <v>-1.4703686002748099E-2</v>
      </c>
      <c r="AC205" s="3">
        <v>-1376.13</v>
      </c>
      <c r="AD205" s="4">
        <v>-0.14680536471712799</v>
      </c>
      <c r="AE205" s="2">
        <v>0</v>
      </c>
      <c r="AF205" s="7">
        <v>0</v>
      </c>
      <c r="AG205" s="8">
        <v>-3109.83</v>
      </c>
      <c r="AH205" s="9">
        <v>-0.33175624930658099</v>
      </c>
      <c r="AI205" s="2">
        <v>-3109.83</v>
      </c>
      <c r="AJ205" s="7">
        <v>-0.33175624930658099</v>
      </c>
      <c r="AK205" s="10">
        <v>44433</v>
      </c>
      <c r="AL205" s="3">
        <v>31</v>
      </c>
      <c r="AM205" t="s">
        <v>39</v>
      </c>
      <c r="AN205" s="8">
        <v>-3408.18</v>
      </c>
      <c r="AO205" s="27">
        <v>-3408.18</v>
      </c>
    </row>
    <row r="206" spans="1:41">
      <c r="A206" t="s">
        <v>244</v>
      </c>
      <c r="B206" s="1">
        <v>220.95451612903199</v>
      </c>
      <c r="C206" s="2">
        <v>6849.59</v>
      </c>
      <c r="D206" s="3">
        <v>-5462.73</v>
      </c>
      <c r="E206" s="3">
        <v>1386.86</v>
      </c>
      <c r="F206" s="4">
        <v>0.20247343271641099</v>
      </c>
      <c r="G206" s="3">
        <v>1891</v>
      </c>
      <c r="H206" s="4">
        <v>0.27607491835277698</v>
      </c>
      <c r="I206" s="3">
        <v>-960.06</v>
      </c>
      <c r="J206" s="3">
        <v>455.92</v>
      </c>
      <c r="K206" s="3">
        <v>32.4</v>
      </c>
      <c r="L206" s="4">
        <v>4.7302101293653998E-3</v>
      </c>
      <c r="M206" s="3">
        <v>-244.65</v>
      </c>
      <c r="N206" s="4">
        <v>-3.5717466300902702E-2</v>
      </c>
      <c r="O206" s="3">
        <v>0</v>
      </c>
      <c r="P206" s="4">
        <v>0</v>
      </c>
      <c r="Q206" s="3">
        <v>-3285.28</v>
      </c>
      <c r="R206" s="4">
        <v>-0.47963162758646899</v>
      </c>
      <c r="S206" s="5">
        <v>-2110.67</v>
      </c>
      <c r="T206" s="6">
        <v>-0.30814545104159502</v>
      </c>
      <c r="U206" s="3">
        <v>0</v>
      </c>
      <c r="V206" s="4">
        <v>0</v>
      </c>
      <c r="W206" s="3">
        <v>-2110.67</v>
      </c>
      <c r="X206" s="4">
        <v>-0.30814545104159502</v>
      </c>
      <c r="Y206" s="2">
        <v>-2516.98</v>
      </c>
      <c r="Z206" s="7">
        <v>-0.36746432998179501</v>
      </c>
      <c r="AA206" s="3">
        <v>-147.35</v>
      </c>
      <c r="AB206" s="4">
        <v>-2.15122364988269E-2</v>
      </c>
      <c r="AC206" s="3">
        <v>-2369.63</v>
      </c>
      <c r="AD206" s="4">
        <v>-0.34595209348296801</v>
      </c>
      <c r="AE206" s="2">
        <v>0</v>
      </c>
      <c r="AF206" s="7">
        <v>0</v>
      </c>
      <c r="AG206" s="8">
        <v>-4627.6499999999996</v>
      </c>
      <c r="AH206" s="9">
        <v>-0.67560978102338998</v>
      </c>
      <c r="AI206" s="2">
        <v>-4627.6499999999996</v>
      </c>
      <c r="AJ206" s="7">
        <v>-0.67560978102338998</v>
      </c>
      <c r="AK206" s="10">
        <v>44624</v>
      </c>
      <c r="AL206" s="3">
        <v>31</v>
      </c>
      <c r="AM206" t="s">
        <v>39</v>
      </c>
      <c r="AN206" s="8">
        <v>-5834.75</v>
      </c>
      <c r="AO206" s="27">
        <v>-5834.75</v>
      </c>
    </row>
    <row r="207" spans="1:41">
      <c r="A207" t="s">
        <v>92</v>
      </c>
      <c r="B207" s="1">
        <v>11104.250645161301</v>
      </c>
      <c r="C207" s="2">
        <v>344231.77</v>
      </c>
      <c r="D207" s="3">
        <v>-162301.69</v>
      </c>
      <c r="E207" s="3">
        <v>181930.08</v>
      </c>
      <c r="F207" s="4">
        <v>0.52851042772722601</v>
      </c>
      <c r="G207" s="3">
        <v>185494.3</v>
      </c>
      <c r="H207" s="4">
        <v>0.53886455628427299</v>
      </c>
      <c r="I207" s="3">
        <v>-3972.05</v>
      </c>
      <c r="J207" s="3">
        <v>407.83</v>
      </c>
      <c r="K207" s="3">
        <v>524.4</v>
      </c>
      <c r="L207" s="4">
        <v>1.5233922191435099E-3</v>
      </c>
      <c r="M207" s="3">
        <v>-88.2</v>
      </c>
      <c r="N207" s="4">
        <v>-2.5622271878043102E-4</v>
      </c>
      <c r="O207" s="3">
        <v>-62739</v>
      </c>
      <c r="P207" s="4">
        <v>-0.182258017614121</v>
      </c>
      <c r="Q207" s="3">
        <v>0</v>
      </c>
      <c r="R207" s="4">
        <v>0</v>
      </c>
      <c r="S207" s="5">
        <v>119627.28</v>
      </c>
      <c r="T207" s="6">
        <v>0.34751957961346802</v>
      </c>
      <c r="U207" s="3">
        <v>-8100.03</v>
      </c>
      <c r="V207" s="4">
        <v>-2.3530744997767101E-2</v>
      </c>
      <c r="W207" s="3">
        <v>111527.25</v>
      </c>
      <c r="X207" s="4">
        <v>0.32398883461570099</v>
      </c>
      <c r="Y207" s="2">
        <v>-15723.1</v>
      </c>
      <c r="Z207" s="7">
        <v>-4.56759119008684E-2</v>
      </c>
      <c r="AA207" s="3">
        <v>-4263.7700000000004</v>
      </c>
      <c r="AB207" s="4">
        <v>-1.23863349393927E-2</v>
      </c>
      <c r="AC207" s="3">
        <v>-11459.33</v>
      </c>
      <c r="AD207" s="4">
        <v>-3.3289576961475699E-2</v>
      </c>
      <c r="AE207" s="2">
        <v>0</v>
      </c>
      <c r="AF207" s="7">
        <v>0</v>
      </c>
      <c r="AG207" s="8">
        <v>103904.18</v>
      </c>
      <c r="AH207" s="9">
        <v>0.30184366771260002</v>
      </c>
      <c r="AI207" s="2">
        <v>95804.15</v>
      </c>
      <c r="AJ207" s="7">
        <v>0.27831292271483299</v>
      </c>
      <c r="AK207" s="10">
        <v>43435</v>
      </c>
      <c r="AL207" s="3">
        <v>31</v>
      </c>
      <c r="AM207" t="s">
        <v>31</v>
      </c>
      <c r="AN207" s="8">
        <v>-28876.41</v>
      </c>
      <c r="AO207" s="27">
        <v>-37934.94</v>
      </c>
    </row>
    <row r="208" spans="1:41">
      <c r="A208" t="s">
        <v>331</v>
      </c>
      <c r="B208" s="1">
        <v>405.51645161290298</v>
      </c>
      <c r="C208" s="2">
        <v>12571.01</v>
      </c>
      <c r="D208" s="3">
        <v>-9000.15</v>
      </c>
      <c r="E208" s="3">
        <v>3570.86</v>
      </c>
      <c r="F208" s="4">
        <v>0.28405513956316902</v>
      </c>
      <c r="G208" s="3">
        <v>5922.29</v>
      </c>
      <c r="H208" s="4">
        <v>0.47110693571956402</v>
      </c>
      <c r="I208" s="3">
        <v>-2351.4299999999998</v>
      </c>
      <c r="J208" s="3">
        <v>0</v>
      </c>
      <c r="K208" s="3">
        <v>-65.31</v>
      </c>
      <c r="L208" s="4">
        <v>-5.1952866157930003E-3</v>
      </c>
      <c r="M208" s="3">
        <v>-31</v>
      </c>
      <c r="N208" s="4">
        <v>-2.4659911972069099E-3</v>
      </c>
      <c r="O208" s="3">
        <v>0</v>
      </c>
      <c r="P208" s="4">
        <v>0</v>
      </c>
      <c r="Q208" s="3">
        <v>-2372.0100000000002</v>
      </c>
      <c r="R208" s="4">
        <v>-0.188688896118928</v>
      </c>
      <c r="S208" s="5">
        <v>1102.54</v>
      </c>
      <c r="T208" s="6">
        <v>8.7704965631241902E-2</v>
      </c>
      <c r="U208" s="3">
        <v>0</v>
      </c>
      <c r="V208" s="4">
        <v>0</v>
      </c>
      <c r="W208" s="3">
        <v>1102.54</v>
      </c>
      <c r="X208" s="4">
        <v>8.7704965631241902E-2</v>
      </c>
      <c r="Y208" s="2">
        <v>-3106.03</v>
      </c>
      <c r="Z208" s="7">
        <v>-0.247078794782599</v>
      </c>
      <c r="AA208" s="3">
        <v>-1607</v>
      </c>
      <c r="AB208" s="4">
        <v>-0.12783380173908099</v>
      </c>
      <c r="AC208" s="3">
        <v>-1499.03</v>
      </c>
      <c r="AD208" s="4">
        <v>-0.119244993043518</v>
      </c>
      <c r="AE208" s="2">
        <v>0</v>
      </c>
      <c r="AF208" s="7">
        <v>0</v>
      </c>
      <c r="AG208" s="8">
        <v>-2003.49</v>
      </c>
      <c r="AH208" s="9">
        <v>-0.159373829151357</v>
      </c>
      <c r="AI208" s="2">
        <v>-2003.49</v>
      </c>
      <c r="AJ208" s="7">
        <v>-0.159373829151357</v>
      </c>
      <c r="AK208" s="10">
        <v>44550</v>
      </c>
      <c r="AL208" s="3">
        <v>31</v>
      </c>
      <c r="AM208" t="s">
        <v>39</v>
      </c>
      <c r="AN208" s="8">
        <v>-2236.2800000000002</v>
      </c>
      <c r="AO208" s="27">
        <v>-2236.2800000000002</v>
      </c>
    </row>
    <row r="209" spans="1:41">
      <c r="A209" t="s">
        <v>332</v>
      </c>
      <c r="B209" s="1">
        <v>384.71516129032301</v>
      </c>
      <c r="C209" s="2">
        <v>11926.17</v>
      </c>
      <c r="D209" s="3">
        <v>-9244.06</v>
      </c>
      <c r="E209" s="3">
        <v>2682.11</v>
      </c>
      <c r="F209" s="4">
        <v>0.22489281974011799</v>
      </c>
      <c r="G209" s="3">
        <v>5197.34</v>
      </c>
      <c r="H209" s="4">
        <v>0.43579288237548203</v>
      </c>
      <c r="I209" s="3">
        <v>-1586.03</v>
      </c>
      <c r="J209" s="3">
        <v>-929.2</v>
      </c>
      <c r="K209" s="3">
        <v>6.46</v>
      </c>
      <c r="L209" s="4">
        <v>5.4166593298603E-4</v>
      </c>
      <c r="M209" s="3">
        <v>0</v>
      </c>
      <c r="N209" s="4">
        <v>0</v>
      </c>
      <c r="O209" s="3">
        <v>0</v>
      </c>
      <c r="P209" s="4">
        <v>0</v>
      </c>
      <c r="Q209" s="3">
        <v>-2812.6</v>
      </c>
      <c r="R209" s="4">
        <v>-0.235834303888004</v>
      </c>
      <c r="S209" s="5">
        <v>-124.03</v>
      </c>
      <c r="T209" s="6">
        <v>-1.03998182149005E-2</v>
      </c>
      <c r="U209" s="3">
        <v>0</v>
      </c>
      <c r="V209" s="4">
        <v>0</v>
      </c>
      <c r="W209" s="3">
        <v>-124.03</v>
      </c>
      <c r="X209" s="4">
        <v>-1.03998182149005E-2</v>
      </c>
      <c r="Y209" s="2">
        <v>-2801.69</v>
      </c>
      <c r="Z209" s="7">
        <v>-0.23491950894545299</v>
      </c>
      <c r="AA209" s="3">
        <v>-1097.48</v>
      </c>
      <c r="AB209" s="4">
        <v>-9.2022837172369698E-2</v>
      </c>
      <c r="AC209" s="3">
        <v>-1704.21</v>
      </c>
      <c r="AD209" s="4">
        <v>-0.14289667177308399</v>
      </c>
      <c r="AE209" s="2">
        <v>0</v>
      </c>
      <c r="AF209" s="7">
        <v>0</v>
      </c>
      <c r="AG209" s="8">
        <v>-2925.72</v>
      </c>
      <c r="AH209" s="9">
        <v>-0.24531932716035401</v>
      </c>
      <c r="AI209" s="2">
        <v>-2925.72</v>
      </c>
      <c r="AJ209" s="7">
        <v>-0.24531932716035401</v>
      </c>
      <c r="AK209" s="10">
        <v>44760</v>
      </c>
      <c r="AL209" s="3">
        <v>31</v>
      </c>
      <c r="AM209" t="s">
        <v>39</v>
      </c>
      <c r="AN209" s="8">
        <v>-3719.7</v>
      </c>
      <c r="AO209" s="27">
        <v>-3719.7</v>
      </c>
    </row>
    <row r="210" spans="1:41">
      <c r="A210" t="s">
        <v>292</v>
      </c>
      <c r="B210" s="1">
        <v>329.18193548387097</v>
      </c>
      <c r="C210" s="2">
        <v>10204.64</v>
      </c>
      <c r="D210" s="3">
        <v>-7668.56</v>
      </c>
      <c r="E210" s="3">
        <v>2536.08</v>
      </c>
      <c r="F210" s="4">
        <v>0.24852224086298</v>
      </c>
      <c r="G210" s="3">
        <v>3304.27</v>
      </c>
      <c r="H210" s="4">
        <v>0.32380074162341799</v>
      </c>
      <c r="I210" s="3">
        <v>-768.19</v>
      </c>
      <c r="J210" s="3">
        <v>0</v>
      </c>
      <c r="K210" s="3">
        <v>-1.25</v>
      </c>
      <c r="L210" s="4">
        <v>-1.22493297166779E-4</v>
      </c>
      <c r="M210" s="3">
        <v>0</v>
      </c>
      <c r="N210" s="4">
        <v>0</v>
      </c>
      <c r="O210" s="3">
        <v>0</v>
      </c>
      <c r="P210" s="4">
        <v>0</v>
      </c>
      <c r="Q210" s="3">
        <v>0</v>
      </c>
      <c r="R210" s="4">
        <v>0</v>
      </c>
      <c r="S210" s="5">
        <v>2534.83</v>
      </c>
      <c r="T210" s="6">
        <v>0.24839974756581301</v>
      </c>
      <c r="U210" s="3">
        <v>0</v>
      </c>
      <c r="V210" s="4">
        <v>0</v>
      </c>
      <c r="W210" s="3">
        <v>2534.83</v>
      </c>
      <c r="X210" s="4">
        <v>0.24839974756581301</v>
      </c>
      <c r="Y210" s="2">
        <v>-3339.77</v>
      </c>
      <c r="Z210" s="7">
        <v>-0.32727955126295499</v>
      </c>
      <c r="AA210" s="3">
        <v>-2022.83</v>
      </c>
      <c r="AB210" s="4">
        <v>-0.19822649304630099</v>
      </c>
      <c r="AC210" s="3">
        <v>-1316.94</v>
      </c>
      <c r="AD210" s="4">
        <v>-0.129053058216654</v>
      </c>
      <c r="AE210" s="2">
        <v>0</v>
      </c>
      <c r="AF210" s="7">
        <v>0</v>
      </c>
      <c r="AG210" s="8">
        <v>-804.94000000000301</v>
      </c>
      <c r="AH210" s="9">
        <v>-7.8879803697141995E-2</v>
      </c>
      <c r="AI210" s="2">
        <v>-804.94000000000301</v>
      </c>
      <c r="AJ210" s="7">
        <v>-7.8879803697141995E-2</v>
      </c>
      <c r="AK210" s="10">
        <v>44467</v>
      </c>
      <c r="AL210" s="3">
        <v>31</v>
      </c>
      <c r="AM210" t="s">
        <v>43</v>
      </c>
      <c r="AN210" s="8">
        <v>-848.87</v>
      </c>
      <c r="AO210" s="27">
        <v>-848.87</v>
      </c>
    </row>
    <row r="211" spans="1:41">
      <c r="A211" t="s">
        <v>335</v>
      </c>
      <c r="B211" s="1">
        <v>244.86</v>
      </c>
      <c r="C211" s="2">
        <v>7590.66</v>
      </c>
      <c r="D211" s="3">
        <v>-5526.25</v>
      </c>
      <c r="E211" s="3">
        <v>2064.41</v>
      </c>
      <c r="F211" s="4">
        <v>0.27196712802312301</v>
      </c>
      <c r="G211" s="3">
        <v>3622.54</v>
      </c>
      <c r="H211" s="4">
        <v>0.47723649853899403</v>
      </c>
      <c r="I211" s="3">
        <v>-859.41</v>
      </c>
      <c r="J211" s="3">
        <v>-698.72</v>
      </c>
      <c r="K211" s="3">
        <v>-452.85</v>
      </c>
      <c r="L211" s="4">
        <v>-5.9658843894997302E-2</v>
      </c>
      <c r="M211" s="3">
        <v>0</v>
      </c>
      <c r="N211" s="4">
        <v>0</v>
      </c>
      <c r="O211" s="3">
        <v>0</v>
      </c>
      <c r="P211" s="4">
        <v>0</v>
      </c>
      <c r="Q211" s="3">
        <v>-4747.76</v>
      </c>
      <c r="R211" s="4">
        <v>-0.62547393770765702</v>
      </c>
      <c r="S211" s="5">
        <v>-3136.2</v>
      </c>
      <c r="T211" s="6">
        <v>-0.413165653579531</v>
      </c>
      <c r="U211" s="3">
        <v>0</v>
      </c>
      <c r="V211" s="4">
        <v>0</v>
      </c>
      <c r="W211" s="3">
        <v>-3136.2</v>
      </c>
      <c r="X211" s="4">
        <v>-0.413165653579531</v>
      </c>
      <c r="Y211" s="2">
        <v>-1960.2</v>
      </c>
      <c r="Z211" s="7">
        <v>-0.25823841405095199</v>
      </c>
      <c r="AA211" s="3">
        <v>-152.27000000000001</v>
      </c>
      <c r="AB211" s="4">
        <v>-2.00601792202523E-2</v>
      </c>
      <c r="AC211" s="3">
        <v>-1807.93</v>
      </c>
      <c r="AD211" s="4">
        <v>-0.2381782348307</v>
      </c>
      <c r="AE211" s="2">
        <v>334.41</v>
      </c>
      <c r="AF211" s="7">
        <v>4.4055457628190402E-2</v>
      </c>
      <c r="AG211" s="8">
        <v>-4761.99</v>
      </c>
      <c r="AH211" s="9">
        <v>-0.62734861000229203</v>
      </c>
      <c r="AI211" s="2">
        <v>-4761.99</v>
      </c>
      <c r="AJ211" s="7">
        <v>-0.62734861000229203</v>
      </c>
      <c r="AK211" s="10">
        <v>44762</v>
      </c>
      <c r="AL211" s="3">
        <v>31</v>
      </c>
      <c r="AM211" t="s">
        <v>38</v>
      </c>
      <c r="AN211" s="8">
        <v>-6508.25</v>
      </c>
      <c r="AO211" s="27">
        <v>-6508.25</v>
      </c>
    </row>
    <row r="212" spans="1:41">
      <c r="A212" t="s">
        <v>219</v>
      </c>
      <c r="B212" s="1">
        <v>1980.72</v>
      </c>
      <c r="C212" s="2">
        <v>61402.32</v>
      </c>
      <c r="D212" s="3">
        <v>-29266.55</v>
      </c>
      <c r="E212" s="3">
        <v>32135.77</v>
      </c>
      <c r="F212" s="4">
        <v>0.52336410090042196</v>
      </c>
      <c r="G212" s="3">
        <v>32087.67</v>
      </c>
      <c r="H212" s="4">
        <v>0.52258074287746803</v>
      </c>
      <c r="I212" s="3">
        <v>-40.6</v>
      </c>
      <c r="J212" s="3">
        <v>88.7</v>
      </c>
      <c r="K212" s="3">
        <v>20.420000000000002</v>
      </c>
      <c r="L212" s="4">
        <v>3.32560724089904E-4</v>
      </c>
      <c r="M212" s="3">
        <v>-1538.81</v>
      </c>
      <c r="N212" s="4">
        <v>-2.5061105182996299E-2</v>
      </c>
      <c r="O212" s="3">
        <v>0</v>
      </c>
      <c r="P212" s="4">
        <v>0</v>
      </c>
      <c r="Q212" s="3">
        <v>-4092.94</v>
      </c>
      <c r="R212" s="4">
        <v>-6.6657741922454994E-2</v>
      </c>
      <c r="S212" s="5">
        <v>26524.44</v>
      </c>
      <c r="T212" s="6">
        <v>0.43197781451906098</v>
      </c>
      <c r="U212" s="3">
        <v>0</v>
      </c>
      <c r="V212" s="4">
        <v>0</v>
      </c>
      <c r="W212" s="3">
        <v>26524.44</v>
      </c>
      <c r="X212" s="4">
        <v>0.43197781451906098</v>
      </c>
      <c r="Y212" s="2">
        <v>-2796.15</v>
      </c>
      <c r="Z212" s="7">
        <v>-4.5538181619196101E-2</v>
      </c>
      <c r="AA212" s="3">
        <v>-1319.01</v>
      </c>
      <c r="AB212" s="4">
        <v>-2.1481435880598601E-2</v>
      </c>
      <c r="AC212" s="3">
        <v>-1477.14</v>
      </c>
      <c r="AD212" s="4">
        <v>-2.40567457385975E-2</v>
      </c>
      <c r="AE212" s="2">
        <v>0</v>
      </c>
      <c r="AF212" s="7">
        <v>0</v>
      </c>
      <c r="AG212" s="8">
        <v>23728.29</v>
      </c>
      <c r="AH212" s="9">
        <v>0.38643963289986399</v>
      </c>
      <c r="AI212" s="2">
        <v>23728.29</v>
      </c>
      <c r="AJ212" s="7">
        <v>0.38643963289986399</v>
      </c>
      <c r="AK212" s="10">
        <v>45251</v>
      </c>
      <c r="AL212" s="3">
        <v>31</v>
      </c>
      <c r="AM212" t="s">
        <v>35</v>
      </c>
      <c r="AN212" s="8">
        <v>26314.22</v>
      </c>
      <c r="AO212" s="27">
        <v>26314.22</v>
      </c>
    </row>
    <row r="213" spans="1:41">
      <c r="A213" t="s">
        <v>250</v>
      </c>
      <c r="B213" s="1">
        <v>427.19516129032297</v>
      </c>
      <c r="C213" s="2">
        <v>13243.05</v>
      </c>
      <c r="D213" s="3">
        <v>-10683.5</v>
      </c>
      <c r="E213" s="3">
        <v>2559.5500000000002</v>
      </c>
      <c r="F213" s="4">
        <v>0.19327496309384901</v>
      </c>
      <c r="G213" s="3">
        <v>5152.18</v>
      </c>
      <c r="H213" s="4">
        <v>0.38904784018787197</v>
      </c>
      <c r="I213" s="3">
        <v>-1180.28</v>
      </c>
      <c r="J213" s="3">
        <v>-1412.35</v>
      </c>
      <c r="K213" s="3">
        <v>-968.39</v>
      </c>
      <c r="L213" s="4">
        <v>-7.3124393549824293E-2</v>
      </c>
      <c r="M213" s="3">
        <v>0</v>
      </c>
      <c r="N213" s="4">
        <v>0</v>
      </c>
      <c r="O213" s="3">
        <v>0</v>
      </c>
      <c r="P213" s="4">
        <v>0</v>
      </c>
      <c r="Q213" s="3">
        <v>-15.57</v>
      </c>
      <c r="R213" s="4">
        <v>-1.17571103333447E-3</v>
      </c>
      <c r="S213" s="5">
        <v>1575.59</v>
      </c>
      <c r="T213" s="6">
        <v>0.11897485851069101</v>
      </c>
      <c r="U213" s="3">
        <v>0</v>
      </c>
      <c r="V213" s="4">
        <v>0</v>
      </c>
      <c r="W213" s="3">
        <v>1575.59</v>
      </c>
      <c r="X213" s="4">
        <v>0.11897485851069101</v>
      </c>
      <c r="Y213" s="2">
        <v>-2000.6</v>
      </c>
      <c r="Z213" s="7">
        <v>-0.151067918644119</v>
      </c>
      <c r="AA213" s="3">
        <v>-425.7</v>
      </c>
      <c r="AB213" s="4">
        <v>-3.2145162934520403E-2</v>
      </c>
      <c r="AC213" s="3">
        <v>-1574.9</v>
      </c>
      <c r="AD213" s="4">
        <v>-0.118922755709599</v>
      </c>
      <c r="AE213" s="2">
        <v>0</v>
      </c>
      <c r="AF213" s="7">
        <v>0</v>
      </c>
      <c r="AG213" s="8">
        <v>-425.01</v>
      </c>
      <c r="AH213" s="9">
        <v>-3.2093060133428497E-2</v>
      </c>
      <c r="AI213" s="2">
        <v>-425.01</v>
      </c>
      <c r="AJ213" s="7">
        <v>-3.2093060133428497E-2</v>
      </c>
      <c r="AK213" s="10">
        <v>44197</v>
      </c>
      <c r="AL213" s="3">
        <v>31</v>
      </c>
      <c r="AM213" t="s">
        <v>40</v>
      </c>
      <c r="AN213" s="8">
        <v>1091.5999999999999</v>
      </c>
      <c r="AO213" s="27">
        <v>1091.5999999999999</v>
      </c>
    </row>
    <row r="214" spans="1:41">
      <c r="A214" s="31" t="s">
        <v>433</v>
      </c>
      <c r="B214" s="1">
        <v>4953.6061290322596</v>
      </c>
      <c r="C214" s="2">
        <v>153561.79</v>
      </c>
      <c r="D214" s="3">
        <v>-78356.06</v>
      </c>
      <c r="E214" s="3">
        <v>75205.73</v>
      </c>
      <c r="F214" s="4">
        <v>0.489742467836563</v>
      </c>
      <c r="G214" s="3">
        <v>77960.91</v>
      </c>
      <c r="H214" s="4">
        <v>0.50768430089282002</v>
      </c>
      <c r="I214" s="3">
        <v>-3399.97</v>
      </c>
      <c r="J214" s="3">
        <v>644.79</v>
      </c>
      <c r="K214" s="3">
        <v>-1100.54</v>
      </c>
      <c r="L214" s="4">
        <v>-7.1667567824001003E-3</v>
      </c>
      <c r="M214" s="3">
        <v>-38.75</v>
      </c>
      <c r="N214" s="4">
        <v>-2.5234141904701698E-4</v>
      </c>
      <c r="O214" s="3">
        <v>-48889</v>
      </c>
      <c r="P214" s="4">
        <v>-0.31836695834295797</v>
      </c>
      <c r="Q214" s="3">
        <v>-928.6</v>
      </c>
      <c r="R214" s="4">
        <v>-6.0470772058596103E-3</v>
      </c>
      <c r="S214" s="5">
        <v>24248.84</v>
      </c>
      <c r="T214" s="6">
        <v>0.15790933408629801</v>
      </c>
      <c r="U214" s="3">
        <v>-10830.46</v>
      </c>
      <c r="V214" s="4">
        <v>-7.0528352137598796E-2</v>
      </c>
      <c r="W214" s="3">
        <v>13418.38</v>
      </c>
      <c r="X214" s="4">
        <v>8.7380981948699601E-2</v>
      </c>
      <c r="Y214" s="2">
        <v>-16661.650000000001</v>
      </c>
      <c r="Z214" s="7">
        <v>-0.10850127495909</v>
      </c>
      <c r="AA214" s="3">
        <v>-3688.33</v>
      </c>
      <c r="AB214" s="4">
        <v>-2.4018540028740199E-2</v>
      </c>
      <c r="AC214" s="3">
        <v>-12973.32</v>
      </c>
      <c r="AD214" s="4">
        <v>-8.4482734930349801E-2</v>
      </c>
      <c r="AE214" s="2">
        <v>0</v>
      </c>
      <c r="AF214" s="7">
        <v>0</v>
      </c>
      <c r="AG214" s="8">
        <v>7587.1899999999696</v>
      </c>
      <c r="AH214" s="9">
        <v>4.9408059127208498E-2</v>
      </c>
      <c r="AI214" s="2">
        <v>-3243.27000000003</v>
      </c>
      <c r="AJ214" s="7">
        <v>-2.1120293010390302E-2</v>
      </c>
      <c r="AK214" s="10">
        <v>41175</v>
      </c>
      <c r="AL214" s="3">
        <v>31</v>
      </c>
      <c r="AM214" t="s">
        <v>31</v>
      </c>
      <c r="AN214" s="8">
        <v>4324.8800000000401</v>
      </c>
      <c r="AO214" s="27">
        <v>-1971.74999999996</v>
      </c>
    </row>
    <row r="215" spans="1:41">
      <c r="A215" t="s">
        <v>252</v>
      </c>
      <c r="B215" s="1">
        <v>854.38774193548397</v>
      </c>
      <c r="C215" s="2">
        <v>26486.02</v>
      </c>
      <c r="D215" s="3">
        <v>-19987.5</v>
      </c>
      <c r="E215" s="3">
        <v>6498.52</v>
      </c>
      <c r="F215" s="4">
        <v>0.245356606994935</v>
      </c>
      <c r="G215" s="3">
        <v>10863.47</v>
      </c>
      <c r="H215" s="4">
        <v>0.41015864218179998</v>
      </c>
      <c r="I215" s="3">
        <v>-2864.98</v>
      </c>
      <c r="J215" s="3">
        <v>-1499.97</v>
      </c>
      <c r="K215" s="3">
        <v>-210.34</v>
      </c>
      <c r="L215" s="4">
        <v>-7.9415480317541094E-3</v>
      </c>
      <c r="M215" s="3">
        <v>0</v>
      </c>
      <c r="N215" s="4">
        <v>0</v>
      </c>
      <c r="O215" s="3">
        <v>0</v>
      </c>
      <c r="P215" s="4">
        <v>0</v>
      </c>
      <c r="Q215" s="3">
        <v>-1859.76</v>
      </c>
      <c r="R215" s="4">
        <v>-7.0216665244532794E-2</v>
      </c>
      <c r="S215" s="5">
        <v>4428.42</v>
      </c>
      <c r="T215" s="6">
        <v>0.167198393718648</v>
      </c>
      <c r="U215" s="3">
        <v>0</v>
      </c>
      <c r="V215" s="4">
        <v>0</v>
      </c>
      <c r="W215" s="3">
        <v>4428.42</v>
      </c>
      <c r="X215" s="4">
        <v>0.167198393718648</v>
      </c>
      <c r="Y215" s="2">
        <v>-880.14</v>
      </c>
      <c r="Z215" s="7">
        <v>-3.3230360771455997E-2</v>
      </c>
      <c r="AA215" s="3">
        <v>-658.87</v>
      </c>
      <c r="AB215" s="4">
        <v>-2.4876142206341299E-2</v>
      </c>
      <c r="AC215" s="3">
        <v>-221.27</v>
      </c>
      <c r="AD215" s="4">
        <v>-8.3542185651147294E-3</v>
      </c>
      <c r="AE215" s="2">
        <v>0</v>
      </c>
      <c r="AF215" s="7">
        <v>0</v>
      </c>
      <c r="AG215" s="8">
        <v>3548.28</v>
      </c>
      <c r="AH215" s="9">
        <v>0.13396803294719201</v>
      </c>
      <c r="AI215" s="2">
        <v>3548.28</v>
      </c>
      <c r="AJ215" s="7">
        <v>0.13396803294719201</v>
      </c>
      <c r="AK215" s="10">
        <v>44228</v>
      </c>
      <c r="AL215" s="3">
        <v>31</v>
      </c>
      <c r="AM215" t="s">
        <v>39</v>
      </c>
      <c r="AN215" s="8">
        <v>2150.89</v>
      </c>
      <c r="AO215" s="27">
        <v>2150.89</v>
      </c>
    </row>
    <row r="216" spans="1:41">
      <c r="A216" t="s">
        <v>392</v>
      </c>
      <c r="B216" s="1">
        <v>4331.8593548387098</v>
      </c>
      <c r="C216" s="2">
        <v>134287.64000000001</v>
      </c>
      <c r="D216" s="3">
        <v>-67041.05</v>
      </c>
      <c r="E216" s="3">
        <v>67246.59</v>
      </c>
      <c r="F216" s="4">
        <v>0.50076529753594601</v>
      </c>
      <c r="G216" s="3">
        <v>68106.97</v>
      </c>
      <c r="H216" s="4">
        <v>0.50717229076332004</v>
      </c>
      <c r="I216" s="3">
        <v>-2767.83</v>
      </c>
      <c r="J216" s="3">
        <v>1907.45</v>
      </c>
      <c r="K216" s="3">
        <v>538.4</v>
      </c>
      <c r="L216" s="4">
        <v>4.0093042069992398E-3</v>
      </c>
      <c r="M216" s="3">
        <v>-111.86</v>
      </c>
      <c r="N216" s="4">
        <v>-8.32988054596834E-4</v>
      </c>
      <c r="O216" s="3">
        <v>-50388</v>
      </c>
      <c r="P216" s="4">
        <v>-0.37522440635638499</v>
      </c>
      <c r="Q216" s="3">
        <v>0</v>
      </c>
      <c r="R216" s="4">
        <v>0</v>
      </c>
      <c r="S216" s="5">
        <v>17285.13</v>
      </c>
      <c r="T216" s="6">
        <v>0.12871720733196301</v>
      </c>
      <c r="U216" s="3">
        <v>-15148.16</v>
      </c>
      <c r="V216" s="4">
        <v>-0.112803829153599</v>
      </c>
      <c r="W216" s="3">
        <v>2136.9699999999998</v>
      </c>
      <c r="X216" s="4">
        <v>1.5913378178364E-2</v>
      </c>
      <c r="Y216" s="2">
        <v>-7325.4700000000203</v>
      </c>
      <c r="Z216" s="7">
        <v>-5.4550590061751197E-2</v>
      </c>
      <c r="AA216" s="3">
        <v>-3391.23</v>
      </c>
      <c r="AB216" s="4">
        <v>-2.5253478279907201E-2</v>
      </c>
      <c r="AC216" s="3">
        <v>-3934.2400000000198</v>
      </c>
      <c r="AD216" s="4">
        <v>-2.9297111781844E-2</v>
      </c>
      <c r="AE216" s="2">
        <v>0</v>
      </c>
      <c r="AF216" s="7">
        <v>0</v>
      </c>
      <c r="AG216" s="8">
        <v>9959.6599999999908</v>
      </c>
      <c r="AH216" s="9">
        <v>7.4166617270211802E-2</v>
      </c>
      <c r="AI216" s="2">
        <v>-5188.50000000001</v>
      </c>
      <c r="AJ216" s="7">
        <v>-3.8637211883387097E-2</v>
      </c>
      <c r="AK216" s="10">
        <v>41196</v>
      </c>
      <c r="AL216" s="3">
        <v>31</v>
      </c>
      <c r="AM216" t="s">
        <v>31</v>
      </c>
      <c r="AN216" s="8">
        <v>8573.3699999999608</v>
      </c>
      <c r="AO216" s="27">
        <v>637.979999999955</v>
      </c>
    </row>
    <row r="217" spans="1:41">
      <c r="A217" t="s">
        <v>255</v>
      </c>
      <c r="B217" s="1">
        <v>397.469032258065</v>
      </c>
      <c r="C217" s="2">
        <v>12321.54</v>
      </c>
      <c r="D217" s="3">
        <v>-8618.73</v>
      </c>
      <c r="E217" s="3">
        <v>3702.81</v>
      </c>
      <c r="F217" s="4">
        <v>0.30051519534084198</v>
      </c>
      <c r="G217" s="3">
        <v>5138.88</v>
      </c>
      <c r="H217" s="4">
        <v>0.41706475002312998</v>
      </c>
      <c r="I217" s="3">
        <v>-1133.92</v>
      </c>
      <c r="J217" s="3">
        <v>-302.14999999999998</v>
      </c>
      <c r="K217" s="3">
        <v>8.08</v>
      </c>
      <c r="L217" s="4">
        <v>6.5576218557095904E-4</v>
      </c>
      <c r="M217" s="3">
        <v>-59.4</v>
      </c>
      <c r="N217" s="4">
        <v>-4.8208259681825497E-3</v>
      </c>
      <c r="O217" s="3">
        <v>0</v>
      </c>
      <c r="P217" s="4">
        <v>0</v>
      </c>
      <c r="Q217" s="3">
        <v>-15.57</v>
      </c>
      <c r="R217" s="4">
        <v>-1.26364074620543E-3</v>
      </c>
      <c r="S217" s="5">
        <v>3635.92</v>
      </c>
      <c r="T217" s="6">
        <v>0.29508649081202498</v>
      </c>
      <c r="U217" s="3">
        <v>0</v>
      </c>
      <c r="V217" s="4">
        <v>0</v>
      </c>
      <c r="W217" s="3">
        <v>3635.92</v>
      </c>
      <c r="X217" s="4">
        <v>0.29508649081202498</v>
      </c>
      <c r="Y217" s="2">
        <v>-1267.43</v>
      </c>
      <c r="Z217" s="7">
        <v>-0.102862953819084</v>
      </c>
      <c r="AA217" s="3">
        <v>-280.99</v>
      </c>
      <c r="AB217" s="4">
        <v>-2.2804779272720802E-2</v>
      </c>
      <c r="AC217" s="3">
        <v>-986.44</v>
      </c>
      <c r="AD217" s="4">
        <v>-8.0058174546363506E-2</v>
      </c>
      <c r="AE217" s="2">
        <v>0</v>
      </c>
      <c r="AF217" s="7">
        <v>0</v>
      </c>
      <c r="AG217" s="8">
        <v>2368.4899999999998</v>
      </c>
      <c r="AH217" s="9">
        <v>0.19222353699294101</v>
      </c>
      <c r="AI217" s="2">
        <v>2368.4899999999998</v>
      </c>
      <c r="AJ217" s="7">
        <v>0.19222353699294101</v>
      </c>
      <c r="AK217" s="10">
        <v>44197</v>
      </c>
      <c r="AL217" s="3">
        <v>31</v>
      </c>
      <c r="AM217" t="s">
        <v>40</v>
      </c>
      <c r="AN217" s="8">
        <v>1152.28</v>
      </c>
      <c r="AO217" s="27">
        <v>1152.28</v>
      </c>
    </row>
    <row r="218" spans="1:41">
      <c r="A218" t="s">
        <v>256</v>
      </c>
      <c r="B218" s="1">
        <v>1348.69129032258</v>
      </c>
      <c r="C218" s="2">
        <v>41809.43</v>
      </c>
      <c r="D218" s="3">
        <v>-23647.24</v>
      </c>
      <c r="E218" s="3">
        <v>18162.189999999999</v>
      </c>
      <c r="F218" s="4">
        <v>0.43440415236467</v>
      </c>
      <c r="G218" s="3">
        <v>19948.96</v>
      </c>
      <c r="H218" s="4">
        <v>0.477140204972897</v>
      </c>
      <c r="I218" s="3">
        <v>-1786.77</v>
      </c>
      <c r="J218" s="3">
        <v>0</v>
      </c>
      <c r="K218" s="3">
        <v>-18.84</v>
      </c>
      <c r="L218" s="4">
        <v>-4.50616045231901E-4</v>
      </c>
      <c r="M218" s="3">
        <v>-137.02000000000001</v>
      </c>
      <c r="N218" s="4">
        <v>-3.2772510890485699E-3</v>
      </c>
      <c r="O218" s="3">
        <v>0</v>
      </c>
      <c r="P218" s="4">
        <v>0</v>
      </c>
      <c r="Q218" s="3">
        <v>-682.99</v>
      </c>
      <c r="R218" s="4">
        <v>-1.63357883616208E-2</v>
      </c>
      <c r="S218" s="5">
        <v>17323.34</v>
      </c>
      <c r="T218" s="6">
        <v>0.414340496868769</v>
      </c>
      <c r="U218" s="3">
        <v>0</v>
      </c>
      <c r="V218" s="4">
        <v>0</v>
      </c>
      <c r="W218" s="3">
        <v>17323.34</v>
      </c>
      <c r="X218" s="4">
        <v>0.414340496868769</v>
      </c>
      <c r="Y218" s="2">
        <v>-2336.86</v>
      </c>
      <c r="Z218" s="7">
        <v>-5.58931322431327E-2</v>
      </c>
      <c r="AA218" s="3">
        <v>-1697.58</v>
      </c>
      <c r="AB218" s="4">
        <v>-4.0602801808108803E-2</v>
      </c>
      <c r="AC218" s="3">
        <v>-639.28</v>
      </c>
      <c r="AD218" s="4">
        <v>-1.52903304350239E-2</v>
      </c>
      <c r="AE218" s="2">
        <v>0</v>
      </c>
      <c r="AF218" s="7">
        <v>0</v>
      </c>
      <c r="AG218" s="8">
        <v>14986.48</v>
      </c>
      <c r="AH218" s="9">
        <v>0.35844736462563598</v>
      </c>
      <c r="AI218" s="2">
        <v>14986.48</v>
      </c>
      <c r="AJ218" s="7">
        <v>0.35844736462563598</v>
      </c>
      <c r="AK218" s="10">
        <v>44242</v>
      </c>
      <c r="AL218" s="3">
        <v>31</v>
      </c>
      <c r="AM218" t="s">
        <v>37</v>
      </c>
      <c r="AN218" s="8">
        <v>11201.12</v>
      </c>
      <c r="AO218" s="27">
        <v>11201.12</v>
      </c>
    </row>
    <row r="219" spans="1:41">
      <c r="A219" t="s">
        <v>257</v>
      </c>
      <c r="B219" s="1">
        <v>1880.55516129032</v>
      </c>
      <c r="C219" s="2">
        <v>58297.21</v>
      </c>
      <c r="D219" s="3">
        <v>-34979.06</v>
      </c>
      <c r="E219" s="3">
        <v>23318.15</v>
      </c>
      <c r="F219" s="4">
        <v>0.39998740934600502</v>
      </c>
      <c r="G219" s="3">
        <v>26877.52</v>
      </c>
      <c r="H219" s="4">
        <v>0.461042989878932</v>
      </c>
      <c r="I219" s="3">
        <v>-946.25</v>
      </c>
      <c r="J219" s="3">
        <v>-2613.12</v>
      </c>
      <c r="K219" s="3">
        <v>-450.16</v>
      </c>
      <c r="L219" s="4">
        <v>-7.7218103576483302E-3</v>
      </c>
      <c r="M219" s="3">
        <v>0</v>
      </c>
      <c r="N219" s="4">
        <v>0</v>
      </c>
      <c r="O219" s="3">
        <v>0</v>
      </c>
      <c r="P219" s="4">
        <v>0</v>
      </c>
      <c r="Q219" s="3">
        <v>0</v>
      </c>
      <c r="R219" s="4">
        <v>0</v>
      </c>
      <c r="S219" s="5">
        <v>22867.99</v>
      </c>
      <c r="T219" s="6">
        <v>0.392265598988356</v>
      </c>
      <c r="U219" s="3">
        <v>0</v>
      </c>
      <c r="V219" s="4">
        <v>0</v>
      </c>
      <c r="W219" s="3">
        <v>22867.99</v>
      </c>
      <c r="X219" s="4">
        <v>0.392265598988356</v>
      </c>
      <c r="Y219" s="2">
        <v>-13663.08</v>
      </c>
      <c r="Z219" s="7">
        <v>-0.234369363473827</v>
      </c>
      <c r="AA219" s="3">
        <v>-12593.56</v>
      </c>
      <c r="AB219" s="4">
        <v>-0.216023374017384</v>
      </c>
      <c r="AC219" s="3">
        <v>-1069.52</v>
      </c>
      <c r="AD219" s="4">
        <v>-1.8345989456442301E-2</v>
      </c>
      <c r="AE219" s="2">
        <v>0</v>
      </c>
      <c r="AF219" s="7">
        <v>0</v>
      </c>
      <c r="AG219" s="8">
        <v>9204.91</v>
      </c>
      <c r="AH219" s="9">
        <v>0.15789623551453</v>
      </c>
      <c r="AI219" s="2">
        <v>9204.91</v>
      </c>
      <c r="AJ219" s="7">
        <v>0.15789623551453</v>
      </c>
      <c r="AK219" s="10">
        <v>44085</v>
      </c>
      <c r="AL219" s="3">
        <v>31</v>
      </c>
      <c r="AM219" t="s">
        <v>42</v>
      </c>
      <c r="AN219" s="8">
        <v>7279.99</v>
      </c>
      <c r="AO219" s="27">
        <v>7279.99</v>
      </c>
    </row>
    <row r="220" spans="1:41">
      <c r="A220" t="s">
        <v>432</v>
      </c>
      <c r="B220" s="1">
        <v>1659.47806451613</v>
      </c>
      <c r="C220" s="2">
        <v>51443.82</v>
      </c>
      <c r="D220" s="3">
        <v>-30248.11</v>
      </c>
      <c r="E220" s="3">
        <v>21195.71</v>
      </c>
      <c r="F220" s="4">
        <v>0.412016642621018</v>
      </c>
      <c r="G220" s="3">
        <v>24882.45</v>
      </c>
      <c r="H220" s="4">
        <v>0.48368200495219799</v>
      </c>
      <c r="I220" s="3">
        <v>-2051.66</v>
      </c>
      <c r="J220" s="3">
        <v>-1635.08</v>
      </c>
      <c r="K220" s="3">
        <v>-170.47</v>
      </c>
      <c r="L220" s="4">
        <v>-3.3137119288575399E-3</v>
      </c>
      <c r="M220" s="3">
        <v>-492.69</v>
      </c>
      <c r="N220" s="4">
        <v>-9.5772436805820396E-3</v>
      </c>
      <c r="O220" s="3">
        <v>0</v>
      </c>
      <c r="P220" s="4">
        <v>0</v>
      </c>
      <c r="Q220" s="3">
        <v>-6743.3</v>
      </c>
      <c r="R220" s="4">
        <v>-0.131080856748196</v>
      </c>
      <c r="S220" s="5">
        <v>13789.25</v>
      </c>
      <c r="T220" s="6">
        <v>0.26804483026338199</v>
      </c>
      <c r="U220" s="3">
        <v>0</v>
      </c>
      <c r="V220" s="4">
        <v>0</v>
      </c>
      <c r="W220" s="3">
        <v>13789.25</v>
      </c>
      <c r="X220" s="4">
        <v>0.26804483026338199</v>
      </c>
      <c r="Y220" s="2">
        <v>-10119.18</v>
      </c>
      <c r="Z220" s="7">
        <v>-0.196703510742398</v>
      </c>
      <c r="AA220" s="3">
        <v>-1247.53</v>
      </c>
      <c r="AB220" s="4">
        <v>-2.4250337552693398E-2</v>
      </c>
      <c r="AC220" s="3">
        <v>-8871.6500000000106</v>
      </c>
      <c r="AD220" s="4">
        <v>-0.17245317318970499</v>
      </c>
      <c r="AE220" s="2">
        <v>0</v>
      </c>
      <c r="AF220" s="7">
        <v>0</v>
      </c>
      <c r="AG220" s="8">
        <v>3670.0699999999802</v>
      </c>
      <c r="AH220" s="9">
        <v>7.1341319520983895E-2</v>
      </c>
      <c r="AI220" s="2">
        <v>3670.0699999999802</v>
      </c>
      <c r="AJ220" s="7">
        <v>7.1341319520983895E-2</v>
      </c>
      <c r="AK220" s="10">
        <v>44285</v>
      </c>
      <c r="AL220" s="3">
        <v>31</v>
      </c>
      <c r="AM220" t="s">
        <v>31</v>
      </c>
      <c r="AN220" s="8">
        <v>-6317.5200000000104</v>
      </c>
      <c r="AO220" s="27">
        <v>-6317.5200000000104</v>
      </c>
    </row>
    <row r="221" spans="1:41">
      <c r="A221" t="s">
        <v>261</v>
      </c>
      <c r="B221" s="1">
        <v>334.24774193548399</v>
      </c>
      <c r="C221" s="2">
        <v>10361.68</v>
      </c>
      <c r="D221" s="3">
        <v>-6963.32</v>
      </c>
      <c r="E221" s="3">
        <v>3398.36</v>
      </c>
      <c r="F221" s="4">
        <v>0.32797384207966301</v>
      </c>
      <c r="G221" s="3">
        <v>5260.5</v>
      </c>
      <c r="H221" s="4">
        <v>0.50768794249581195</v>
      </c>
      <c r="I221" s="3">
        <v>-206.29</v>
      </c>
      <c r="J221" s="3">
        <v>-1655.85</v>
      </c>
      <c r="K221" s="3">
        <v>-357.33</v>
      </c>
      <c r="L221" s="4">
        <v>-3.4485720462318799E-2</v>
      </c>
      <c r="M221" s="3">
        <v>-27.71</v>
      </c>
      <c r="N221" s="4">
        <v>-2.6742767582090899E-3</v>
      </c>
      <c r="O221" s="3">
        <v>0</v>
      </c>
      <c r="P221" s="4">
        <v>0</v>
      </c>
      <c r="Q221" s="3">
        <v>-2668.44</v>
      </c>
      <c r="R221" s="4">
        <v>-0.25752966700380597</v>
      </c>
      <c r="S221" s="5">
        <v>344.88000000000102</v>
      </c>
      <c r="T221" s="6">
        <v>3.3284177855328501E-2</v>
      </c>
      <c r="U221" s="3">
        <v>0</v>
      </c>
      <c r="V221" s="4">
        <v>0</v>
      </c>
      <c r="W221" s="3">
        <v>344.88000000000102</v>
      </c>
      <c r="X221" s="4">
        <v>3.3284177855328501E-2</v>
      </c>
      <c r="Y221" s="2">
        <v>-1288.94</v>
      </c>
      <c r="Z221" s="7">
        <v>-0.12439488577141899</v>
      </c>
      <c r="AA221" s="3">
        <v>-1060.77</v>
      </c>
      <c r="AB221" s="4">
        <v>-0.10237432539897</v>
      </c>
      <c r="AC221" s="3">
        <v>-228.17</v>
      </c>
      <c r="AD221" s="4">
        <v>-2.2020560372449299E-2</v>
      </c>
      <c r="AE221" s="2">
        <v>0</v>
      </c>
      <c r="AF221" s="7">
        <v>0</v>
      </c>
      <c r="AG221" s="8">
        <v>-944.05999999999904</v>
      </c>
      <c r="AH221" s="9">
        <v>-9.11107079160908E-2</v>
      </c>
      <c r="AI221" s="2">
        <v>-944.05999999999904</v>
      </c>
      <c r="AJ221" s="7">
        <v>-9.11107079160908E-2</v>
      </c>
      <c r="AK221" s="10">
        <v>44414</v>
      </c>
      <c r="AL221" s="3">
        <v>31</v>
      </c>
      <c r="AM221" t="s">
        <v>39</v>
      </c>
      <c r="AN221" s="8">
        <v>-2420.0500000000002</v>
      </c>
      <c r="AO221" s="27">
        <v>-2420.0500000000002</v>
      </c>
    </row>
    <row r="222" spans="1:41">
      <c r="A222" t="s">
        <v>262</v>
      </c>
      <c r="B222" s="1">
        <v>345.855161290323</v>
      </c>
      <c r="C222" s="2">
        <v>10721.51</v>
      </c>
      <c r="D222" s="3">
        <v>-7227.34</v>
      </c>
      <c r="E222" s="3">
        <v>3494.17</v>
      </c>
      <c r="F222" s="4">
        <v>0.32590278794684702</v>
      </c>
      <c r="G222" s="3">
        <v>4878.16</v>
      </c>
      <c r="H222" s="4">
        <v>0.45498814999006698</v>
      </c>
      <c r="I222" s="3">
        <v>-555.61</v>
      </c>
      <c r="J222" s="3">
        <v>-828.38</v>
      </c>
      <c r="K222" s="3">
        <v>-568.99</v>
      </c>
      <c r="L222" s="4">
        <v>-5.30699500350231E-2</v>
      </c>
      <c r="M222" s="3">
        <v>0</v>
      </c>
      <c r="N222" s="4">
        <v>0</v>
      </c>
      <c r="O222" s="3">
        <v>0</v>
      </c>
      <c r="P222" s="4">
        <v>0</v>
      </c>
      <c r="Q222" s="3">
        <v>-1758.14</v>
      </c>
      <c r="R222" s="4">
        <v>-0.16398249873385401</v>
      </c>
      <c r="S222" s="5">
        <v>1167.04</v>
      </c>
      <c r="T222" s="6">
        <v>0.10885033917797</v>
      </c>
      <c r="U222" s="3">
        <v>0</v>
      </c>
      <c r="V222" s="4">
        <v>0</v>
      </c>
      <c r="W222" s="3">
        <v>1167.04</v>
      </c>
      <c r="X222" s="4">
        <v>0.10885033917797</v>
      </c>
      <c r="Y222" s="2">
        <v>-2190.85</v>
      </c>
      <c r="Z222" s="7">
        <v>-0.204341552635776</v>
      </c>
      <c r="AA222" s="3">
        <v>-1271.6099999999999</v>
      </c>
      <c r="AB222" s="4">
        <v>-0.118603629526065</v>
      </c>
      <c r="AC222" s="3">
        <v>-919.24</v>
      </c>
      <c r="AD222" s="4">
        <v>-8.5737923109711206E-2</v>
      </c>
      <c r="AE222" s="2">
        <v>0</v>
      </c>
      <c r="AF222" s="7">
        <v>0</v>
      </c>
      <c r="AG222" s="8">
        <v>-1023.81</v>
      </c>
      <c r="AH222" s="9">
        <v>-9.5491213457805701E-2</v>
      </c>
      <c r="AI222" s="2">
        <v>-1023.81</v>
      </c>
      <c r="AJ222" s="7">
        <v>-9.5491213457805701E-2</v>
      </c>
      <c r="AK222" s="10">
        <v>44498</v>
      </c>
      <c r="AL222" s="3">
        <v>31</v>
      </c>
      <c r="AM222" t="s">
        <v>39</v>
      </c>
      <c r="AN222" s="8">
        <v>-2036.01</v>
      </c>
      <c r="AO222" s="27">
        <v>-2036.01</v>
      </c>
    </row>
    <row r="223" spans="1:41">
      <c r="A223" t="s">
        <v>284</v>
      </c>
      <c r="B223" s="1">
        <v>2382.3303225806499</v>
      </c>
      <c r="C223" s="2">
        <v>73852.240000000005</v>
      </c>
      <c r="D223" s="3">
        <v>-44174.5</v>
      </c>
      <c r="E223" s="3">
        <v>29677.74</v>
      </c>
      <c r="F223" s="4">
        <v>0.40185294311993802</v>
      </c>
      <c r="G223" s="3">
        <v>32296.73</v>
      </c>
      <c r="H223" s="4">
        <v>0.43731550999671798</v>
      </c>
      <c r="I223" s="3">
        <v>-2618.9899999999998</v>
      </c>
      <c r="J223" s="3">
        <v>0</v>
      </c>
      <c r="K223" s="3">
        <v>1394.82</v>
      </c>
      <c r="L223" s="4">
        <v>1.8886630926834399E-2</v>
      </c>
      <c r="M223" s="3">
        <v>-75.3</v>
      </c>
      <c r="N223" s="4">
        <v>-1.0196034676808699E-3</v>
      </c>
      <c r="O223" s="3">
        <v>-31863</v>
      </c>
      <c r="P223" s="4">
        <v>-0.43144256694177502</v>
      </c>
      <c r="Q223" s="3">
        <v>-9315.7800000000007</v>
      </c>
      <c r="R223" s="4">
        <v>-0.12614079139644199</v>
      </c>
      <c r="S223" s="5">
        <v>-10181.52</v>
      </c>
      <c r="T223" s="6">
        <v>-0.13786338775912499</v>
      </c>
      <c r="U223" s="3">
        <v>-6203.41</v>
      </c>
      <c r="V223" s="4">
        <v>-8.3997587615487396E-2</v>
      </c>
      <c r="W223" s="3">
        <v>-16384.93</v>
      </c>
      <c r="X223" s="4">
        <v>-0.221860975374613</v>
      </c>
      <c r="Y223" s="2">
        <v>-6747.96000000001</v>
      </c>
      <c r="Z223" s="7">
        <v>-9.1371094498961802E-2</v>
      </c>
      <c r="AA223" s="3">
        <v>-1951.86</v>
      </c>
      <c r="AB223" s="4">
        <v>-2.6429259288546999E-2</v>
      </c>
      <c r="AC223" s="3">
        <v>-4796.1000000000104</v>
      </c>
      <c r="AD223" s="4">
        <v>-6.49418352104148E-2</v>
      </c>
      <c r="AE223" s="2">
        <v>0</v>
      </c>
      <c r="AF223" s="7">
        <v>0</v>
      </c>
      <c r="AG223" s="8">
        <v>-16929.48</v>
      </c>
      <c r="AH223" s="9">
        <v>-0.22923448225808701</v>
      </c>
      <c r="AI223" s="2">
        <v>-23132.89</v>
      </c>
      <c r="AJ223" s="7">
        <v>-0.31323206987357399</v>
      </c>
      <c r="AK223" s="10">
        <v>44281</v>
      </c>
      <c r="AL223" s="3">
        <v>31</v>
      </c>
      <c r="AM223" t="s">
        <v>31</v>
      </c>
      <c r="AN223" s="8">
        <v>-15857.08</v>
      </c>
      <c r="AO223" s="27">
        <v>-19532.509999999998</v>
      </c>
    </row>
    <row r="224" spans="1:41">
      <c r="A224" t="s">
        <v>435</v>
      </c>
      <c r="B224" s="1">
        <v>4541.2325806451599</v>
      </c>
      <c r="C224" s="2">
        <v>140778.21</v>
      </c>
      <c r="D224" s="3">
        <v>-71015.350000000006</v>
      </c>
      <c r="E224" s="3">
        <v>69762.86</v>
      </c>
      <c r="F224" s="4">
        <v>0.49555154878016999</v>
      </c>
      <c r="G224" s="3">
        <v>72159.520000000004</v>
      </c>
      <c r="H224" s="4">
        <v>0.51257591640069899</v>
      </c>
      <c r="I224" s="3">
        <v>-2396.66</v>
      </c>
      <c r="J224" s="3">
        <v>0</v>
      </c>
      <c r="K224" s="3">
        <v>153.21</v>
      </c>
      <c r="L224" s="4">
        <v>1.0883076294264599E-3</v>
      </c>
      <c r="M224" s="3">
        <v>-45.33</v>
      </c>
      <c r="N224" s="4">
        <v>-3.2199585433001298E-4</v>
      </c>
      <c r="O224" s="3">
        <v>-45994</v>
      </c>
      <c r="P224" s="4">
        <v>-0.32671249336101099</v>
      </c>
      <c r="Q224" s="3">
        <v>-30.82</v>
      </c>
      <c r="R224" s="4">
        <v>-2.1892592610745699E-4</v>
      </c>
      <c r="S224" s="5">
        <v>23845.919999999998</v>
      </c>
      <c r="T224" s="6">
        <v>0.169386441268148</v>
      </c>
      <c r="U224" s="3">
        <v>-7317.73</v>
      </c>
      <c r="V224" s="4">
        <v>-5.1980558639011E-2</v>
      </c>
      <c r="W224" s="3">
        <v>16528.189999999999</v>
      </c>
      <c r="X224" s="4">
        <v>0.117405882629137</v>
      </c>
      <c r="Y224" s="2">
        <v>-9946.3599999999897</v>
      </c>
      <c r="Z224" s="7">
        <v>-7.0652695470414001E-2</v>
      </c>
      <c r="AA224" s="3">
        <v>-3307.12</v>
      </c>
      <c r="AB224" s="4">
        <v>-2.34917037231827E-2</v>
      </c>
      <c r="AC224" s="3">
        <v>-6639.2399999999898</v>
      </c>
      <c r="AD224" s="4">
        <v>-4.7160991747231297E-2</v>
      </c>
      <c r="AE224" s="2">
        <v>0</v>
      </c>
      <c r="AF224" s="7">
        <v>0</v>
      </c>
      <c r="AG224" s="8">
        <v>13899.56</v>
      </c>
      <c r="AH224" s="9">
        <v>9.8733745797733904E-2</v>
      </c>
      <c r="AI224" s="2">
        <v>6581.83</v>
      </c>
      <c r="AJ224" s="7">
        <v>4.6753187158722898E-2</v>
      </c>
      <c r="AK224" s="10">
        <v>42923</v>
      </c>
      <c r="AL224" s="3">
        <v>31</v>
      </c>
      <c r="AM224" t="s">
        <v>31</v>
      </c>
      <c r="AN224" s="8">
        <v>-6219.24999999997</v>
      </c>
      <c r="AO224" s="27">
        <v>-16183.1</v>
      </c>
    </row>
    <row r="225" spans="1:41">
      <c r="A225" t="s">
        <v>267</v>
      </c>
      <c r="B225" s="1">
        <v>486.61483870967697</v>
      </c>
      <c r="C225" s="2">
        <v>15085.06</v>
      </c>
      <c r="D225" s="3">
        <v>-12240.47</v>
      </c>
      <c r="E225" s="3">
        <v>2844.59</v>
      </c>
      <c r="F225" s="4">
        <v>0.18857001563136</v>
      </c>
      <c r="G225" s="3">
        <v>6420.47</v>
      </c>
      <c r="H225" s="4">
        <v>0.42561779668095401</v>
      </c>
      <c r="I225" s="3">
        <v>-1134.29</v>
      </c>
      <c r="J225" s="3">
        <v>-2441.59</v>
      </c>
      <c r="K225" s="3">
        <v>-636.02</v>
      </c>
      <c r="L225" s="4">
        <v>-4.2162245294350802E-2</v>
      </c>
      <c r="M225" s="3">
        <v>-62.6</v>
      </c>
      <c r="N225" s="4">
        <v>-4.14980119402906E-3</v>
      </c>
      <c r="O225" s="3">
        <v>0</v>
      </c>
      <c r="P225" s="4">
        <v>0</v>
      </c>
      <c r="Q225" s="3">
        <v>-2895.6</v>
      </c>
      <c r="R225" s="4">
        <v>-0.19195150698770799</v>
      </c>
      <c r="S225" s="5">
        <v>-749.63000000000204</v>
      </c>
      <c r="T225" s="6">
        <v>-4.96935378447287E-2</v>
      </c>
      <c r="U225" s="3">
        <v>0</v>
      </c>
      <c r="V225" s="4">
        <v>0</v>
      </c>
      <c r="W225" s="3">
        <v>-749.63000000000204</v>
      </c>
      <c r="X225" s="4">
        <v>-4.96935378447287E-2</v>
      </c>
      <c r="Y225" s="2">
        <v>-2621</v>
      </c>
      <c r="Z225" s="7">
        <v>-0.17374806596725501</v>
      </c>
      <c r="AA225" s="3">
        <v>-578.35</v>
      </c>
      <c r="AB225" s="4">
        <v>-3.8339257517040003E-2</v>
      </c>
      <c r="AC225" s="3">
        <v>-2042.65</v>
      </c>
      <c r="AD225" s="4">
        <v>-0.135408808450215</v>
      </c>
      <c r="AE225" s="2">
        <v>0</v>
      </c>
      <c r="AF225" s="7">
        <v>0</v>
      </c>
      <c r="AG225" s="8">
        <v>-3370.63</v>
      </c>
      <c r="AH225" s="9">
        <v>-0.223441603811984</v>
      </c>
      <c r="AI225" s="2">
        <v>-3370.63</v>
      </c>
      <c r="AJ225" s="7">
        <v>-0.223441603811984</v>
      </c>
      <c r="AK225" s="10">
        <v>44294</v>
      </c>
      <c r="AL225" s="3">
        <v>31</v>
      </c>
      <c r="AM225" t="s">
        <v>39</v>
      </c>
      <c r="AN225" s="8">
        <v>-1298.32</v>
      </c>
      <c r="AO225" s="27">
        <v>-1298.32</v>
      </c>
    </row>
    <row r="226" spans="1:41">
      <c r="A226" t="s">
        <v>268</v>
      </c>
      <c r="B226" s="1">
        <v>944.22645161290302</v>
      </c>
      <c r="C226" s="2">
        <v>29271.02</v>
      </c>
      <c r="D226" s="3">
        <v>-20631.63</v>
      </c>
      <c r="E226" s="3">
        <v>8639.39</v>
      </c>
      <c r="F226" s="4">
        <v>0.29515165511827102</v>
      </c>
      <c r="G226" s="3">
        <v>12791.64</v>
      </c>
      <c r="H226" s="4">
        <v>0.43700697823307799</v>
      </c>
      <c r="I226" s="3">
        <v>-1303.72</v>
      </c>
      <c r="J226" s="3">
        <v>-2848.53</v>
      </c>
      <c r="K226" s="3">
        <v>-1494.18</v>
      </c>
      <c r="L226" s="4">
        <v>-5.1046393326915199E-2</v>
      </c>
      <c r="M226" s="3">
        <v>-275.14</v>
      </c>
      <c r="N226" s="4">
        <v>-9.3997407674894801E-3</v>
      </c>
      <c r="O226" s="3">
        <v>0</v>
      </c>
      <c r="P226" s="4">
        <v>0</v>
      </c>
      <c r="Q226" s="3">
        <v>0</v>
      </c>
      <c r="R226" s="4">
        <v>0</v>
      </c>
      <c r="S226" s="5">
        <v>6870.07</v>
      </c>
      <c r="T226" s="6">
        <v>0.23470552102386599</v>
      </c>
      <c r="U226" s="3">
        <v>0</v>
      </c>
      <c r="V226" s="4">
        <v>0</v>
      </c>
      <c r="W226" s="3">
        <v>6870.07</v>
      </c>
      <c r="X226" s="4">
        <v>0.23470552102386599</v>
      </c>
      <c r="Y226" s="2">
        <v>-7809.29</v>
      </c>
      <c r="Z226" s="7">
        <v>-0.26679254771442901</v>
      </c>
      <c r="AA226" s="3">
        <v>-6134.92</v>
      </c>
      <c r="AB226" s="4">
        <v>-0.209590236349809</v>
      </c>
      <c r="AC226" s="3">
        <v>-1674.37</v>
      </c>
      <c r="AD226" s="4">
        <v>-5.7202311364619299E-2</v>
      </c>
      <c r="AE226" s="2">
        <v>0</v>
      </c>
      <c r="AF226" s="7">
        <v>0</v>
      </c>
      <c r="AG226" s="8">
        <v>-939.22</v>
      </c>
      <c r="AH226" s="9">
        <v>-3.2087026690562903E-2</v>
      </c>
      <c r="AI226" s="2">
        <v>-939.22</v>
      </c>
      <c r="AJ226" s="7">
        <v>-3.2087026690562903E-2</v>
      </c>
      <c r="AK226" s="10">
        <v>44491</v>
      </c>
      <c r="AL226" s="3">
        <v>31</v>
      </c>
      <c r="AM226" t="s">
        <v>42</v>
      </c>
      <c r="AN226" s="8">
        <v>2939.3400000000101</v>
      </c>
      <c r="AO226" s="27">
        <v>2939.3400000000101</v>
      </c>
    </row>
    <row r="227" spans="1:41">
      <c r="A227" t="s">
        <v>269</v>
      </c>
      <c r="B227" s="1">
        <v>2733.7358064516102</v>
      </c>
      <c r="C227" s="2">
        <v>84745.81</v>
      </c>
      <c r="D227" s="3">
        <v>-53621.91</v>
      </c>
      <c r="E227" s="3">
        <v>31123.9</v>
      </c>
      <c r="F227" s="4">
        <v>0.367261815067907</v>
      </c>
      <c r="G227" s="3">
        <v>35430.839999999997</v>
      </c>
      <c r="H227" s="4">
        <v>0.41808367870930702</v>
      </c>
      <c r="I227" s="3">
        <v>-5994.4</v>
      </c>
      <c r="J227" s="3">
        <v>1687.46</v>
      </c>
      <c r="K227" s="3">
        <v>245.4</v>
      </c>
      <c r="L227" s="4">
        <v>2.89571838418914E-3</v>
      </c>
      <c r="M227" s="3">
        <v>-690.01</v>
      </c>
      <c r="N227" s="4">
        <v>-8.1421134567006906E-3</v>
      </c>
      <c r="O227" s="3">
        <v>0</v>
      </c>
      <c r="P227" s="4">
        <v>0</v>
      </c>
      <c r="Q227" s="3">
        <v>0</v>
      </c>
      <c r="R227" s="4">
        <v>0</v>
      </c>
      <c r="S227" s="5">
        <v>30679.29</v>
      </c>
      <c r="T227" s="6">
        <v>0.36201541999539599</v>
      </c>
      <c r="U227" s="3">
        <v>0</v>
      </c>
      <c r="V227" s="4">
        <v>0</v>
      </c>
      <c r="W227" s="3">
        <v>30679.29</v>
      </c>
      <c r="X227" s="4">
        <v>0.36201541999539599</v>
      </c>
      <c r="Y227" s="2">
        <v>-21001.52</v>
      </c>
      <c r="Z227" s="7">
        <v>-0.24781779771766899</v>
      </c>
      <c r="AA227" s="3">
        <v>-19048.57</v>
      </c>
      <c r="AB227" s="4">
        <v>-0.22477300057666599</v>
      </c>
      <c r="AC227" s="3">
        <v>-1952.95</v>
      </c>
      <c r="AD227" s="4">
        <v>-2.3044797141003201E-2</v>
      </c>
      <c r="AE227" s="2">
        <v>0</v>
      </c>
      <c r="AF227" s="7">
        <v>0</v>
      </c>
      <c r="AG227" s="8">
        <v>9677.77</v>
      </c>
      <c r="AH227" s="9">
        <v>0.11419762227772701</v>
      </c>
      <c r="AI227" s="2">
        <v>9677.77</v>
      </c>
      <c r="AJ227" s="7">
        <v>0.11419762227772701</v>
      </c>
      <c r="AK227" s="10">
        <v>44550</v>
      </c>
      <c r="AL227" s="3">
        <v>31</v>
      </c>
      <c r="AM227" t="s">
        <v>42</v>
      </c>
      <c r="AN227" s="8">
        <v>6837.16</v>
      </c>
      <c r="AO227" s="27">
        <v>6837.16</v>
      </c>
    </row>
    <row r="228" spans="1:41">
      <c r="A228" t="s">
        <v>270</v>
      </c>
      <c r="B228" s="1">
        <v>274.28322580645198</v>
      </c>
      <c r="C228" s="2">
        <v>8502.7800000000007</v>
      </c>
      <c r="D228" s="3">
        <v>-5720.86</v>
      </c>
      <c r="E228" s="3">
        <v>2781.92</v>
      </c>
      <c r="F228" s="4">
        <v>0.32717769952886</v>
      </c>
      <c r="G228" s="3">
        <v>2781.92</v>
      </c>
      <c r="H228" s="4">
        <v>0.32717769952886</v>
      </c>
      <c r="I228" s="3">
        <v>0</v>
      </c>
      <c r="J228" s="3">
        <v>0</v>
      </c>
      <c r="K228" s="3">
        <v>-45.98</v>
      </c>
      <c r="L228" s="4">
        <v>-5.4076431473000603E-3</v>
      </c>
      <c r="M228" s="3">
        <v>-1296.33</v>
      </c>
      <c r="N228" s="4">
        <v>-0.15245954852412999</v>
      </c>
      <c r="O228" s="3">
        <v>0</v>
      </c>
      <c r="P228" s="4">
        <v>0</v>
      </c>
      <c r="Q228" s="3">
        <v>-402.99</v>
      </c>
      <c r="R228" s="4">
        <v>-4.7395087253815797E-2</v>
      </c>
      <c r="S228" s="5">
        <v>1036.6199999999999</v>
      </c>
      <c r="T228" s="6">
        <v>0.121915420603614</v>
      </c>
      <c r="U228" s="3">
        <v>0</v>
      </c>
      <c r="V228" s="4">
        <v>0</v>
      </c>
      <c r="W228" s="3">
        <v>1036.6199999999999</v>
      </c>
      <c r="X228" s="4">
        <v>0.121915420603614</v>
      </c>
      <c r="Y228" s="2">
        <v>-502.530000000001</v>
      </c>
      <c r="Z228" s="7">
        <v>-5.9101846690141402E-2</v>
      </c>
      <c r="AA228" s="3">
        <v>-217.69</v>
      </c>
      <c r="AB228" s="4">
        <v>-2.5602214805040199E-2</v>
      </c>
      <c r="AC228" s="3">
        <v>-284.840000000001</v>
      </c>
      <c r="AD228" s="4">
        <v>-3.3499631885101203E-2</v>
      </c>
      <c r="AE228" s="2">
        <v>0</v>
      </c>
      <c r="AF228" s="7">
        <v>0</v>
      </c>
      <c r="AG228" s="8">
        <v>534.08999999999901</v>
      </c>
      <c r="AH228" s="9">
        <v>6.2813573913472906E-2</v>
      </c>
      <c r="AI228" s="2">
        <v>534.08999999999901</v>
      </c>
      <c r="AJ228" s="7">
        <v>6.2813573913472906E-2</v>
      </c>
      <c r="AK228" s="10">
        <v>44414</v>
      </c>
      <c r="AL228" s="3">
        <v>31</v>
      </c>
      <c r="AM228" t="s">
        <v>41</v>
      </c>
      <c r="AN228" s="8">
        <v>285.02</v>
      </c>
      <c r="AO228" s="27">
        <v>285.02</v>
      </c>
    </row>
    <row r="229" spans="1:41">
      <c r="A229" t="s">
        <v>272</v>
      </c>
      <c r="B229" s="1">
        <v>634.67354838709696</v>
      </c>
      <c r="C229" s="2">
        <v>19674.88</v>
      </c>
      <c r="D229" s="3">
        <v>-13854.6</v>
      </c>
      <c r="E229" s="3">
        <v>5820.28</v>
      </c>
      <c r="F229" s="4">
        <v>0.295822897013857</v>
      </c>
      <c r="G229" s="3">
        <v>8398.7000000000007</v>
      </c>
      <c r="H229" s="4">
        <v>0.42687426810227003</v>
      </c>
      <c r="I229" s="3">
        <v>-2578.42</v>
      </c>
      <c r="J229" s="3">
        <v>0</v>
      </c>
      <c r="K229" s="3">
        <v>322</v>
      </c>
      <c r="L229" s="4">
        <v>1.6366046451109201E-2</v>
      </c>
      <c r="M229" s="3">
        <v>-5.2</v>
      </c>
      <c r="N229" s="4">
        <v>-2.6429640231605001E-4</v>
      </c>
      <c r="O229" s="3">
        <v>0</v>
      </c>
      <c r="P229" s="4">
        <v>0</v>
      </c>
      <c r="Q229" s="3">
        <v>-1758.14</v>
      </c>
      <c r="R229" s="4">
        <v>-8.9359630147680696E-2</v>
      </c>
      <c r="S229" s="5">
        <v>4378.9399999999996</v>
      </c>
      <c r="T229" s="6">
        <v>0.22256501691496999</v>
      </c>
      <c r="U229" s="3">
        <v>0</v>
      </c>
      <c r="V229" s="4">
        <v>0</v>
      </c>
      <c r="W229" s="3">
        <v>4378.9399999999996</v>
      </c>
      <c r="X229" s="4">
        <v>0.22256501691496999</v>
      </c>
      <c r="Y229" s="2">
        <v>-1582.92</v>
      </c>
      <c r="Z229" s="7">
        <v>-8.0453857914254107E-2</v>
      </c>
      <c r="AA229" s="3">
        <v>-518.94000000000005</v>
      </c>
      <c r="AB229" s="4">
        <v>-2.6375764426517501E-2</v>
      </c>
      <c r="AC229" s="3">
        <v>-1063.98</v>
      </c>
      <c r="AD229" s="4">
        <v>-5.4078093487736699E-2</v>
      </c>
      <c r="AE229" s="2">
        <v>0</v>
      </c>
      <c r="AF229" s="7">
        <v>0</v>
      </c>
      <c r="AG229" s="8">
        <v>2796.02</v>
      </c>
      <c r="AH229" s="9">
        <v>0.142111159000715</v>
      </c>
      <c r="AI229" s="2">
        <v>2796.02</v>
      </c>
      <c r="AJ229" s="7">
        <v>0.142111159000715</v>
      </c>
      <c r="AK229" s="10">
        <v>45238</v>
      </c>
      <c r="AL229" s="3">
        <v>31</v>
      </c>
      <c r="AM229" t="s">
        <v>39</v>
      </c>
      <c r="AN229" s="8">
        <v>1597.48</v>
      </c>
      <c r="AO229" s="27">
        <v>1597.48</v>
      </c>
    </row>
    <row r="230" spans="1:41">
      <c r="A230" t="s">
        <v>253</v>
      </c>
      <c r="B230" s="1">
        <v>350.43935483871002</v>
      </c>
      <c r="C230" s="2">
        <v>10863.62</v>
      </c>
      <c r="D230" s="3">
        <v>-8516.35</v>
      </c>
      <c r="E230" s="3">
        <v>2347.27</v>
      </c>
      <c r="F230" s="4">
        <v>0.21606702001726899</v>
      </c>
      <c r="G230" s="3">
        <v>4248.83</v>
      </c>
      <c r="H230" s="4">
        <v>0.39110627949062998</v>
      </c>
      <c r="I230" s="3">
        <v>-896.72</v>
      </c>
      <c r="J230" s="3">
        <v>-1004.84</v>
      </c>
      <c r="K230" s="3">
        <v>-260.94</v>
      </c>
      <c r="L230" s="4">
        <v>-2.4019617770135601E-2</v>
      </c>
      <c r="M230" s="3">
        <v>0</v>
      </c>
      <c r="N230" s="4">
        <v>0</v>
      </c>
      <c r="O230" s="3">
        <v>0</v>
      </c>
      <c r="P230" s="4">
        <v>0</v>
      </c>
      <c r="Q230" s="3">
        <v>-2207.0300000000002</v>
      </c>
      <c r="R230" s="4">
        <v>-0.20315787923362599</v>
      </c>
      <c r="S230" s="5">
        <v>-120.699999999998</v>
      </c>
      <c r="T230" s="6">
        <v>-1.1110476986492399E-2</v>
      </c>
      <c r="U230" s="3">
        <v>0</v>
      </c>
      <c r="V230" s="4">
        <v>0</v>
      </c>
      <c r="W230" s="3">
        <v>-120.699999999998</v>
      </c>
      <c r="X230" s="4">
        <v>-1.1110476986492399E-2</v>
      </c>
      <c r="Y230" s="2">
        <v>-3139.99</v>
      </c>
      <c r="Z230" s="7">
        <v>-0.28903717177147198</v>
      </c>
      <c r="AA230" s="3">
        <v>-1204.01</v>
      </c>
      <c r="AB230" s="4">
        <v>-0.110829539324829</v>
      </c>
      <c r="AC230" s="3">
        <v>-1935.98</v>
      </c>
      <c r="AD230" s="4">
        <v>-0.17820763244664301</v>
      </c>
      <c r="AE230" s="2">
        <v>0</v>
      </c>
      <c r="AF230" s="7">
        <v>0</v>
      </c>
      <c r="AG230" s="8">
        <v>-3260.69</v>
      </c>
      <c r="AH230" s="9">
        <v>-0.30014764875796501</v>
      </c>
      <c r="AI230" s="2">
        <v>-3260.69</v>
      </c>
      <c r="AJ230" s="7">
        <v>-0.30014764875796501</v>
      </c>
      <c r="AK230" s="10">
        <v>44647</v>
      </c>
      <c r="AL230" s="3">
        <v>31</v>
      </c>
      <c r="AM230" t="s">
        <v>39</v>
      </c>
      <c r="AN230" s="8">
        <v>-1971.08</v>
      </c>
      <c r="AO230" s="27">
        <v>-1971.08</v>
      </c>
    </row>
    <row r="231" spans="1:41">
      <c r="A231" t="s">
        <v>274</v>
      </c>
      <c r="B231" s="1">
        <v>623.45451612903196</v>
      </c>
      <c r="C231" s="2">
        <v>19327.09</v>
      </c>
      <c r="D231" s="3">
        <v>-12547.48</v>
      </c>
      <c r="E231" s="3">
        <v>6779.61</v>
      </c>
      <c r="F231" s="4">
        <v>0.35078276139863801</v>
      </c>
      <c r="G231" s="3">
        <v>9167.7999999999993</v>
      </c>
      <c r="H231" s="4">
        <v>0.47434973397443703</v>
      </c>
      <c r="I231" s="3">
        <v>-2388.19</v>
      </c>
      <c r="J231" s="3">
        <v>0</v>
      </c>
      <c r="K231" s="3">
        <v>-257.39999999999998</v>
      </c>
      <c r="L231" s="4">
        <v>-1.33180939292982E-2</v>
      </c>
      <c r="M231" s="3">
        <v>-199.15</v>
      </c>
      <c r="N231" s="4">
        <v>-1.03041896115763E-2</v>
      </c>
      <c r="O231" s="3">
        <v>0</v>
      </c>
      <c r="P231" s="4">
        <v>0</v>
      </c>
      <c r="Q231" s="3">
        <v>-2372.0100000000002</v>
      </c>
      <c r="R231" s="4">
        <v>-0.122729805676902</v>
      </c>
      <c r="S231" s="5">
        <v>3951.05</v>
      </c>
      <c r="T231" s="6">
        <v>0.204430672180861</v>
      </c>
      <c r="U231" s="3">
        <v>0</v>
      </c>
      <c r="V231" s="4">
        <v>0</v>
      </c>
      <c r="W231" s="3">
        <v>3951.05</v>
      </c>
      <c r="X231" s="4">
        <v>0.204430672180861</v>
      </c>
      <c r="Y231" s="2">
        <v>-1756.46</v>
      </c>
      <c r="Z231" s="7">
        <v>-9.0880727517696699E-2</v>
      </c>
      <c r="AA231" s="3">
        <v>-232.65</v>
      </c>
      <c r="AB231" s="4">
        <v>-1.2037507974558E-2</v>
      </c>
      <c r="AC231" s="3">
        <v>-1523.81</v>
      </c>
      <c r="AD231" s="4">
        <v>-7.8843219543138707E-2</v>
      </c>
      <c r="AE231" s="2">
        <v>0</v>
      </c>
      <c r="AF231" s="7">
        <v>0</v>
      </c>
      <c r="AG231" s="8">
        <v>2194.59</v>
      </c>
      <c r="AH231" s="9">
        <v>0.113549944663164</v>
      </c>
      <c r="AI231" s="2">
        <v>2194.59</v>
      </c>
      <c r="AJ231" s="7">
        <v>0.113549944663164</v>
      </c>
      <c r="AK231" s="10">
        <v>44762</v>
      </c>
      <c r="AL231" s="3">
        <v>31</v>
      </c>
      <c r="AM231" t="s">
        <v>39</v>
      </c>
      <c r="AN231" s="8">
        <v>1713.67</v>
      </c>
      <c r="AO231" s="27">
        <v>1713.67</v>
      </c>
    </row>
    <row r="232" spans="1:41">
      <c r="A232" t="s">
        <v>275</v>
      </c>
      <c r="B232" s="1">
        <v>548.32774193548403</v>
      </c>
      <c r="C232" s="2">
        <v>16998.16</v>
      </c>
      <c r="D232" s="3">
        <v>-12075.42</v>
      </c>
      <c r="E232" s="3">
        <v>4922.74</v>
      </c>
      <c r="F232" s="4">
        <v>0.28960428658160597</v>
      </c>
      <c r="G232" s="3">
        <v>7432.31</v>
      </c>
      <c r="H232" s="4">
        <v>0.43724203090216801</v>
      </c>
      <c r="I232" s="3">
        <v>-2509.5700000000002</v>
      </c>
      <c r="J232" s="3">
        <v>0</v>
      </c>
      <c r="K232" s="3">
        <v>145.63</v>
      </c>
      <c r="L232" s="4">
        <v>8.5673978830649901E-3</v>
      </c>
      <c r="M232" s="3">
        <v>0</v>
      </c>
      <c r="N232" s="4">
        <v>0</v>
      </c>
      <c r="O232" s="3">
        <v>0</v>
      </c>
      <c r="P232" s="4">
        <v>0</v>
      </c>
      <c r="Q232" s="3">
        <v>-2660.3</v>
      </c>
      <c r="R232" s="4">
        <v>-0.15650517467773001</v>
      </c>
      <c r="S232" s="5">
        <v>2408.0700000000002</v>
      </c>
      <c r="T232" s="6">
        <v>0.14166650978694201</v>
      </c>
      <c r="U232" s="3">
        <v>0</v>
      </c>
      <c r="V232" s="4">
        <v>0</v>
      </c>
      <c r="W232" s="3">
        <v>2408.0700000000002</v>
      </c>
      <c r="X232" s="4">
        <v>0.14166650978694201</v>
      </c>
      <c r="Y232" s="2">
        <v>-4604.88</v>
      </c>
      <c r="Z232" s="7">
        <v>-0.27090461555839002</v>
      </c>
      <c r="AA232" s="3">
        <v>-2163.48</v>
      </c>
      <c r="AB232" s="4">
        <v>-0.127277305308339</v>
      </c>
      <c r="AC232" s="3">
        <v>-2441.4</v>
      </c>
      <c r="AD232" s="4">
        <v>-0.14362731025005099</v>
      </c>
      <c r="AE232" s="2">
        <v>0</v>
      </c>
      <c r="AF232" s="7">
        <v>0</v>
      </c>
      <c r="AG232" s="8">
        <v>-2196.81</v>
      </c>
      <c r="AH232" s="9">
        <v>-0.12923810577144801</v>
      </c>
      <c r="AI232" s="2">
        <v>-2196.81</v>
      </c>
      <c r="AJ232" s="7">
        <v>-0.12923810577144801</v>
      </c>
      <c r="AK232" s="10">
        <v>44717</v>
      </c>
      <c r="AL232" s="3">
        <v>31</v>
      </c>
      <c r="AM232" t="s">
        <v>39</v>
      </c>
      <c r="AN232" s="8">
        <v>-2619.2399999999998</v>
      </c>
      <c r="AO232" s="27">
        <v>-2619.2399999999998</v>
      </c>
    </row>
    <row r="233" spans="1:41">
      <c r="A233" t="s">
        <v>276</v>
      </c>
      <c r="B233" s="1">
        <v>233.91741935483901</v>
      </c>
      <c r="C233" s="2">
        <v>7251.44</v>
      </c>
      <c r="D233" s="3">
        <v>-6075.85</v>
      </c>
      <c r="E233" s="3">
        <v>1175.5899999999999</v>
      </c>
      <c r="F233" s="4">
        <v>0.162118144809859</v>
      </c>
      <c r="G233" s="3">
        <v>3376.85</v>
      </c>
      <c r="H233" s="4">
        <v>0.46567992012620901</v>
      </c>
      <c r="I233" s="3">
        <v>-1384.5</v>
      </c>
      <c r="J233" s="3">
        <v>-816.76</v>
      </c>
      <c r="K233" s="3">
        <v>-410.06</v>
      </c>
      <c r="L233" s="4">
        <v>-5.6548768244652103E-2</v>
      </c>
      <c r="M233" s="3">
        <v>-58</v>
      </c>
      <c r="N233" s="4">
        <v>-7.9984113500215104E-3</v>
      </c>
      <c r="O233" s="3">
        <v>0</v>
      </c>
      <c r="P233" s="4">
        <v>0</v>
      </c>
      <c r="Q233" s="3">
        <v>-1758.14</v>
      </c>
      <c r="R233" s="4">
        <v>-0.24245391260218699</v>
      </c>
      <c r="S233" s="5">
        <v>-1050.6099999999999</v>
      </c>
      <c r="T233" s="6">
        <v>-0.144882947387002</v>
      </c>
      <c r="U233" s="3">
        <v>0</v>
      </c>
      <c r="V233" s="4">
        <v>0</v>
      </c>
      <c r="W233" s="3">
        <v>-1050.6099999999999</v>
      </c>
      <c r="X233" s="4">
        <v>-0.144882947387002</v>
      </c>
      <c r="Y233" s="2">
        <v>-2619.33</v>
      </c>
      <c r="Z233" s="7">
        <v>-0.36121515174917002</v>
      </c>
      <c r="AA233" s="3">
        <v>-953.42</v>
      </c>
      <c r="AB233" s="4">
        <v>-0.13148009222995699</v>
      </c>
      <c r="AC233" s="3">
        <v>-1665.91</v>
      </c>
      <c r="AD233" s="4">
        <v>-0.229735059519213</v>
      </c>
      <c r="AE233" s="2">
        <v>0</v>
      </c>
      <c r="AF233" s="7">
        <v>0</v>
      </c>
      <c r="AG233" s="8">
        <v>-3669.94</v>
      </c>
      <c r="AH233" s="9">
        <v>-0.50609809913617099</v>
      </c>
      <c r="AI233" s="2">
        <v>-3669.94</v>
      </c>
      <c r="AJ233" s="7">
        <v>-0.50609809913617099</v>
      </c>
      <c r="AK233" s="10">
        <v>44499</v>
      </c>
      <c r="AL233" s="3">
        <v>31</v>
      </c>
      <c r="AM233" t="s">
        <v>39</v>
      </c>
      <c r="AN233" s="8">
        <v>-3093.85</v>
      </c>
      <c r="AO233" s="27">
        <v>-3093.85</v>
      </c>
    </row>
    <row r="234" spans="1:41">
      <c r="A234" t="s">
        <v>277</v>
      </c>
      <c r="B234" s="1">
        <v>334.67</v>
      </c>
      <c r="C234" s="2">
        <v>10374.77</v>
      </c>
      <c r="D234" s="3">
        <v>-8141.59</v>
      </c>
      <c r="E234" s="3">
        <v>2233.1799999999998</v>
      </c>
      <c r="F234" s="4">
        <v>0.21525103689045599</v>
      </c>
      <c r="G234" s="3">
        <v>4873.8900000000003</v>
      </c>
      <c r="H234" s="4">
        <v>0.46978294458575898</v>
      </c>
      <c r="I234" s="3">
        <v>-1406.4</v>
      </c>
      <c r="J234" s="3">
        <v>-1234.31</v>
      </c>
      <c r="K234" s="3">
        <v>-21.26</v>
      </c>
      <c r="L234" s="4">
        <v>-2.04920205459976E-3</v>
      </c>
      <c r="M234" s="3">
        <v>-256.7</v>
      </c>
      <c r="N234" s="4">
        <v>-2.4742717187947301E-2</v>
      </c>
      <c r="O234" s="3">
        <v>0</v>
      </c>
      <c r="P234" s="4">
        <v>0</v>
      </c>
      <c r="Q234" s="3">
        <v>-2372.0100000000002</v>
      </c>
      <c r="R234" s="4">
        <v>-0.22863253835988701</v>
      </c>
      <c r="S234" s="5">
        <v>-416.79000000000099</v>
      </c>
      <c r="T234" s="6">
        <v>-4.0173420711977298E-2</v>
      </c>
      <c r="U234" s="3">
        <v>0</v>
      </c>
      <c r="V234" s="4">
        <v>0</v>
      </c>
      <c r="W234" s="3">
        <v>-416.79000000000099</v>
      </c>
      <c r="X234" s="4">
        <v>-4.0173420711977298E-2</v>
      </c>
      <c r="Y234" s="2">
        <v>-605.979999999999</v>
      </c>
      <c r="Z234" s="7">
        <v>-5.8409005693620099E-2</v>
      </c>
      <c r="AA234" s="3">
        <v>-275.02</v>
      </c>
      <c r="AB234" s="4">
        <v>-2.65085394664171E-2</v>
      </c>
      <c r="AC234" s="3">
        <v>-330.95999999999901</v>
      </c>
      <c r="AD234" s="4">
        <v>-3.1900466227203002E-2</v>
      </c>
      <c r="AE234" s="2">
        <v>0</v>
      </c>
      <c r="AF234" s="7">
        <v>0</v>
      </c>
      <c r="AG234" s="8">
        <v>-1022.77</v>
      </c>
      <c r="AH234" s="9">
        <v>-9.8582426405597404E-2</v>
      </c>
      <c r="AI234" s="2">
        <v>-1022.77</v>
      </c>
      <c r="AJ234" s="7">
        <v>-9.8582426405597404E-2</v>
      </c>
      <c r="AK234" s="10">
        <v>44537</v>
      </c>
      <c r="AL234" s="3">
        <v>31</v>
      </c>
      <c r="AM234" t="s">
        <v>39</v>
      </c>
      <c r="AN234" s="8">
        <v>-1935.46</v>
      </c>
      <c r="AO234" s="27">
        <v>-1935.46</v>
      </c>
    </row>
    <row r="235" spans="1:41">
      <c r="A235" t="s">
        <v>386</v>
      </c>
      <c r="B235" s="1">
        <v>1774.6751612903199</v>
      </c>
      <c r="C235" s="2">
        <v>55014.93</v>
      </c>
      <c r="D235" s="3">
        <v>-34314.22</v>
      </c>
      <c r="E235" s="3">
        <v>20700.71</v>
      </c>
      <c r="F235" s="4">
        <v>0.37627440405722601</v>
      </c>
      <c r="G235" s="3">
        <v>23885.43</v>
      </c>
      <c r="H235" s="4">
        <v>0.43416269001887298</v>
      </c>
      <c r="I235" s="3">
        <v>-3001.21</v>
      </c>
      <c r="J235" s="3">
        <v>-183.51</v>
      </c>
      <c r="K235" s="3">
        <v>-331.33</v>
      </c>
      <c r="L235" s="4">
        <v>-6.0225469704314801E-3</v>
      </c>
      <c r="M235" s="3">
        <v>-157.32</v>
      </c>
      <c r="N235" s="4">
        <v>-2.8595873883689401E-3</v>
      </c>
      <c r="O235" s="3">
        <v>0</v>
      </c>
      <c r="P235" s="4">
        <v>0</v>
      </c>
      <c r="Q235" s="3">
        <v>-6074.28</v>
      </c>
      <c r="R235" s="4">
        <v>-0.110411482846565</v>
      </c>
      <c r="S235" s="5">
        <v>14137.78</v>
      </c>
      <c r="T235" s="6">
        <v>0.25698078685185999</v>
      </c>
      <c r="U235" s="3">
        <v>0</v>
      </c>
      <c r="V235" s="4">
        <v>0</v>
      </c>
      <c r="W235" s="3">
        <v>14137.78</v>
      </c>
      <c r="X235" s="4">
        <v>0.25698078685185999</v>
      </c>
      <c r="Y235" s="2">
        <v>-6571.55</v>
      </c>
      <c r="Z235" s="7">
        <v>-0.11945030194530799</v>
      </c>
      <c r="AA235" s="3">
        <v>-1572.53</v>
      </c>
      <c r="AB235" s="4">
        <v>-2.8583695371420099E-2</v>
      </c>
      <c r="AC235" s="3">
        <v>-4999.0200000000004</v>
      </c>
      <c r="AD235" s="4">
        <v>-9.0866606573888203E-2</v>
      </c>
      <c r="AE235" s="2">
        <v>0</v>
      </c>
      <c r="AF235" s="7">
        <v>0</v>
      </c>
      <c r="AG235" s="8">
        <v>7566.2300000000096</v>
      </c>
      <c r="AH235" s="9">
        <v>0.13753048490655201</v>
      </c>
      <c r="AI235" s="2">
        <v>7566.2300000000096</v>
      </c>
      <c r="AJ235" s="7">
        <v>0.13753048490655201</v>
      </c>
      <c r="AK235" s="10">
        <v>44285</v>
      </c>
      <c r="AL235" s="3">
        <v>31</v>
      </c>
      <c r="AM235" t="s">
        <v>32</v>
      </c>
      <c r="AN235" s="8">
        <v>11490.89</v>
      </c>
      <c r="AO235" s="27">
        <v>11490.89</v>
      </c>
    </row>
    <row r="236" spans="1:41">
      <c r="A236" t="s">
        <v>288</v>
      </c>
      <c r="B236" s="1">
        <v>5645.9141935483904</v>
      </c>
      <c r="C236" s="2">
        <v>175023.34</v>
      </c>
      <c r="D236" s="3">
        <v>-87012.62</v>
      </c>
      <c r="E236" s="3">
        <v>88010.72</v>
      </c>
      <c r="F236" s="4">
        <v>0.50285133399922499</v>
      </c>
      <c r="G236" s="3">
        <v>88582.19</v>
      </c>
      <c r="H236" s="4">
        <v>0.50611644138433198</v>
      </c>
      <c r="I236" s="3">
        <v>-2830.48</v>
      </c>
      <c r="J236" s="3">
        <v>2259.0100000000002</v>
      </c>
      <c r="K236" s="3">
        <v>-161.07</v>
      </c>
      <c r="L236" s="4">
        <v>-9.2027726130697795E-4</v>
      </c>
      <c r="M236" s="3">
        <v>-150.68</v>
      </c>
      <c r="N236" s="4">
        <v>-8.6091375013184004E-4</v>
      </c>
      <c r="O236" s="3">
        <v>-62887</v>
      </c>
      <c r="P236" s="4">
        <v>-0.359306364511156</v>
      </c>
      <c r="Q236" s="3">
        <v>-402.99</v>
      </c>
      <c r="R236" s="4">
        <v>-2.3024929132308899E-3</v>
      </c>
      <c r="S236" s="5">
        <v>24408.98</v>
      </c>
      <c r="T236" s="6">
        <v>0.13946128556340001</v>
      </c>
      <c r="U236" s="3">
        <v>-8354.65</v>
      </c>
      <c r="V236" s="4">
        <v>-4.7734490725636902E-2</v>
      </c>
      <c r="W236" s="3">
        <v>16054.33</v>
      </c>
      <c r="X236" s="4">
        <v>9.1726794837762804E-2</v>
      </c>
      <c r="Y236" s="2">
        <v>-11133.77</v>
      </c>
      <c r="Z236" s="7">
        <v>-6.3613058692629204E-2</v>
      </c>
      <c r="AA236" s="3">
        <v>-7757.7</v>
      </c>
      <c r="AB236" s="4">
        <v>-4.43238027568209E-2</v>
      </c>
      <c r="AC236" s="3">
        <v>-3376.0699999999902</v>
      </c>
      <c r="AD236" s="4">
        <v>-1.9289255935808301E-2</v>
      </c>
      <c r="AE236" s="2">
        <v>0</v>
      </c>
      <c r="AF236" s="7">
        <v>0</v>
      </c>
      <c r="AG236" s="8">
        <v>13275.21</v>
      </c>
      <c r="AH236" s="9">
        <v>7.5848226870770599E-2</v>
      </c>
      <c r="AI236" s="2">
        <v>4920.5600000000104</v>
      </c>
      <c r="AJ236" s="7">
        <v>2.81137361451336E-2</v>
      </c>
      <c r="AK236" s="10">
        <v>41303</v>
      </c>
      <c r="AL236" s="3">
        <v>31</v>
      </c>
      <c r="AM236" t="s">
        <v>31</v>
      </c>
      <c r="AN236" s="8">
        <v>29311.34</v>
      </c>
      <c r="AO236" s="27">
        <v>24766.28</v>
      </c>
    </row>
    <row r="237" spans="1:41">
      <c r="A237" s="28" t="s">
        <v>265</v>
      </c>
      <c r="B237" s="1">
        <v>4609.0432258064502</v>
      </c>
      <c r="C237" s="2">
        <v>142880.34</v>
      </c>
      <c r="D237" s="3">
        <v>-74515.460000000006</v>
      </c>
      <c r="E237" s="3">
        <v>68364.88</v>
      </c>
      <c r="F237" s="4">
        <v>0.478476464991615</v>
      </c>
      <c r="G237" s="3">
        <v>69118.8</v>
      </c>
      <c r="H237" s="4">
        <v>0.483753048180036</v>
      </c>
      <c r="I237" s="3">
        <v>-3514.25</v>
      </c>
      <c r="J237" s="3">
        <v>2760.33</v>
      </c>
      <c r="K237" s="3">
        <v>-502.91</v>
      </c>
      <c r="L237" s="4">
        <v>-3.51979845512686E-3</v>
      </c>
      <c r="M237" s="3">
        <v>-156.4</v>
      </c>
      <c r="N237" s="4">
        <v>-1.0946222552381899E-3</v>
      </c>
      <c r="O237" s="3">
        <v>-33214</v>
      </c>
      <c r="P237" s="4">
        <v>-0.23246025310410101</v>
      </c>
      <c r="Q237" s="3">
        <v>-402.99</v>
      </c>
      <c r="R237" s="4">
        <v>-2.8204720117547301E-3</v>
      </c>
      <c r="S237" s="5">
        <v>34088.58</v>
      </c>
      <c r="T237" s="6">
        <v>0.23858131916539399</v>
      </c>
      <c r="U237" s="3">
        <v>-6107.52</v>
      </c>
      <c r="V237" s="4">
        <v>-4.2745698953404E-2</v>
      </c>
      <c r="W237" s="3">
        <v>27981.06</v>
      </c>
      <c r="X237" s="4">
        <v>0.19583562021199</v>
      </c>
      <c r="Y237" s="2">
        <v>-9146.4500000000098</v>
      </c>
      <c r="Z237" s="7">
        <v>-6.4014755284036995E-2</v>
      </c>
      <c r="AA237" s="3">
        <v>-4667.2</v>
      </c>
      <c r="AB237" s="4">
        <v>-3.2665095841737199E-2</v>
      </c>
      <c r="AC237" s="3">
        <v>-4479.25000000001</v>
      </c>
      <c r="AD237" s="4">
        <v>-3.1349659442299803E-2</v>
      </c>
      <c r="AE237" s="2">
        <v>0</v>
      </c>
      <c r="AF237" s="7">
        <v>0</v>
      </c>
      <c r="AG237" s="8">
        <v>24942.13</v>
      </c>
      <c r="AH237" s="9">
        <v>0.174566563881357</v>
      </c>
      <c r="AI237" s="2">
        <v>18834.61</v>
      </c>
      <c r="AJ237" s="7">
        <v>0.131820864927953</v>
      </c>
      <c r="AK237" s="10">
        <v>41211</v>
      </c>
      <c r="AL237" s="3">
        <v>31</v>
      </c>
      <c r="AM237" t="s">
        <v>31</v>
      </c>
      <c r="AN237" s="8">
        <v>18491.04</v>
      </c>
      <c r="AO237" s="27">
        <v>14868.94</v>
      </c>
    </row>
    <row r="238" spans="1:41">
      <c r="A238" t="s">
        <v>281</v>
      </c>
      <c r="B238" s="1">
        <v>1366.5567741935499</v>
      </c>
      <c r="C238" s="2">
        <v>42363.26</v>
      </c>
      <c r="D238" s="3">
        <v>-24876.21</v>
      </c>
      <c r="E238" s="3">
        <v>17487.05</v>
      </c>
      <c r="F238" s="4">
        <v>0.41278810931925503</v>
      </c>
      <c r="G238" s="3">
        <v>18670.919999999998</v>
      </c>
      <c r="H238" s="4">
        <v>0.440733786776561</v>
      </c>
      <c r="I238" s="3">
        <v>-1183.8699999999999</v>
      </c>
      <c r="J238" s="3">
        <v>0</v>
      </c>
      <c r="K238" s="3">
        <v>38.9</v>
      </c>
      <c r="L238" s="4">
        <v>9.1824850117767096E-4</v>
      </c>
      <c r="M238" s="3">
        <v>0</v>
      </c>
      <c r="N238" s="4">
        <v>0</v>
      </c>
      <c r="O238" s="3">
        <v>0</v>
      </c>
      <c r="P238" s="4">
        <v>0</v>
      </c>
      <c r="Q238" s="3">
        <v>0</v>
      </c>
      <c r="R238" s="4">
        <v>0</v>
      </c>
      <c r="S238" s="5">
        <v>17525.95</v>
      </c>
      <c r="T238" s="6">
        <v>0.41370635782043202</v>
      </c>
      <c r="U238" s="3">
        <v>0</v>
      </c>
      <c r="V238" s="4">
        <v>0</v>
      </c>
      <c r="W238" s="3">
        <v>17525.95</v>
      </c>
      <c r="X238" s="4">
        <v>0.41370635782043202</v>
      </c>
      <c r="Y238" s="2">
        <v>-11222.2</v>
      </c>
      <c r="Z238" s="7">
        <v>-0.264904070177791</v>
      </c>
      <c r="AA238" s="3">
        <v>-10009.370000000001</v>
      </c>
      <c r="AB238" s="4">
        <v>-0.236274781496986</v>
      </c>
      <c r="AC238" s="3">
        <v>-1212.83</v>
      </c>
      <c r="AD238" s="4">
        <v>-2.8629288680805099E-2</v>
      </c>
      <c r="AE238" s="2">
        <v>0</v>
      </c>
      <c r="AF238" s="7">
        <v>0</v>
      </c>
      <c r="AG238" s="8">
        <v>6303.75</v>
      </c>
      <c r="AH238" s="9">
        <v>0.148802287642641</v>
      </c>
      <c r="AI238" s="2">
        <v>6303.75</v>
      </c>
      <c r="AJ238" s="7">
        <v>0.148802287642641</v>
      </c>
      <c r="AK238" s="10">
        <v>44548</v>
      </c>
      <c r="AL238" s="3">
        <v>31</v>
      </c>
      <c r="AM238" t="s">
        <v>42</v>
      </c>
      <c r="AN238" s="8">
        <v>4815.62</v>
      </c>
      <c r="AO238" s="27">
        <v>4815.62</v>
      </c>
    </row>
    <row r="239" spans="1:41">
      <c r="A239" t="s">
        <v>282</v>
      </c>
      <c r="B239" s="1">
        <v>279.41064516129001</v>
      </c>
      <c r="C239" s="2">
        <v>8661.73</v>
      </c>
      <c r="D239" s="3">
        <v>-4911.49</v>
      </c>
      <c r="E239" s="3">
        <v>3750.24</v>
      </c>
      <c r="F239" s="4">
        <v>0.43296662445031198</v>
      </c>
      <c r="G239" s="3">
        <v>3421.44</v>
      </c>
      <c r="H239" s="4">
        <v>0.39500654026389698</v>
      </c>
      <c r="I239" s="3">
        <v>-68.55</v>
      </c>
      <c r="J239" s="3">
        <v>397.35</v>
      </c>
      <c r="K239" s="3">
        <v>-150.01</v>
      </c>
      <c r="L239" s="4">
        <v>-1.7318711158163601E-2</v>
      </c>
      <c r="M239" s="3">
        <v>0</v>
      </c>
      <c r="N239" s="4">
        <v>0</v>
      </c>
      <c r="O239" s="3">
        <v>0</v>
      </c>
      <c r="P239" s="4">
        <v>0</v>
      </c>
      <c r="Q239" s="3">
        <v>-2668.44</v>
      </c>
      <c r="R239" s="4">
        <v>-0.30807240585887602</v>
      </c>
      <c r="S239" s="5">
        <v>931.79000000000099</v>
      </c>
      <c r="T239" s="6">
        <v>0.107575507433273</v>
      </c>
      <c r="U239" s="3">
        <v>0</v>
      </c>
      <c r="V239" s="4">
        <v>0</v>
      </c>
      <c r="W239" s="3">
        <v>931.79000000000099</v>
      </c>
      <c r="X239" s="4">
        <v>0.107575507433273</v>
      </c>
      <c r="Y239" s="2">
        <v>-2902.09</v>
      </c>
      <c r="Z239" s="7">
        <v>-0.33504738660752498</v>
      </c>
      <c r="AA239" s="3">
        <v>-1022.45</v>
      </c>
      <c r="AB239" s="4">
        <v>-0.118042238675184</v>
      </c>
      <c r="AC239" s="3">
        <v>-1879.64</v>
      </c>
      <c r="AD239" s="4">
        <v>-0.21700514793234099</v>
      </c>
      <c r="AE239" s="2">
        <v>0</v>
      </c>
      <c r="AF239" s="7">
        <v>0</v>
      </c>
      <c r="AG239" s="8">
        <v>-1970.3</v>
      </c>
      <c r="AH239" s="9">
        <v>-0.22747187917425199</v>
      </c>
      <c r="AI239" s="2">
        <v>-1970.3</v>
      </c>
      <c r="AJ239" s="7">
        <v>-0.22747187917425199</v>
      </c>
      <c r="AK239" s="10">
        <v>44718</v>
      </c>
      <c r="AL239" s="3">
        <v>31</v>
      </c>
      <c r="AM239" t="s">
        <v>39</v>
      </c>
      <c r="AN239" s="8">
        <v>-2278.91</v>
      </c>
      <c r="AO239" s="27">
        <v>-2278.91</v>
      </c>
    </row>
    <row r="240" spans="1:41">
      <c r="A240" t="s">
        <v>285</v>
      </c>
      <c r="B240" s="1">
        <v>1076.6832258064501</v>
      </c>
      <c r="C240" s="2">
        <v>33377.18</v>
      </c>
      <c r="D240" s="3">
        <v>-22905.98</v>
      </c>
      <c r="E240" s="3">
        <v>10471.200000000001</v>
      </c>
      <c r="F240" s="4">
        <v>0.31372332833390998</v>
      </c>
      <c r="G240" s="3">
        <v>11553.25</v>
      </c>
      <c r="H240" s="4">
        <v>0.34614218457041601</v>
      </c>
      <c r="I240" s="3">
        <v>-84.27</v>
      </c>
      <c r="J240" s="3">
        <v>-997.78</v>
      </c>
      <c r="K240" s="3">
        <v>-25.54</v>
      </c>
      <c r="L240" s="4">
        <v>-7.6519346451677504E-4</v>
      </c>
      <c r="M240" s="3">
        <v>0</v>
      </c>
      <c r="N240" s="4">
        <v>0</v>
      </c>
      <c r="O240" s="3">
        <v>0</v>
      </c>
      <c r="P240" s="4">
        <v>0</v>
      </c>
      <c r="Q240" s="3">
        <v>-2207.0300000000002</v>
      </c>
      <c r="R240" s="4">
        <v>-6.6123920594849506E-2</v>
      </c>
      <c r="S240" s="5">
        <v>8238.6299999999992</v>
      </c>
      <c r="T240" s="6">
        <v>0.246834214274543</v>
      </c>
      <c r="U240" s="3">
        <v>0</v>
      </c>
      <c r="V240" s="4">
        <v>0</v>
      </c>
      <c r="W240" s="3">
        <v>8238.6299999999992</v>
      </c>
      <c r="X240" s="4">
        <v>0.246834214274543</v>
      </c>
      <c r="Y240" s="2">
        <v>-4995.2700000000004</v>
      </c>
      <c r="Z240" s="7">
        <v>-0.14966123561067801</v>
      </c>
      <c r="AA240" s="3">
        <v>-4376.83</v>
      </c>
      <c r="AB240" s="4">
        <v>-0.131132408429951</v>
      </c>
      <c r="AC240" s="3">
        <v>-618.44000000000005</v>
      </c>
      <c r="AD240" s="4">
        <v>-1.8528827180726501E-2</v>
      </c>
      <c r="AE240" s="2">
        <v>0</v>
      </c>
      <c r="AF240" s="7">
        <v>0</v>
      </c>
      <c r="AG240" s="8">
        <v>3243.36</v>
      </c>
      <c r="AH240" s="9">
        <v>9.7172978663865497E-2</v>
      </c>
      <c r="AI240" s="2">
        <v>3243.36</v>
      </c>
      <c r="AJ240" s="7">
        <v>9.7172978663865497E-2</v>
      </c>
      <c r="AK240" s="10">
        <v>44594</v>
      </c>
      <c r="AL240" s="3">
        <v>31</v>
      </c>
      <c r="AM240" t="s">
        <v>39</v>
      </c>
      <c r="AN240" s="8">
        <v>1300.8499999999999</v>
      </c>
      <c r="AO240" s="27">
        <v>1300.8499999999999</v>
      </c>
    </row>
    <row r="241" spans="1:41">
      <c r="A241" t="s">
        <v>264</v>
      </c>
      <c r="B241" s="1">
        <v>324.51258064516099</v>
      </c>
      <c r="C241" s="2">
        <v>10059.89</v>
      </c>
      <c r="D241" s="3">
        <v>-7802.73</v>
      </c>
      <c r="E241" s="3">
        <v>2257.16</v>
      </c>
      <c r="F241" s="4">
        <v>0.224372234686463</v>
      </c>
      <c r="G241" s="3">
        <v>3827.2</v>
      </c>
      <c r="H241" s="4">
        <v>0.38044153564303401</v>
      </c>
      <c r="I241" s="3">
        <v>-2407.94</v>
      </c>
      <c r="J241" s="3">
        <v>837.9</v>
      </c>
      <c r="K241" s="3">
        <v>107.48</v>
      </c>
      <c r="L241" s="4">
        <v>1.0684013443487E-2</v>
      </c>
      <c r="M241" s="3">
        <v>-87.16</v>
      </c>
      <c r="N241" s="4">
        <v>-8.6641106413688392E-3</v>
      </c>
      <c r="O241" s="3">
        <v>0</v>
      </c>
      <c r="P241" s="4">
        <v>0</v>
      </c>
      <c r="Q241" s="3">
        <v>-2219.5500000000002</v>
      </c>
      <c r="R241" s="4">
        <v>-0.220633625218566</v>
      </c>
      <c r="S241" s="5">
        <v>57.929999999999801</v>
      </c>
      <c r="T241" s="6">
        <v>5.7585122700148598E-3</v>
      </c>
      <c r="U241" s="3">
        <v>0</v>
      </c>
      <c r="V241" s="4">
        <v>0</v>
      </c>
      <c r="W241" s="3">
        <v>57.929999999999801</v>
      </c>
      <c r="X241" s="4">
        <v>5.7585122700148598E-3</v>
      </c>
      <c r="Y241" s="2">
        <v>-667.15000000000202</v>
      </c>
      <c r="Z241" s="7">
        <v>-6.6317822560684303E-2</v>
      </c>
      <c r="AA241" s="3">
        <v>-367.75</v>
      </c>
      <c r="AB241" s="4">
        <v>-3.6556065722388599E-2</v>
      </c>
      <c r="AC241" s="3">
        <v>-299.40000000000202</v>
      </c>
      <c r="AD241" s="4">
        <v>-2.97617568382956E-2</v>
      </c>
      <c r="AE241" s="2">
        <v>0</v>
      </c>
      <c r="AF241" s="7">
        <v>0</v>
      </c>
      <c r="AG241" s="8">
        <v>-609.22000000000196</v>
      </c>
      <c r="AH241" s="9">
        <v>-6.0559310290669403E-2</v>
      </c>
      <c r="AI241" s="2">
        <v>-609.22000000000196</v>
      </c>
      <c r="AJ241" s="7">
        <v>-6.0559310290669403E-2</v>
      </c>
      <c r="AK241" s="10">
        <v>44391</v>
      </c>
      <c r="AL241" s="3">
        <v>31</v>
      </c>
      <c r="AM241" t="s">
        <v>39</v>
      </c>
      <c r="AN241" s="8">
        <v>-1408.7</v>
      </c>
      <c r="AO241" s="27">
        <v>-1408.7</v>
      </c>
    </row>
    <row r="242" spans="1:41">
      <c r="A242" t="s">
        <v>223</v>
      </c>
      <c r="B242" s="1">
        <v>3294.5806451612898</v>
      </c>
      <c r="C242" s="2">
        <v>102132</v>
      </c>
      <c r="D242" s="3">
        <v>-55447.29</v>
      </c>
      <c r="E242" s="3">
        <v>46684.71</v>
      </c>
      <c r="F242" s="4">
        <v>0.45710169192809302</v>
      </c>
      <c r="G242" s="3">
        <v>49632.77</v>
      </c>
      <c r="H242" s="4">
        <v>0.485966885990679</v>
      </c>
      <c r="I242" s="3">
        <v>-2190.39</v>
      </c>
      <c r="J242" s="3">
        <v>-757.67</v>
      </c>
      <c r="K242" s="3">
        <v>-548.66</v>
      </c>
      <c r="L242" s="4">
        <v>-5.3720675204637098E-3</v>
      </c>
      <c r="M242" s="3">
        <v>0</v>
      </c>
      <c r="N242" s="4">
        <v>0</v>
      </c>
      <c r="O242" s="3">
        <v>-12832</v>
      </c>
      <c r="P242" s="4">
        <v>-0.12564132691027299</v>
      </c>
      <c r="Q242" s="3">
        <v>-6792.66</v>
      </c>
      <c r="R242" s="4">
        <v>-6.6508635882974995E-2</v>
      </c>
      <c r="S242" s="5">
        <v>26511.39</v>
      </c>
      <c r="T242" s="6">
        <v>0.25957966161438101</v>
      </c>
      <c r="U242" s="3">
        <v>0</v>
      </c>
      <c r="V242" s="4">
        <v>0</v>
      </c>
      <c r="W242" s="3">
        <v>26511.39</v>
      </c>
      <c r="X242" s="4">
        <v>0.25957966161438101</v>
      </c>
      <c r="Y242" s="2">
        <v>-5101.54000000001</v>
      </c>
      <c r="Z242" s="7">
        <v>-4.99504562722752E-2</v>
      </c>
      <c r="AA242" s="3">
        <v>-2121.27</v>
      </c>
      <c r="AB242" s="4">
        <v>-2.0769886029843702E-2</v>
      </c>
      <c r="AC242" s="3">
        <v>-2980.27000000001</v>
      </c>
      <c r="AD242" s="4">
        <v>-2.9180570242431401E-2</v>
      </c>
      <c r="AE242" s="2">
        <v>0</v>
      </c>
      <c r="AF242" s="7">
        <v>0</v>
      </c>
      <c r="AG242" s="8">
        <v>21409.85</v>
      </c>
      <c r="AH242" s="9">
        <v>0.209629205342106</v>
      </c>
      <c r="AI242" s="2">
        <v>21409.85</v>
      </c>
      <c r="AJ242" s="7">
        <v>0.209629205342106</v>
      </c>
      <c r="AK242" s="10">
        <v>44190</v>
      </c>
      <c r="AL242" s="3">
        <v>31</v>
      </c>
      <c r="AM242" t="s">
        <v>32</v>
      </c>
      <c r="AN242" s="8">
        <v>25106.51</v>
      </c>
      <c r="AO242" s="27">
        <v>25106.51</v>
      </c>
    </row>
    <row r="243" spans="1:41">
      <c r="A243" t="s">
        <v>289</v>
      </c>
      <c r="B243" s="1">
        <v>313.35806451612899</v>
      </c>
      <c r="C243" s="2">
        <v>9714.1</v>
      </c>
      <c r="D243" s="3">
        <v>-7929.49</v>
      </c>
      <c r="E243" s="3">
        <v>1784.61</v>
      </c>
      <c r="F243" s="4">
        <v>0.18371336510845099</v>
      </c>
      <c r="G243" s="3">
        <v>4604.8900000000003</v>
      </c>
      <c r="H243" s="4">
        <v>0.474041856682554</v>
      </c>
      <c r="I243" s="3">
        <v>-2820.28</v>
      </c>
      <c r="J243" s="3">
        <v>0</v>
      </c>
      <c r="K243" s="3">
        <v>-202.87</v>
      </c>
      <c r="L243" s="4">
        <v>-2.0884075724977101E-2</v>
      </c>
      <c r="M243" s="3">
        <v>0</v>
      </c>
      <c r="N243" s="4">
        <v>0</v>
      </c>
      <c r="O243" s="3">
        <v>0</v>
      </c>
      <c r="P243" s="4">
        <v>0</v>
      </c>
      <c r="Q243" s="3">
        <v>-2372.0100000000002</v>
      </c>
      <c r="R243" s="4">
        <v>-0.24418216818850899</v>
      </c>
      <c r="S243" s="5">
        <v>-790.26999999999896</v>
      </c>
      <c r="T243" s="6">
        <v>-8.1352878805035903E-2</v>
      </c>
      <c r="U243" s="3">
        <v>0</v>
      </c>
      <c r="V243" s="4">
        <v>0</v>
      </c>
      <c r="W243" s="3">
        <v>-790.26999999999896</v>
      </c>
      <c r="X243" s="4">
        <v>-8.1352878805035903E-2</v>
      </c>
      <c r="Y243" s="2">
        <v>-2421.69</v>
      </c>
      <c r="Z243" s="7">
        <v>-0.249296383607334</v>
      </c>
      <c r="AA243" s="3">
        <v>-240.5</v>
      </c>
      <c r="AB243" s="4">
        <v>-2.4757826252560702E-2</v>
      </c>
      <c r="AC243" s="3">
        <v>-2181.19</v>
      </c>
      <c r="AD243" s="4">
        <v>-0.22453855735477299</v>
      </c>
      <c r="AE243" s="2">
        <v>0</v>
      </c>
      <c r="AF243" s="7">
        <v>0</v>
      </c>
      <c r="AG243" s="8">
        <v>-3211.96</v>
      </c>
      <c r="AH243" s="9">
        <v>-0.33064926241237003</v>
      </c>
      <c r="AI243" s="2">
        <v>-3211.96</v>
      </c>
      <c r="AJ243" s="7">
        <v>-0.33064926241237003</v>
      </c>
      <c r="AK243" s="10">
        <v>44767</v>
      </c>
      <c r="AL243" s="3">
        <v>31</v>
      </c>
      <c r="AM243" t="s">
        <v>39</v>
      </c>
      <c r="AN243" s="8">
        <v>-3830.07</v>
      </c>
      <c r="AO243" s="27">
        <v>-3830.07</v>
      </c>
    </row>
    <row r="244" spans="1:41">
      <c r="A244" t="s">
        <v>290</v>
      </c>
      <c r="B244" s="1">
        <v>532.665161290323</v>
      </c>
      <c r="C244" s="2">
        <v>16512.62</v>
      </c>
      <c r="D244" s="3">
        <v>-10609.19</v>
      </c>
      <c r="E244" s="3">
        <v>5903.43</v>
      </c>
      <c r="F244" s="4">
        <v>0.357510195232495</v>
      </c>
      <c r="G244" s="3">
        <v>7420.08</v>
      </c>
      <c r="H244" s="4">
        <v>0.44935812729899899</v>
      </c>
      <c r="I244" s="3">
        <v>-1516.65</v>
      </c>
      <c r="J244" s="3">
        <v>0</v>
      </c>
      <c r="K244" s="3">
        <v>-224.96</v>
      </c>
      <c r="L244" s="4">
        <v>-1.3623519465717699E-2</v>
      </c>
      <c r="M244" s="3">
        <v>-100.9</v>
      </c>
      <c r="N244" s="4">
        <v>-6.1104779253685999E-3</v>
      </c>
      <c r="O244" s="3">
        <v>0</v>
      </c>
      <c r="P244" s="4">
        <v>0</v>
      </c>
      <c r="Q244" s="3">
        <v>-2372.0100000000002</v>
      </c>
      <c r="R244" s="4">
        <v>-0.14364831262392</v>
      </c>
      <c r="S244" s="5">
        <v>3205.56</v>
      </c>
      <c r="T244" s="6">
        <v>0.194127885217488</v>
      </c>
      <c r="U244" s="3">
        <v>0</v>
      </c>
      <c r="V244" s="4">
        <v>0</v>
      </c>
      <c r="W244" s="3">
        <v>3205.56</v>
      </c>
      <c r="X244" s="4">
        <v>0.194127885217488</v>
      </c>
      <c r="Y244" s="2">
        <v>-2191.08</v>
      </c>
      <c r="Z244" s="7">
        <v>-0.132691238579947</v>
      </c>
      <c r="AA244" s="3">
        <v>-414.19</v>
      </c>
      <c r="AB244" s="4">
        <v>-2.5083239364800999E-2</v>
      </c>
      <c r="AC244" s="3">
        <v>-1776.89</v>
      </c>
      <c r="AD244" s="4">
        <v>-0.10760799921514599</v>
      </c>
      <c r="AE244" s="2">
        <v>0</v>
      </c>
      <c r="AF244" s="7">
        <v>0</v>
      </c>
      <c r="AG244" s="8">
        <v>1014.48</v>
      </c>
      <c r="AH244" s="9">
        <v>6.1436646637541399E-2</v>
      </c>
      <c r="AI244" s="2">
        <v>1014.48</v>
      </c>
      <c r="AJ244" s="7">
        <v>6.1436646637541399E-2</v>
      </c>
      <c r="AK244" s="10">
        <v>44768</v>
      </c>
      <c r="AL244" s="3">
        <v>31</v>
      </c>
      <c r="AM244" t="s">
        <v>39</v>
      </c>
      <c r="AN244" s="8">
        <v>941.58999999999901</v>
      </c>
      <c r="AO244" s="27">
        <v>941.58999999999901</v>
      </c>
    </row>
    <row r="245" spans="1:41">
      <c r="A245" t="s">
        <v>291</v>
      </c>
      <c r="B245" s="1">
        <v>604.52193548387095</v>
      </c>
      <c r="C245" s="2">
        <v>18740.18</v>
      </c>
      <c r="D245" s="3">
        <v>-12780.48</v>
      </c>
      <c r="E245" s="3">
        <v>5959.7</v>
      </c>
      <c r="F245" s="4">
        <v>0.31801722288686701</v>
      </c>
      <c r="G245" s="3">
        <v>8508.0499999999993</v>
      </c>
      <c r="H245" s="4">
        <v>0.45400044183140198</v>
      </c>
      <c r="I245" s="3">
        <v>-2548.35</v>
      </c>
      <c r="J245" s="3">
        <v>0</v>
      </c>
      <c r="K245" s="3">
        <v>-187.36</v>
      </c>
      <c r="L245" s="4">
        <v>-9.9977694984786699E-3</v>
      </c>
      <c r="M245" s="3">
        <v>0</v>
      </c>
      <c r="N245" s="4">
        <v>0</v>
      </c>
      <c r="O245" s="3">
        <v>0</v>
      </c>
      <c r="P245" s="4">
        <v>0</v>
      </c>
      <c r="Q245" s="3">
        <v>-2668.44</v>
      </c>
      <c r="R245" s="4">
        <v>-0.14239137510952399</v>
      </c>
      <c r="S245" s="5">
        <v>3103.9</v>
      </c>
      <c r="T245" s="6">
        <v>0.165628078278864</v>
      </c>
      <c r="U245" s="3">
        <v>0</v>
      </c>
      <c r="V245" s="4">
        <v>0</v>
      </c>
      <c r="W245" s="3">
        <v>3103.9</v>
      </c>
      <c r="X245" s="4">
        <v>0.165628078278864</v>
      </c>
      <c r="Y245" s="2">
        <v>-790.46</v>
      </c>
      <c r="Z245" s="7">
        <v>-4.2179957716521402E-2</v>
      </c>
      <c r="AA245" s="3">
        <v>-533.05999999999995</v>
      </c>
      <c r="AB245" s="4">
        <v>-2.8444764137804401E-2</v>
      </c>
      <c r="AC245" s="3">
        <v>-257.400000000001</v>
      </c>
      <c r="AD245" s="4">
        <v>-1.3735193578716999E-2</v>
      </c>
      <c r="AE245" s="2">
        <v>0</v>
      </c>
      <c r="AF245" s="7">
        <v>0</v>
      </c>
      <c r="AG245" s="8">
        <v>2313.44</v>
      </c>
      <c r="AH245" s="9">
        <v>0.123448120562343</v>
      </c>
      <c r="AI245" s="2">
        <v>2313.44</v>
      </c>
      <c r="AJ245" s="7">
        <v>0.123448120562343</v>
      </c>
      <c r="AK245" s="10">
        <v>44414</v>
      </c>
      <c r="AL245" s="3">
        <v>31</v>
      </c>
      <c r="AM245" t="s">
        <v>39</v>
      </c>
      <c r="AN245" s="8">
        <v>-860.42999999999802</v>
      </c>
      <c r="AO245" s="27">
        <v>-860.42999999999802</v>
      </c>
    </row>
    <row r="246" spans="1:41">
      <c r="A246" t="s">
        <v>293</v>
      </c>
      <c r="B246" s="1">
        <v>525.296774193548</v>
      </c>
      <c r="C246" s="2">
        <v>16284.2</v>
      </c>
      <c r="D246" s="3">
        <v>-13991.68</v>
      </c>
      <c r="E246" s="3">
        <v>2292.52</v>
      </c>
      <c r="F246" s="4">
        <v>0.140781862173149</v>
      </c>
      <c r="G246" s="3">
        <v>6377.54</v>
      </c>
      <c r="H246" s="4">
        <v>0.39163974895911402</v>
      </c>
      <c r="I246" s="3">
        <v>-2344.83</v>
      </c>
      <c r="J246" s="3">
        <v>-1740.19</v>
      </c>
      <c r="K246" s="3">
        <v>-790.46</v>
      </c>
      <c r="L246" s="4">
        <v>-4.8541531054641901E-2</v>
      </c>
      <c r="M246" s="3">
        <v>-70.34</v>
      </c>
      <c r="N246" s="4">
        <v>-4.3195244470099897E-3</v>
      </c>
      <c r="O246" s="3">
        <v>0</v>
      </c>
      <c r="P246" s="4">
        <v>0</v>
      </c>
      <c r="Q246" s="3">
        <v>-882.7</v>
      </c>
      <c r="R246" s="4">
        <v>-5.4205917392318899E-2</v>
      </c>
      <c r="S246" s="5">
        <v>549.020000000001</v>
      </c>
      <c r="T246" s="6">
        <v>3.3714889279178602E-2</v>
      </c>
      <c r="U246" s="3">
        <v>0</v>
      </c>
      <c r="V246" s="4">
        <v>0</v>
      </c>
      <c r="W246" s="3">
        <v>549.020000000001</v>
      </c>
      <c r="X246" s="4">
        <v>3.3714889279178602E-2</v>
      </c>
      <c r="Y246" s="2">
        <v>-2767.97</v>
      </c>
      <c r="Z246" s="7">
        <v>-0.16997887522874899</v>
      </c>
      <c r="AA246" s="3">
        <v>-353.46</v>
      </c>
      <c r="AB246" s="4">
        <v>-2.1705702460053301E-2</v>
      </c>
      <c r="AC246" s="3">
        <v>-2414.5100000000002</v>
      </c>
      <c r="AD246" s="4">
        <v>-0.148273172768696</v>
      </c>
      <c r="AE246" s="2">
        <v>0</v>
      </c>
      <c r="AF246" s="7">
        <v>0</v>
      </c>
      <c r="AG246" s="8">
        <v>-2218.9499999999998</v>
      </c>
      <c r="AH246" s="9">
        <v>-0.13626398594957101</v>
      </c>
      <c r="AI246" s="2">
        <v>-2218.9499999999998</v>
      </c>
      <c r="AJ246" s="7">
        <v>-0.13626398594957101</v>
      </c>
      <c r="AK246" s="10">
        <v>44844</v>
      </c>
      <c r="AL246" s="3">
        <v>31</v>
      </c>
      <c r="AM246" t="s">
        <v>39</v>
      </c>
      <c r="AN246" s="8">
        <v>1680.27</v>
      </c>
      <c r="AO246" s="27">
        <v>1680.27</v>
      </c>
    </row>
    <row r="247" spans="1:41">
      <c r="A247" t="s">
        <v>294</v>
      </c>
      <c r="B247" s="1">
        <v>525.89645161290298</v>
      </c>
      <c r="C247" s="2">
        <v>16302.79</v>
      </c>
      <c r="D247" s="3">
        <v>-12260.61</v>
      </c>
      <c r="E247" s="3">
        <v>4042.18</v>
      </c>
      <c r="F247" s="4">
        <v>0.247944063562126</v>
      </c>
      <c r="G247" s="3">
        <v>7665.8</v>
      </c>
      <c r="H247" s="4">
        <v>0.470213994046418</v>
      </c>
      <c r="I247" s="3">
        <v>-1643.69</v>
      </c>
      <c r="J247" s="3">
        <v>-1979.93</v>
      </c>
      <c r="K247" s="3">
        <v>79.28</v>
      </c>
      <c r="L247" s="4">
        <v>4.86297130736518E-3</v>
      </c>
      <c r="M247" s="3">
        <v>-211.89</v>
      </c>
      <c r="N247" s="4">
        <v>-1.2997161835489501E-2</v>
      </c>
      <c r="O247" s="3">
        <v>0</v>
      </c>
      <c r="P247" s="4">
        <v>0</v>
      </c>
      <c r="Q247" s="3">
        <v>-3514.74</v>
      </c>
      <c r="R247" s="4">
        <v>-0.21559131903189599</v>
      </c>
      <c r="S247" s="5">
        <v>394.83</v>
      </c>
      <c r="T247" s="6">
        <v>2.4218554002106402E-2</v>
      </c>
      <c r="U247" s="3">
        <v>0</v>
      </c>
      <c r="V247" s="4">
        <v>0</v>
      </c>
      <c r="W247" s="3">
        <v>394.83</v>
      </c>
      <c r="X247" s="4">
        <v>2.4218554002106402E-2</v>
      </c>
      <c r="Y247" s="2">
        <v>-3039.57</v>
      </c>
      <c r="Z247" s="7">
        <v>-0.18644477417669</v>
      </c>
      <c r="AA247" s="3">
        <v>-1749.15</v>
      </c>
      <c r="AB247" s="4">
        <v>-0.107291451340537</v>
      </c>
      <c r="AC247" s="3">
        <v>-1290.42</v>
      </c>
      <c r="AD247" s="4">
        <v>-7.9153322836152701E-2</v>
      </c>
      <c r="AE247" s="2">
        <v>0</v>
      </c>
      <c r="AF247" s="7">
        <v>0</v>
      </c>
      <c r="AG247" s="8">
        <v>-2644.74</v>
      </c>
      <c r="AH247" s="9">
        <v>-0.16222622017458399</v>
      </c>
      <c r="AI247" s="2">
        <v>-2644.74</v>
      </c>
      <c r="AJ247" s="7">
        <v>-0.16222622017458399</v>
      </c>
      <c r="AK247" s="10">
        <v>44813</v>
      </c>
      <c r="AL247" s="3">
        <v>31</v>
      </c>
      <c r="AM247" t="s">
        <v>39</v>
      </c>
      <c r="AN247" s="8">
        <v>-3913.12</v>
      </c>
      <c r="AO247" s="27">
        <v>-3913.12</v>
      </c>
    </row>
    <row r="248" spans="1:41">
      <c r="A248" s="28" t="s">
        <v>204</v>
      </c>
      <c r="B248" s="1">
        <v>5642.0870967741903</v>
      </c>
      <c r="C248" s="2">
        <v>174904.7</v>
      </c>
      <c r="D248" s="3">
        <v>-89092.86</v>
      </c>
      <c r="E248" s="3">
        <v>85811.839999999997</v>
      </c>
      <c r="F248" s="4">
        <v>0.49062054936202398</v>
      </c>
      <c r="G248" s="3">
        <v>90667.58</v>
      </c>
      <c r="H248" s="4">
        <v>0.51838275357952102</v>
      </c>
      <c r="I248" s="3">
        <v>-3601.3</v>
      </c>
      <c r="J248" s="3">
        <v>-1254.44</v>
      </c>
      <c r="K248" s="3">
        <v>217.93</v>
      </c>
      <c r="L248" s="4">
        <v>1.2459928178030701E-3</v>
      </c>
      <c r="M248" s="3">
        <v>0</v>
      </c>
      <c r="N248" s="4">
        <v>0</v>
      </c>
      <c r="O248" s="3">
        <v>-40132</v>
      </c>
      <c r="P248" s="4">
        <v>-0.22945066656299101</v>
      </c>
      <c r="Q248" s="3">
        <v>-4520.2299999999996</v>
      </c>
      <c r="R248" s="4">
        <v>-2.5843959596282998E-2</v>
      </c>
      <c r="S248" s="5">
        <v>41377.54</v>
      </c>
      <c r="T248" s="6">
        <v>0.236571916020553</v>
      </c>
      <c r="U248" s="3">
        <v>-2610.54</v>
      </c>
      <c r="V248" s="4">
        <v>-1.49254994291177E-2</v>
      </c>
      <c r="W248" s="3">
        <v>38767</v>
      </c>
      <c r="X248" s="4">
        <v>0.221646416591435</v>
      </c>
      <c r="Y248" s="2">
        <v>-8141.9000000000096</v>
      </c>
      <c r="Z248" s="7">
        <v>-4.6550492925576101E-2</v>
      </c>
      <c r="AA248" s="3">
        <v>-4270.68</v>
      </c>
      <c r="AB248" s="4">
        <v>-2.4417182614303701E-2</v>
      </c>
      <c r="AC248" s="3">
        <v>-3871.22</v>
      </c>
      <c r="AD248" s="4">
        <v>-2.21333103112724E-2</v>
      </c>
      <c r="AE248" s="2">
        <v>0</v>
      </c>
      <c r="AF248" s="7">
        <v>0</v>
      </c>
      <c r="AG248" s="8">
        <v>33235.64</v>
      </c>
      <c r="AH248" s="9">
        <v>0.19002142309497699</v>
      </c>
      <c r="AI248" s="2">
        <v>30625.1</v>
      </c>
      <c r="AJ248" s="7">
        <v>0.17509592366585899</v>
      </c>
      <c r="AK248" s="10">
        <v>44872</v>
      </c>
      <c r="AL248" s="3">
        <v>31</v>
      </c>
      <c r="AM248" t="s">
        <v>33</v>
      </c>
      <c r="AN248" s="8">
        <v>29826.23</v>
      </c>
      <c r="AO248" s="27">
        <v>26223.41</v>
      </c>
    </row>
    <row r="249" spans="1:41">
      <c r="A249" t="s">
        <v>296</v>
      </c>
      <c r="B249" s="1">
        <v>359.69161290322597</v>
      </c>
      <c r="C249" s="2">
        <v>11150.44</v>
      </c>
      <c r="D249" s="3">
        <v>-8383.14</v>
      </c>
      <c r="E249" s="3">
        <v>2767.3</v>
      </c>
      <c r="F249" s="4">
        <v>0.24817854721428001</v>
      </c>
      <c r="G249" s="3">
        <v>4919.4799999999996</v>
      </c>
      <c r="H249" s="4">
        <v>0.44119155836002899</v>
      </c>
      <c r="I249" s="3">
        <v>-665.72</v>
      </c>
      <c r="J249" s="3">
        <v>-1486.46</v>
      </c>
      <c r="K249" s="3">
        <v>-269.36</v>
      </c>
      <c r="L249" s="4">
        <v>-2.4156894257087599E-2</v>
      </c>
      <c r="M249" s="3">
        <v>-62.4</v>
      </c>
      <c r="N249" s="4">
        <v>-5.5961917197886396E-3</v>
      </c>
      <c r="O249" s="3">
        <v>0</v>
      </c>
      <c r="P249" s="4">
        <v>0</v>
      </c>
      <c r="Q249" s="3">
        <v>-1385.48</v>
      </c>
      <c r="R249" s="4">
        <v>-0.12425339269122999</v>
      </c>
      <c r="S249" s="5">
        <v>1050.06</v>
      </c>
      <c r="T249" s="6">
        <v>9.4172068546173895E-2</v>
      </c>
      <c r="U249" s="3">
        <v>0</v>
      </c>
      <c r="V249" s="4">
        <v>0</v>
      </c>
      <c r="W249" s="3">
        <v>1050.06</v>
      </c>
      <c r="X249" s="4">
        <v>9.4172068546173895E-2</v>
      </c>
      <c r="Y249" s="2">
        <v>-1123.03</v>
      </c>
      <c r="Z249" s="7">
        <v>-0.10071620492106099</v>
      </c>
      <c r="AA249" s="3">
        <v>-163.13999999999999</v>
      </c>
      <c r="AB249" s="4">
        <v>-1.4630812775101301E-2</v>
      </c>
      <c r="AC249" s="3">
        <v>-959.88999999999896</v>
      </c>
      <c r="AD249" s="4">
        <v>-8.6085392145960102E-2</v>
      </c>
      <c r="AE249" s="2">
        <v>0</v>
      </c>
      <c r="AF249" s="7">
        <v>0</v>
      </c>
      <c r="AG249" s="8">
        <v>-72.970000000000496</v>
      </c>
      <c r="AH249" s="9">
        <v>-6.5441363748874899E-3</v>
      </c>
      <c r="AI249" s="2">
        <v>-72.970000000000496</v>
      </c>
      <c r="AJ249" s="7">
        <v>-6.5441363748874899E-3</v>
      </c>
      <c r="AK249" s="10">
        <v>45210</v>
      </c>
      <c r="AL249" s="3">
        <v>31</v>
      </c>
      <c r="AM249" t="s">
        <v>39</v>
      </c>
      <c r="AN249" s="8">
        <v>-1450.15</v>
      </c>
      <c r="AO249" s="27">
        <v>-1450.15</v>
      </c>
    </row>
    <row r="250" spans="1:41">
      <c r="A250" t="s">
        <v>85</v>
      </c>
      <c r="B250" s="1">
        <v>4010.2041935483899</v>
      </c>
      <c r="C250" s="2">
        <v>124316.33</v>
      </c>
      <c r="D250" s="3">
        <v>-62517.18</v>
      </c>
      <c r="E250" s="3">
        <v>61799.15</v>
      </c>
      <c r="F250" s="4">
        <v>0.497112084952958</v>
      </c>
      <c r="G250" s="3">
        <v>62756.83</v>
      </c>
      <c r="H250" s="4">
        <v>0.50481565857035804</v>
      </c>
      <c r="I250" s="3">
        <v>-17.690000000000001</v>
      </c>
      <c r="J250" s="3">
        <v>-939.99</v>
      </c>
      <c r="K250" s="3">
        <v>330.84</v>
      </c>
      <c r="L250" s="4">
        <v>2.6612754736244199E-3</v>
      </c>
      <c r="M250" s="3">
        <v>-1319.49</v>
      </c>
      <c r="N250" s="4">
        <v>-1.06139716318846E-2</v>
      </c>
      <c r="O250" s="3">
        <v>0</v>
      </c>
      <c r="P250" s="4">
        <v>0</v>
      </c>
      <c r="Q250" s="3">
        <v>-875.76</v>
      </c>
      <c r="R250" s="4">
        <v>-7.0446095054447003E-3</v>
      </c>
      <c r="S250" s="5">
        <v>59934.74</v>
      </c>
      <c r="T250" s="6">
        <v>0.482114779289254</v>
      </c>
      <c r="U250" s="3">
        <v>0</v>
      </c>
      <c r="V250" s="4">
        <v>0</v>
      </c>
      <c r="W250" s="3">
        <v>59934.74</v>
      </c>
      <c r="X250" s="4">
        <v>0.482114779289254</v>
      </c>
      <c r="Y250" s="2">
        <v>-16287.61</v>
      </c>
      <c r="Z250" s="7">
        <v>-0.13101746166412701</v>
      </c>
      <c r="AA250" s="3">
        <v>-14546.69</v>
      </c>
      <c r="AB250" s="4">
        <v>-0.117013509005615</v>
      </c>
      <c r="AC250" s="3">
        <v>-1740.9199999999901</v>
      </c>
      <c r="AD250" s="4">
        <v>-1.40039526585123E-2</v>
      </c>
      <c r="AE250" s="2">
        <v>0</v>
      </c>
      <c r="AF250" s="7">
        <v>0</v>
      </c>
      <c r="AG250" s="8">
        <v>43647.13</v>
      </c>
      <c r="AH250" s="9">
        <v>0.35109731762512603</v>
      </c>
      <c r="AI250" s="2">
        <v>43647.13</v>
      </c>
      <c r="AJ250" s="7">
        <v>0.35109731762512603</v>
      </c>
      <c r="AK250" s="10">
        <v>41015</v>
      </c>
      <c r="AL250" s="3">
        <v>31</v>
      </c>
      <c r="AM250" t="s">
        <v>35</v>
      </c>
      <c r="AN250" s="8">
        <v>41649.980000000003</v>
      </c>
      <c r="AO250" s="27">
        <v>41649.980000000003</v>
      </c>
    </row>
    <row r="251" spans="1:41">
      <c r="A251" t="s">
        <v>304</v>
      </c>
      <c r="B251" s="1">
        <v>7372.9319354838699</v>
      </c>
      <c r="C251" s="2">
        <v>228560.89</v>
      </c>
      <c r="D251" s="3">
        <v>-130855.26</v>
      </c>
      <c r="E251" s="3">
        <v>97705.63</v>
      </c>
      <c r="F251" s="4">
        <v>0.42748184083462398</v>
      </c>
      <c r="G251" s="3">
        <v>112168.37</v>
      </c>
      <c r="H251" s="4">
        <v>0.49075924581847802</v>
      </c>
      <c r="I251" s="3">
        <v>-6288.51</v>
      </c>
      <c r="J251" s="3">
        <v>-8174.23</v>
      </c>
      <c r="K251" s="3">
        <v>2050.73</v>
      </c>
      <c r="L251" s="4">
        <v>8.9723574317548405E-3</v>
      </c>
      <c r="M251" s="3">
        <v>-404.06</v>
      </c>
      <c r="N251" s="4">
        <v>-1.7678440086578201E-3</v>
      </c>
      <c r="O251" s="3">
        <v>-63611</v>
      </c>
      <c r="P251" s="4">
        <v>-0.27831095687455498</v>
      </c>
      <c r="Q251" s="3">
        <v>-398.07</v>
      </c>
      <c r="R251" s="4">
        <v>-1.7416365503302E-3</v>
      </c>
      <c r="S251" s="5">
        <v>35343.230000000003</v>
      </c>
      <c r="T251" s="6">
        <v>0.154633760832835</v>
      </c>
      <c r="U251" s="3">
        <v>-14677.24</v>
      </c>
      <c r="V251" s="4">
        <v>-6.4215885753682506E-2</v>
      </c>
      <c r="W251" s="3">
        <v>20665.990000000002</v>
      </c>
      <c r="X251" s="4">
        <v>9.0417875079152901E-2</v>
      </c>
      <c r="Y251" s="2">
        <v>-6871.20999999999</v>
      </c>
      <c r="Z251" s="7">
        <v>-3.00629298389588E-2</v>
      </c>
      <c r="AA251" s="3">
        <v>-2987.03</v>
      </c>
      <c r="AB251" s="4">
        <v>-1.3068858806071299E-2</v>
      </c>
      <c r="AC251" s="3">
        <v>-3884.1799999999898</v>
      </c>
      <c r="AD251" s="4">
        <v>-1.6994071032887501E-2</v>
      </c>
      <c r="AE251" s="2">
        <v>0</v>
      </c>
      <c r="AF251" s="7">
        <v>0</v>
      </c>
      <c r="AG251" s="8">
        <v>28472.02</v>
      </c>
      <c r="AH251" s="9">
        <v>0.124570830993877</v>
      </c>
      <c r="AI251" s="2">
        <v>13794.78</v>
      </c>
      <c r="AJ251" s="7">
        <v>6.0354945240194101E-2</v>
      </c>
      <c r="AK251" s="10">
        <v>41128</v>
      </c>
      <c r="AL251" s="3">
        <v>31</v>
      </c>
      <c r="AM251" t="s">
        <v>31</v>
      </c>
      <c r="AN251" s="8">
        <v>47528.25</v>
      </c>
      <c r="AO251" s="27">
        <v>38685.69</v>
      </c>
    </row>
    <row r="252" spans="1:41">
      <c r="A252" t="s">
        <v>402</v>
      </c>
      <c r="B252" s="1">
        <v>2476.1532258064499</v>
      </c>
      <c r="C252" s="2">
        <v>76760.75</v>
      </c>
      <c r="D252" s="3">
        <v>-39821.08</v>
      </c>
      <c r="E252" s="3">
        <v>36939.67</v>
      </c>
      <c r="F252" s="4">
        <v>0.48123122819930803</v>
      </c>
      <c r="G252" s="3">
        <v>38307.64</v>
      </c>
      <c r="H252" s="4">
        <v>0.49905244542295402</v>
      </c>
      <c r="I252" s="3">
        <v>-1367.97</v>
      </c>
      <c r="J252" s="3">
        <v>0</v>
      </c>
      <c r="K252" s="3">
        <v>125.93</v>
      </c>
      <c r="L252" s="4">
        <v>1.64055197480483E-3</v>
      </c>
      <c r="M252" s="3">
        <v>0</v>
      </c>
      <c r="N252" s="4">
        <v>0</v>
      </c>
      <c r="O252" s="3">
        <v>-12890</v>
      </c>
      <c r="P252" s="4">
        <v>-0.167924362385724</v>
      </c>
      <c r="Q252" s="3">
        <v>-72.02</v>
      </c>
      <c r="R252" s="4">
        <v>-9.3823992079285299E-4</v>
      </c>
      <c r="S252" s="5">
        <v>24103.58</v>
      </c>
      <c r="T252" s="6">
        <v>0.31400917786759502</v>
      </c>
      <c r="U252" s="3">
        <v>0</v>
      </c>
      <c r="V252" s="4">
        <v>0</v>
      </c>
      <c r="W252" s="3">
        <v>24103.58</v>
      </c>
      <c r="X252" s="4">
        <v>0.31400917786759502</v>
      </c>
      <c r="Y252" s="2">
        <v>-7788.45</v>
      </c>
      <c r="Z252" s="7">
        <v>-0.101463964330729</v>
      </c>
      <c r="AA252" s="3">
        <v>-1022.44</v>
      </c>
      <c r="AB252" s="4">
        <v>-1.3319828167390199E-2</v>
      </c>
      <c r="AC252" s="3">
        <v>-6766.01</v>
      </c>
      <c r="AD252" s="4">
        <v>-8.8144136163338702E-2</v>
      </c>
      <c r="AE252" s="2">
        <v>0</v>
      </c>
      <c r="AF252" s="7">
        <v>0</v>
      </c>
      <c r="AG252" s="8">
        <v>16315.13</v>
      </c>
      <c r="AH252" s="9">
        <v>0.21254521353686601</v>
      </c>
      <c r="AI252" s="2">
        <v>16315.13</v>
      </c>
      <c r="AJ252" s="7">
        <v>0.21254521353686601</v>
      </c>
      <c r="AK252" s="10">
        <v>41206</v>
      </c>
      <c r="AL252" s="3">
        <v>31</v>
      </c>
      <c r="AM252" t="s">
        <v>36</v>
      </c>
      <c r="AN252" s="8">
        <v>14712.83</v>
      </c>
      <c r="AO252" s="27">
        <v>14712.83</v>
      </c>
    </row>
    <row r="253" spans="1:41">
      <c r="A253" s="28" t="s">
        <v>286</v>
      </c>
      <c r="B253" s="1">
        <v>5311.91612903226</v>
      </c>
      <c r="C253" s="2">
        <v>164669.4</v>
      </c>
      <c r="D253" s="3">
        <v>-85125.19</v>
      </c>
      <c r="E253" s="3">
        <v>79544.210000000006</v>
      </c>
      <c r="F253" s="4">
        <v>0.48305398574355601</v>
      </c>
      <c r="G253" s="3">
        <v>82376.97</v>
      </c>
      <c r="H253" s="4">
        <v>0.50025669614391</v>
      </c>
      <c r="I253" s="3">
        <v>-2832.76</v>
      </c>
      <c r="J253" s="3">
        <v>0</v>
      </c>
      <c r="K253" s="3">
        <v>-355.39</v>
      </c>
      <c r="L253" s="4">
        <v>-2.1582030419737999E-3</v>
      </c>
      <c r="M253" s="3">
        <v>-52.2</v>
      </c>
      <c r="N253" s="4">
        <v>-3.1699878665981702E-4</v>
      </c>
      <c r="O253" s="3">
        <v>-47281</v>
      </c>
      <c r="P253" s="4">
        <v>-0.28712681287476599</v>
      </c>
      <c r="Q253" s="3">
        <v>-2151.3000000000002</v>
      </c>
      <c r="R253" s="4">
        <v>-1.30643580410204E-2</v>
      </c>
      <c r="S253" s="5">
        <v>29704.32</v>
      </c>
      <c r="T253" s="6">
        <v>0.180387612999136</v>
      </c>
      <c r="U253" s="3">
        <v>-11329.98</v>
      </c>
      <c r="V253" s="4">
        <v>-6.8804404461302496E-2</v>
      </c>
      <c r="W253" s="3">
        <v>18374.34</v>
      </c>
      <c r="X253" s="4">
        <v>0.111583208537834</v>
      </c>
      <c r="Y253" s="2">
        <v>-8635.7800000000207</v>
      </c>
      <c r="Z253" s="7">
        <v>-5.2443137583546302E-2</v>
      </c>
      <c r="AA253" s="3">
        <v>-3965.65</v>
      </c>
      <c r="AB253" s="4">
        <v>-2.4082494986925301E-2</v>
      </c>
      <c r="AC253" s="3">
        <v>-4670.1300000000301</v>
      </c>
      <c r="AD253" s="4">
        <v>-2.8360642596621001E-2</v>
      </c>
      <c r="AE253" s="2">
        <v>0</v>
      </c>
      <c r="AF253" s="7">
        <v>0</v>
      </c>
      <c r="AG253" s="8">
        <v>21068.54</v>
      </c>
      <c r="AH253" s="9">
        <v>0.12794447541559001</v>
      </c>
      <c r="AI253" s="2">
        <v>9738.5599999999704</v>
      </c>
      <c r="AJ253" s="7">
        <v>5.9140070954287603E-2</v>
      </c>
      <c r="AK253" s="10">
        <v>41291</v>
      </c>
      <c r="AL253" s="3">
        <v>31</v>
      </c>
      <c r="AM253" t="s">
        <v>32</v>
      </c>
      <c r="AN253" s="8">
        <v>25842.74</v>
      </c>
      <c r="AO253" s="27">
        <v>19428.59</v>
      </c>
    </row>
    <row r="254" spans="1:41">
      <c r="A254" t="s">
        <v>303</v>
      </c>
      <c r="B254" s="1">
        <v>177.12129032258099</v>
      </c>
      <c r="C254" s="2">
        <v>5490.76</v>
      </c>
      <c r="D254" s="3">
        <v>-5955.33</v>
      </c>
      <c r="E254" s="3">
        <v>-464.57</v>
      </c>
      <c r="F254" s="4">
        <v>-8.46094165470717E-2</v>
      </c>
      <c r="G254" s="3">
        <v>1714.29</v>
      </c>
      <c r="H254" s="4">
        <v>0.31221360977350998</v>
      </c>
      <c r="I254" s="3">
        <v>-1818.6</v>
      </c>
      <c r="J254" s="3">
        <v>-360.26</v>
      </c>
      <c r="K254" s="3">
        <v>-18.88</v>
      </c>
      <c r="L254" s="4">
        <v>-3.4385039593790301E-3</v>
      </c>
      <c r="M254" s="3">
        <v>0</v>
      </c>
      <c r="N254" s="4">
        <v>0</v>
      </c>
      <c r="O254" s="3">
        <v>0</v>
      </c>
      <c r="P254" s="4">
        <v>0</v>
      </c>
      <c r="Q254" s="3">
        <v>-3057.38</v>
      </c>
      <c r="R254" s="4">
        <v>-0.55682273492194101</v>
      </c>
      <c r="S254" s="5">
        <v>-3540.83</v>
      </c>
      <c r="T254" s="6">
        <v>-0.64487065542839195</v>
      </c>
      <c r="U254" s="3">
        <v>0</v>
      </c>
      <c r="V254" s="4">
        <v>0</v>
      </c>
      <c r="W254" s="3">
        <v>-3540.83</v>
      </c>
      <c r="X254" s="4">
        <v>-0.64487065542839195</v>
      </c>
      <c r="Y254" s="2">
        <v>-2633.22</v>
      </c>
      <c r="Z254" s="7">
        <v>-0.47957295529216398</v>
      </c>
      <c r="AA254" s="3">
        <v>-202.34</v>
      </c>
      <c r="AB254" s="4">
        <v>-3.68510005900822E-2</v>
      </c>
      <c r="AC254" s="3">
        <v>-2430.88</v>
      </c>
      <c r="AD254" s="4">
        <v>-0.44272195470208098</v>
      </c>
      <c r="AE254" s="2">
        <v>0</v>
      </c>
      <c r="AF254" s="7">
        <v>0</v>
      </c>
      <c r="AG254" s="8">
        <v>-6174.05</v>
      </c>
      <c r="AH254" s="9">
        <v>-1.12444361072056</v>
      </c>
      <c r="AI254" s="2">
        <v>-6174.05</v>
      </c>
      <c r="AJ254" s="7">
        <v>-1.12444361072056</v>
      </c>
      <c r="AK254" s="10">
        <v>44531</v>
      </c>
      <c r="AL254" s="3">
        <v>31</v>
      </c>
      <c r="AM254" t="s">
        <v>39</v>
      </c>
      <c r="AN254" s="8">
        <v>-4303.8500000000004</v>
      </c>
      <c r="AO254" s="27">
        <v>-4303.8500000000004</v>
      </c>
    </row>
    <row r="255" spans="1:41">
      <c r="A255" t="s">
        <v>237</v>
      </c>
      <c r="B255" s="1">
        <v>4546.3225806451601</v>
      </c>
      <c r="C255" s="2">
        <v>140936</v>
      </c>
      <c r="D255" s="3">
        <v>-67786.149999999994</v>
      </c>
      <c r="E255" s="3">
        <v>73149.850000000006</v>
      </c>
      <c r="F255" s="4">
        <v>0.51902884997445597</v>
      </c>
      <c r="G255" s="3">
        <v>70741.03</v>
      </c>
      <c r="H255" s="4">
        <v>0.50193726230345703</v>
      </c>
      <c r="I255" s="3">
        <v>-247.94</v>
      </c>
      <c r="J255" s="3">
        <v>2656.76</v>
      </c>
      <c r="K255" s="3">
        <v>379.77</v>
      </c>
      <c r="L255" s="4">
        <v>2.6946273485837502E-3</v>
      </c>
      <c r="M255" s="3">
        <v>-165.6</v>
      </c>
      <c r="N255" s="4">
        <v>-1.1750014190838401E-3</v>
      </c>
      <c r="O255" s="3">
        <v>-8908</v>
      </c>
      <c r="P255" s="4">
        <v>-6.3205994210137895E-2</v>
      </c>
      <c r="Q255" s="3">
        <v>-458.09</v>
      </c>
      <c r="R255" s="4">
        <v>-3.25034058012147E-3</v>
      </c>
      <c r="S255" s="5">
        <v>63997.93</v>
      </c>
      <c r="T255" s="6">
        <v>0.454092141113697</v>
      </c>
      <c r="U255" s="3">
        <v>0</v>
      </c>
      <c r="V255" s="4">
        <v>0</v>
      </c>
      <c r="W255" s="3">
        <v>63997.93</v>
      </c>
      <c r="X255" s="4">
        <v>0.454092141113697</v>
      </c>
      <c r="Y255" s="2">
        <v>-17060.88</v>
      </c>
      <c r="Z255" s="7">
        <v>-0.12105409547596099</v>
      </c>
      <c r="AA255" s="3">
        <v>-13299.22</v>
      </c>
      <c r="AB255" s="4">
        <v>-9.4363540897996201E-2</v>
      </c>
      <c r="AC255" s="3">
        <v>-3761.6600000000099</v>
      </c>
      <c r="AD255" s="4">
        <v>-2.6690554577964501E-2</v>
      </c>
      <c r="AE255" s="2">
        <v>0</v>
      </c>
      <c r="AF255" s="7">
        <v>0</v>
      </c>
      <c r="AG255" s="8">
        <v>46937.05</v>
      </c>
      <c r="AH255" s="9">
        <v>0.33303804563773598</v>
      </c>
      <c r="AI255" s="2">
        <v>46937.05</v>
      </c>
      <c r="AJ255" s="7">
        <v>0.33303804563773598</v>
      </c>
      <c r="AK255" s="10">
        <v>41442</v>
      </c>
      <c r="AL255" s="3">
        <v>31</v>
      </c>
      <c r="AM255" t="s">
        <v>35</v>
      </c>
      <c r="AN255" s="8">
        <v>51062.92</v>
      </c>
      <c r="AO255" s="27">
        <v>51062.92</v>
      </c>
    </row>
    <row r="256" spans="1:41">
      <c r="A256" t="s">
        <v>305</v>
      </c>
      <c r="B256" s="1">
        <v>11362.4180645161</v>
      </c>
      <c r="C256" s="2">
        <v>352234.96</v>
      </c>
      <c r="D256" s="3">
        <v>-164930.09</v>
      </c>
      <c r="E256" s="3">
        <v>187304.87</v>
      </c>
      <c r="F256" s="4">
        <v>0.53176115738199303</v>
      </c>
      <c r="G256" s="3">
        <v>194099.5</v>
      </c>
      <c r="H256" s="4">
        <v>0.55105120740996305</v>
      </c>
      <c r="I256" s="3">
        <v>-5957.03</v>
      </c>
      <c r="J256" s="3">
        <v>-837.6</v>
      </c>
      <c r="K256" s="3">
        <v>279.01</v>
      </c>
      <c r="L256" s="4">
        <v>7.9211330982023999E-4</v>
      </c>
      <c r="M256" s="3">
        <v>-680.77</v>
      </c>
      <c r="N256" s="4">
        <v>-1.93271559415908E-3</v>
      </c>
      <c r="O256" s="3">
        <v>-136895</v>
      </c>
      <c r="P256" s="4">
        <v>-0.38864682824214802</v>
      </c>
      <c r="Q256" s="3">
        <v>-2113.0300000000002</v>
      </c>
      <c r="R256" s="4">
        <v>-5.9989218560247397E-3</v>
      </c>
      <c r="S256" s="5">
        <v>47895.08</v>
      </c>
      <c r="T256" s="6">
        <v>0.135974804999481</v>
      </c>
      <c r="U256" s="3">
        <v>-28568.97</v>
      </c>
      <c r="V256" s="4">
        <v>-8.1107707196355502E-2</v>
      </c>
      <c r="W256" s="3">
        <v>19326.11</v>
      </c>
      <c r="X256" s="4">
        <v>5.4867097803125597E-2</v>
      </c>
      <c r="Y256" s="2">
        <v>-11297.619999999901</v>
      </c>
      <c r="Z256" s="7">
        <v>-3.2074101900617498E-2</v>
      </c>
      <c r="AA256" s="3">
        <v>-7917.27</v>
      </c>
      <c r="AB256" s="4">
        <v>-2.2477240759974499E-2</v>
      </c>
      <c r="AC256" s="3">
        <v>-3380.3499999999299</v>
      </c>
      <c r="AD256" s="4">
        <v>-9.5968611406429694E-3</v>
      </c>
      <c r="AE256" s="2">
        <v>0</v>
      </c>
      <c r="AF256" s="7">
        <v>0</v>
      </c>
      <c r="AG256" s="8">
        <v>36597.460000000101</v>
      </c>
      <c r="AH256" s="9">
        <v>0.103900703098864</v>
      </c>
      <c r="AI256" s="2">
        <v>8028.4900000001098</v>
      </c>
      <c r="AJ256" s="7">
        <v>2.2792995902508099E-2</v>
      </c>
      <c r="AK256" s="10">
        <v>41404</v>
      </c>
      <c r="AL256" s="3">
        <v>31</v>
      </c>
      <c r="AM256" t="s">
        <v>31</v>
      </c>
      <c r="AN256" s="8">
        <v>12332.75</v>
      </c>
      <c r="AO256" s="27">
        <v>-3023.23000000001</v>
      </c>
    </row>
    <row r="257" spans="1:41">
      <c r="A257" t="s">
        <v>263</v>
      </c>
      <c r="B257" s="1">
        <v>442.53774193548401</v>
      </c>
      <c r="C257" s="2">
        <v>13718.67</v>
      </c>
      <c r="D257" s="3">
        <v>-8120.13</v>
      </c>
      <c r="E257" s="3">
        <v>5598.54</v>
      </c>
      <c r="F257" s="4">
        <v>0.408096411678392</v>
      </c>
      <c r="G257" s="3">
        <v>6246.4</v>
      </c>
      <c r="H257" s="4">
        <v>0.45532110620052801</v>
      </c>
      <c r="I257" s="3">
        <v>-591.05999999999995</v>
      </c>
      <c r="J257" s="3">
        <v>-56.8</v>
      </c>
      <c r="K257" s="3">
        <v>-1852.02</v>
      </c>
      <c r="L257" s="4">
        <v>-0.13499996719798599</v>
      </c>
      <c r="M257" s="3">
        <v>-15.4</v>
      </c>
      <c r="N257" s="4">
        <v>-1.12255779897031E-3</v>
      </c>
      <c r="O257" s="3">
        <v>0</v>
      </c>
      <c r="P257" s="4">
        <v>0</v>
      </c>
      <c r="Q257" s="3">
        <v>-1838.59</v>
      </c>
      <c r="R257" s="4">
        <v>-0.13402100932524799</v>
      </c>
      <c r="S257" s="5">
        <v>1892.53</v>
      </c>
      <c r="T257" s="6">
        <v>0.137952877356187</v>
      </c>
      <c r="U257" s="3">
        <v>0</v>
      </c>
      <c r="V257" s="4">
        <v>0</v>
      </c>
      <c r="W257" s="3">
        <v>1892.53</v>
      </c>
      <c r="X257" s="4">
        <v>0.137952877356187</v>
      </c>
      <c r="Y257" s="2">
        <v>-2206.4899999999998</v>
      </c>
      <c r="Z257" s="7">
        <v>-0.16083847778246699</v>
      </c>
      <c r="AA257" s="3">
        <v>-238.77</v>
      </c>
      <c r="AB257" s="4">
        <v>-1.74047484194896E-2</v>
      </c>
      <c r="AC257" s="3">
        <v>-1967.72</v>
      </c>
      <c r="AD257" s="4">
        <v>-0.14343372936297799</v>
      </c>
      <c r="AE257" s="2">
        <v>0</v>
      </c>
      <c r="AF257" s="7">
        <v>0</v>
      </c>
      <c r="AG257" s="8">
        <v>-313.95999999999998</v>
      </c>
      <c r="AH257" s="9">
        <v>-2.2885600426280399E-2</v>
      </c>
      <c r="AI257" s="2">
        <v>-313.95999999999998</v>
      </c>
      <c r="AJ257" s="7">
        <v>-2.2885600426280399E-2</v>
      </c>
      <c r="AK257" s="10">
        <v>44493</v>
      </c>
      <c r="AL257" s="3">
        <v>31</v>
      </c>
      <c r="AM257" t="s">
        <v>39</v>
      </c>
      <c r="AN257" s="8">
        <v>-1702.92</v>
      </c>
      <c r="AO257" s="27">
        <v>-1702.92</v>
      </c>
    </row>
    <row r="258" spans="1:41">
      <c r="A258" t="s">
        <v>306</v>
      </c>
      <c r="B258" s="1">
        <v>250.181935483871</v>
      </c>
      <c r="C258" s="2">
        <v>7755.64</v>
      </c>
      <c r="D258" s="3">
        <v>-5886.08</v>
      </c>
      <c r="E258" s="3">
        <v>1869.56</v>
      </c>
      <c r="F258" s="4">
        <v>0.241058120284077</v>
      </c>
      <c r="G258" s="3">
        <v>3480.45</v>
      </c>
      <c r="H258" s="4">
        <v>0.448763738389095</v>
      </c>
      <c r="I258" s="3">
        <v>-958.06</v>
      </c>
      <c r="J258" s="3">
        <v>-652.83000000000004</v>
      </c>
      <c r="K258" s="3">
        <v>-296.07</v>
      </c>
      <c r="L258" s="4">
        <v>-3.8174799242873599E-2</v>
      </c>
      <c r="M258" s="3">
        <v>-49.55</v>
      </c>
      <c r="N258" s="4">
        <v>-6.3888989174329903E-3</v>
      </c>
      <c r="O258" s="3">
        <v>0</v>
      </c>
      <c r="P258" s="4">
        <v>0</v>
      </c>
      <c r="Q258" s="3">
        <v>-2201.94</v>
      </c>
      <c r="R258" s="4">
        <v>-0.28391467370842399</v>
      </c>
      <c r="S258" s="5">
        <v>-677.99999999999898</v>
      </c>
      <c r="T258" s="6">
        <v>-8.7420251584653094E-2</v>
      </c>
      <c r="U258" s="3">
        <v>0</v>
      </c>
      <c r="V258" s="4">
        <v>0</v>
      </c>
      <c r="W258" s="3">
        <v>-677.99999999999898</v>
      </c>
      <c r="X258" s="4">
        <v>-8.7420251584653094E-2</v>
      </c>
      <c r="Y258" s="2">
        <v>-2651.36</v>
      </c>
      <c r="Z258" s="7">
        <v>-0.34186218029717702</v>
      </c>
      <c r="AA258" s="3">
        <v>-671.94</v>
      </c>
      <c r="AB258" s="4">
        <v>-8.6638884734206306E-2</v>
      </c>
      <c r="AC258" s="3">
        <v>-1979.42</v>
      </c>
      <c r="AD258" s="4">
        <v>-0.25522329556297102</v>
      </c>
      <c r="AE258" s="2">
        <v>0</v>
      </c>
      <c r="AF258" s="7">
        <v>0</v>
      </c>
      <c r="AG258" s="8">
        <v>-3329.36</v>
      </c>
      <c r="AH258" s="9">
        <v>-0.42928243188183002</v>
      </c>
      <c r="AI258" s="2">
        <v>-3329.36</v>
      </c>
      <c r="AJ258" s="7">
        <v>-0.42928243188183002</v>
      </c>
      <c r="AK258" s="10">
        <v>44378</v>
      </c>
      <c r="AL258" s="3">
        <v>31</v>
      </c>
      <c r="AM258" t="s">
        <v>39</v>
      </c>
      <c r="AN258" s="8">
        <v>-2943.04</v>
      </c>
      <c r="AO258" s="27">
        <v>-2943.04</v>
      </c>
    </row>
    <row r="259" spans="1:41">
      <c r="A259" t="s">
        <v>307</v>
      </c>
      <c r="B259" s="1">
        <v>379.56</v>
      </c>
      <c r="C259" s="2">
        <v>11766.36</v>
      </c>
      <c r="D259" s="3">
        <v>-8503.5</v>
      </c>
      <c r="E259" s="3">
        <v>3262.86</v>
      </c>
      <c r="F259" s="4">
        <v>0.27730411104198799</v>
      </c>
      <c r="G259" s="3">
        <v>5000.78</v>
      </c>
      <c r="H259" s="4">
        <v>0.42500654407990202</v>
      </c>
      <c r="I259" s="3">
        <v>-1076.58</v>
      </c>
      <c r="J259" s="3">
        <v>-661.34</v>
      </c>
      <c r="K259" s="3">
        <v>-281.52999999999997</v>
      </c>
      <c r="L259" s="4">
        <v>-2.39266859079613E-2</v>
      </c>
      <c r="M259" s="3">
        <v>-292.60000000000002</v>
      </c>
      <c r="N259" s="4">
        <v>-2.48675036289898E-2</v>
      </c>
      <c r="O259" s="3">
        <v>0</v>
      </c>
      <c r="P259" s="4">
        <v>0</v>
      </c>
      <c r="Q259" s="3">
        <v>-2283.2600000000002</v>
      </c>
      <c r="R259" s="4">
        <v>-0.19404981659578699</v>
      </c>
      <c r="S259" s="5">
        <v>405.47000000000099</v>
      </c>
      <c r="T259" s="6">
        <v>3.4460104909249799E-2</v>
      </c>
      <c r="U259" s="3">
        <v>0</v>
      </c>
      <c r="V259" s="4">
        <v>0</v>
      </c>
      <c r="W259" s="3">
        <v>405.47000000000099</v>
      </c>
      <c r="X259" s="4">
        <v>3.4460104909249799E-2</v>
      </c>
      <c r="Y259" s="2">
        <v>-2828.88</v>
      </c>
      <c r="Z259" s="7">
        <v>-0.24042099680784901</v>
      </c>
      <c r="AA259" s="3">
        <v>-1325.28</v>
      </c>
      <c r="AB259" s="4">
        <v>-0.112632963805289</v>
      </c>
      <c r="AC259" s="3">
        <v>-1503.6</v>
      </c>
      <c r="AD259" s="4">
        <v>-0.12778803300256</v>
      </c>
      <c r="AE259" s="2">
        <v>0</v>
      </c>
      <c r="AF259" s="7">
        <v>0</v>
      </c>
      <c r="AG259" s="8">
        <v>-2423.41</v>
      </c>
      <c r="AH259" s="9">
        <v>-0.20596089189859901</v>
      </c>
      <c r="AI259" s="2">
        <v>-2423.41</v>
      </c>
      <c r="AJ259" s="7">
        <v>-0.20596089189859901</v>
      </c>
      <c r="AK259" s="10">
        <v>44757</v>
      </c>
      <c r="AL259" s="3">
        <v>31</v>
      </c>
      <c r="AM259" t="s">
        <v>39</v>
      </c>
      <c r="AN259" s="8">
        <v>-2814.82</v>
      </c>
      <c r="AO259" s="27">
        <v>-2814.82</v>
      </c>
    </row>
    <row r="260" spans="1:41">
      <c r="A260" t="s">
        <v>308</v>
      </c>
      <c r="B260" s="1">
        <v>355.877096774194</v>
      </c>
      <c r="C260" s="2">
        <v>11032.19</v>
      </c>
      <c r="D260" s="3">
        <v>-9123.64</v>
      </c>
      <c r="E260" s="3">
        <v>1908.55</v>
      </c>
      <c r="F260" s="4">
        <v>0.172998289550851</v>
      </c>
      <c r="G260" s="3">
        <v>4625.62</v>
      </c>
      <c r="H260" s="4">
        <v>0.419283931839462</v>
      </c>
      <c r="I260" s="3">
        <v>-1725.5</v>
      </c>
      <c r="J260" s="3">
        <v>-991.57</v>
      </c>
      <c r="K260" s="3">
        <v>-446.31</v>
      </c>
      <c r="L260" s="4">
        <v>-4.0455249592329399E-2</v>
      </c>
      <c r="M260" s="3">
        <v>-48</v>
      </c>
      <c r="N260" s="4">
        <v>-4.3509040362792904E-3</v>
      </c>
      <c r="O260" s="3">
        <v>0</v>
      </c>
      <c r="P260" s="4">
        <v>0</v>
      </c>
      <c r="Q260" s="3">
        <v>-2207.0300000000002</v>
      </c>
      <c r="R260" s="4">
        <v>-0.20005366114978099</v>
      </c>
      <c r="S260" s="5">
        <v>-792.79</v>
      </c>
      <c r="T260" s="6">
        <v>-7.1861525227538706E-2</v>
      </c>
      <c r="U260" s="3">
        <v>0</v>
      </c>
      <c r="V260" s="4">
        <v>0</v>
      </c>
      <c r="W260" s="3">
        <v>-792.79</v>
      </c>
      <c r="X260" s="4">
        <v>-7.1861525227538706E-2</v>
      </c>
      <c r="Y260" s="2">
        <v>-2668.26</v>
      </c>
      <c r="Z260" s="7">
        <v>-0.24186131674672001</v>
      </c>
      <c r="AA260" s="3">
        <v>-1125.7</v>
      </c>
      <c r="AB260" s="4">
        <v>-0.102037764034158</v>
      </c>
      <c r="AC260" s="3">
        <v>-1542.56</v>
      </c>
      <c r="AD260" s="4">
        <v>-0.139823552712562</v>
      </c>
      <c r="AE260" s="2">
        <v>0</v>
      </c>
      <c r="AF260" s="7">
        <v>0</v>
      </c>
      <c r="AG260" s="8">
        <v>-3461.05</v>
      </c>
      <c r="AH260" s="9">
        <v>-0.31372284197425898</v>
      </c>
      <c r="AI260" s="2">
        <v>-3461.05</v>
      </c>
      <c r="AJ260" s="7">
        <v>-0.31372284197425898</v>
      </c>
      <c r="AK260" s="10">
        <v>44518</v>
      </c>
      <c r="AL260" s="3">
        <v>31</v>
      </c>
      <c r="AM260" t="s">
        <v>39</v>
      </c>
      <c r="AN260" s="8">
        <v>-3266</v>
      </c>
      <c r="AO260" s="27">
        <v>-3266</v>
      </c>
    </row>
    <row r="261" spans="1:41">
      <c r="A261" t="s">
        <v>309</v>
      </c>
      <c r="B261" s="1">
        <v>515.59032258064497</v>
      </c>
      <c r="C261" s="2">
        <v>15983.3</v>
      </c>
      <c r="D261" s="3">
        <v>-13156.19</v>
      </c>
      <c r="E261" s="3">
        <v>2827.11</v>
      </c>
      <c r="F261" s="4">
        <v>0.17687899244836799</v>
      </c>
      <c r="G261" s="3">
        <v>6303.7</v>
      </c>
      <c r="H261" s="4">
        <v>0.39439289758685597</v>
      </c>
      <c r="I261" s="3">
        <v>-2410.34</v>
      </c>
      <c r="J261" s="3">
        <v>-1066.25</v>
      </c>
      <c r="K261" s="3">
        <v>146.02000000000001</v>
      </c>
      <c r="L261" s="4">
        <v>9.1357854760906708E-3</v>
      </c>
      <c r="M261" s="3">
        <v>-133.82</v>
      </c>
      <c r="N261" s="4">
        <v>-8.3724887851695205E-3</v>
      </c>
      <c r="O261" s="3">
        <v>0</v>
      </c>
      <c r="P261" s="4">
        <v>0</v>
      </c>
      <c r="Q261" s="3">
        <v>-1758.14</v>
      </c>
      <c r="R261" s="4">
        <v>-0.10999856099804201</v>
      </c>
      <c r="S261" s="5">
        <v>1081.17</v>
      </c>
      <c r="T261" s="6">
        <v>6.7643728141247306E-2</v>
      </c>
      <c r="U261" s="3">
        <v>0</v>
      </c>
      <c r="V261" s="4">
        <v>0</v>
      </c>
      <c r="W261" s="3">
        <v>1081.17</v>
      </c>
      <c r="X261" s="4">
        <v>6.7643728141247306E-2</v>
      </c>
      <c r="Y261" s="2">
        <v>-1874.64</v>
      </c>
      <c r="Z261" s="7">
        <v>-0.117287418743313</v>
      </c>
      <c r="AA261" s="3">
        <v>-489</v>
      </c>
      <c r="AB261" s="4">
        <v>-3.0594432939380498E-2</v>
      </c>
      <c r="AC261" s="3">
        <v>-1385.64</v>
      </c>
      <c r="AD261" s="4">
        <v>-8.6692985803932796E-2</v>
      </c>
      <c r="AE261" s="2">
        <v>0</v>
      </c>
      <c r="AF261" s="7">
        <v>0</v>
      </c>
      <c r="AG261" s="8">
        <v>-793.47000000000105</v>
      </c>
      <c r="AH261" s="9">
        <v>-4.9643690602065901E-2</v>
      </c>
      <c r="AI261" s="2">
        <v>-793.47000000000105</v>
      </c>
      <c r="AJ261" s="7">
        <v>-4.9643690602065901E-2</v>
      </c>
      <c r="AK261" s="10">
        <v>44489</v>
      </c>
      <c r="AL261" s="3">
        <v>31</v>
      </c>
      <c r="AM261" t="s">
        <v>39</v>
      </c>
      <c r="AN261" s="8">
        <v>-973.31000000000199</v>
      </c>
      <c r="AO261" s="27">
        <v>-973.31000000000199</v>
      </c>
    </row>
    <row r="262" spans="1:41">
      <c r="A262" t="s">
        <v>311</v>
      </c>
      <c r="B262" s="1">
        <v>772.23483870967698</v>
      </c>
      <c r="C262" s="2">
        <v>23939.279999999999</v>
      </c>
      <c r="D262" s="3">
        <v>-16370.95</v>
      </c>
      <c r="E262" s="3">
        <v>7568.33</v>
      </c>
      <c r="F262" s="4">
        <v>0.31614693507908298</v>
      </c>
      <c r="G262" s="3">
        <v>10282.549999999999</v>
      </c>
      <c r="H262" s="4">
        <v>0.42952628483396299</v>
      </c>
      <c r="I262" s="3">
        <v>-1933.69</v>
      </c>
      <c r="J262" s="3">
        <v>-780.53</v>
      </c>
      <c r="K262" s="3">
        <v>116.8</v>
      </c>
      <c r="L262" s="4">
        <v>4.8790105633920496E-3</v>
      </c>
      <c r="M262" s="3">
        <v>-68.5</v>
      </c>
      <c r="N262" s="4">
        <v>-2.8614060239071501E-3</v>
      </c>
      <c r="O262" s="3">
        <v>0</v>
      </c>
      <c r="P262" s="4">
        <v>0</v>
      </c>
      <c r="Q262" s="3">
        <v>-1758.14</v>
      </c>
      <c r="R262" s="4">
        <v>-7.3441640684264495E-2</v>
      </c>
      <c r="S262" s="5">
        <v>5858.49</v>
      </c>
      <c r="T262" s="6">
        <v>0.24472289893430399</v>
      </c>
      <c r="U262" s="3">
        <v>0</v>
      </c>
      <c r="V262" s="4">
        <v>0</v>
      </c>
      <c r="W262" s="3">
        <v>5858.49</v>
      </c>
      <c r="X262" s="4">
        <v>0.24472289893430399</v>
      </c>
      <c r="Y262" s="2">
        <v>-4273.3500000000004</v>
      </c>
      <c r="Z262" s="7">
        <v>-0.17850787492355699</v>
      </c>
      <c r="AA262" s="3">
        <v>-3002.7</v>
      </c>
      <c r="AB262" s="4">
        <v>-0.12542983748884701</v>
      </c>
      <c r="AC262" s="3">
        <v>-1270.6500000000001</v>
      </c>
      <c r="AD262" s="4">
        <v>-5.3078037434709797E-2</v>
      </c>
      <c r="AE262" s="2">
        <v>0</v>
      </c>
      <c r="AF262" s="7">
        <v>0</v>
      </c>
      <c r="AG262" s="8">
        <v>1585.14</v>
      </c>
      <c r="AH262" s="9">
        <v>6.6215024010747095E-2</v>
      </c>
      <c r="AI262" s="2">
        <v>1585.14</v>
      </c>
      <c r="AJ262" s="7">
        <v>6.6215024010747095E-2</v>
      </c>
      <c r="AK262" s="10">
        <v>44491</v>
      </c>
      <c r="AL262" s="3">
        <v>31</v>
      </c>
      <c r="AM262" t="s">
        <v>39</v>
      </c>
      <c r="AN262" s="8">
        <v>985.14000000000101</v>
      </c>
      <c r="AO262" s="27">
        <v>985.14000000000101</v>
      </c>
    </row>
    <row r="263" spans="1:41">
      <c r="A263" t="s">
        <v>312</v>
      </c>
      <c r="B263" s="1">
        <v>2551.6754838709699</v>
      </c>
      <c r="C263" s="2">
        <v>79101.94</v>
      </c>
      <c r="D263" s="3">
        <v>-45608.25</v>
      </c>
      <c r="E263" s="3">
        <v>33493.69</v>
      </c>
      <c r="F263" s="4">
        <v>0.42342438124779203</v>
      </c>
      <c r="G263" s="3">
        <v>38077.06</v>
      </c>
      <c r="H263" s="4">
        <v>0.481366955096171</v>
      </c>
      <c r="I263" s="3">
        <v>-2200.23</v>
      </c>
      <c r="J263" s="3">
        <v>-2383.14</v>
      </c>
      <c r="K263" s="3">
        <v>295.42</v>
      </c>
      <c r="L263" s="4">
        <v>3.7346745225211898E-3</v>
      </c>
      <c r="M263" s="3">
        <v>-296.08999999999997</v>
      </c>
      <c r="N263" s="4">
        <v>-3.7431446055558198E-3</v>
      </c>
      <c r="O263" s="3">
        <v>-35684</v>
      </c>
      <c r="P263" s="4">
        <v>-0.45111409404118302</v>
      </c>
      <c r="Q263" s="3">
        <v>-8225.4599999999991</v>
      </c>
      <c r="R263" s="4">
        <v>-0.103985565967156</v>
      </c>
      <c r="S263" s="5">
        <v>-10416.44</v>
      </c>
      <c r="T263" s="6">
        <v>-0.131683748843581</v>
      </c>
      <c r="U263" s="3">
        <v>-10134.83</v>
      </c>
      <c r="V263" s="4">
        <v>-0.128123659166893</v>
      </c>
      <c r="W263" s="3">
        <v>-20551.27</v>
      </c>
      <c r="X263" s="4">
        <v>-0.25980740801047397</v>
      </c>
      <c r="Y263" s="2">
        <v>-5262.2699999999904</v>
      </c>
      <c r="Z263" s="7">
        <v>-6.6525169926300101E-2</v>
      </c>
      <c r="AA263" s="3">
        <v>-2420.71</v>
      </c>
      <c r="AB263" s="4">
        <v>-3.0602410004103599E-2</v>
      </c>
      <c r="AC263" s="3">
        <v>-2841.5599999999899</v>
      </c>
      <c r="AD263" s="4">
        <v>-3.5922759922196498E-2</v>
      </c>
      <c r="AE263" s="2">
        <v>0</v>
      </c>
      <c r="AF263" s="7">
        <v>0</v>
      </c>
      <c r="AG263" s="8">
        <v>-15678.71</v>
      </c>
      <c r="AH263" s="9">
        <v>-0.198208918769881</v>
      </c>
      <c r="AI263" s="2">
        <v>-25813.54</v>
      </c>
      <c r="AJ263" s="7">
        <v>-0.326332577936774</v>
      </c>
      <c r="AK263" s="10">
        <v>44294</v>
      </c>
      <c r="AL263" s="3">
        <v>31</v>
      </c>
      <c r="AM263" t="s">
        <v>32</v>
      </c>
      <c r="AN263" s="8">
        <v>-7403.3800000000101</v>
      </c>
      <c r="AO263" s="27">
        <v>-11813.07</v>
      </c>
    </row>
    <row r="264" spans="1:41">
      <c r="A264" t="s">
        <v>271</v>
      </c>
      <c r="B264" s="1">
        <v>306.08967741935498</v>
      </c>
      <c r="C264" s="2">
        <v>9488.7800000000007</v>
      </c>
      <c r="D264" s="3">
        <v>-7079.91</v>
      </c>
      <c r="E264" s="3">
        <v>2408.87</v>
      </c>
      <c r="F264" s="4">
        <v>0.25386509119191297</v>
      </c>
      <c r="G264" s="3">
        <v>4375.6400000000003</v>
      </c>
      <c r="H264" s="4">
        <v>0.461138312828414</v>
      </c>
      <c r="I264" s="3">
        <v>-1029.02</v>
      </c>
      <c r="J264" s="3">
        <v>-937.75</v>
      </c>
      <c r="K264" s="3">
        <v>-624.6</v>
      </c>
      <c r="L264" s="4">
        <v>-6.5825111342027107E-2</v>
      </c>
      <c r="M264" s="3">
        <v>-21.2</v>
      </c>
      <c r="N264" s="4">
        <v>-2.2342176760342201E-3</v>
      </c>
      <c r="O264" s="3">
        <v>0</v>
      </c>
      <c r="P264" s="4">
        <v>0</v>
      </c>
      <c r="Q264" s="3">
        <v>-1758.14</v>
      </c>
      <c r="R264" s="4">
        <v>-0.18528620117654701</v>
      </c>
      <c r="S264" s="5">
        <v>4.9300000000002902</v>
      </c>
      <c r="T264" s="6">
        <v>5.1956099730421498E-4</v>
      </c>
      <c r="U264" s="3">
        <v>0</v>
      </c>
      <c r="V264" s="4">
        <v>0</v>
      </c>
      <c r="W264" s="3">
        <v>4.9300000000002902</v>
      </c>
      <c r="X264" s="4">
        <v>5.1956099730421498E-4</v>
      </c>
      <c r="Y264" s="2">
        <v>-3008.61</v>
      </c>
      <c r="Z264" s="7">
        <v>-0.317070266145911</v>
      </c>
      <c r="AA264" s="3">
        <v>-1341.05</v>
      </c>
      <c r="AB264" s="4">
        <v>-0.141330076153099</v>
      </c>
      <c r="AC264" s="3">
        <v>-1667.56</v>
      </c>
      <c r="AD264" s="4">
        <v>-0.17574018999281199</v>
      </c>
      <c r="AE264" s="2">
        <v>0</v>
      </c>
      <c r="AF264" s="7">
        <v>0</v>
      </c>
      <c r="AG264" s="8">
        <v>-3003.68</v>
      </c>
      <c r="AH264" s="9">
        <v>-0.316550705148607</v>
      </c>
      <c r="AI264" s="2">
        <v>-3003.68</v>
      </c>
      <c r="AJ264" s="7">
        <v>-0.316550705148607</v>
      </c>
      <c r="AK264" s="10">
        <v>44550</v>
      </c>
      <c r="AL264" s="3">
        <v>31</v>
      </c>
      <c r="AM264" t="s">
        <v>39</v>
      </c>
      <c r="AN264" s="8">
        <v>-2567.1999999999998</v>
      </c>
      <c r="AO264" s="27">
        <v>-2567.1999999999998</v>
      </c>
    </row>
    <row r="265" spans="1:41">
      <c r="A265" t="s">
        <v>313</v>
      </c>
      <c r="B265" s="1">
        <v>398.70387096774198</v>
      </c>
      <c r="C265" s="2">
        <v>12359.82</v>
      </c>
      <c r="D265" s="3">
        <v>-9729.48</v>
      </c>
      <c r="E265" s="3">
        <v>2630.34</v>
      </c>
      <c r="F265" s="4">
        <v>0.21281377884143901</v>
      </c>
      <c r="G265" s="3">
        <v>5091.92</v>
      </c>
      <c r="H265" s="4">
        <v>0.41197363715652802</v>
      </c>
      <c r="I265" s="3">
        <v>-1126.93</v>
      </c>
      <c r="J265" s="3">
        <v>-1334.65</v>
      </c>
      <c r="K265" s="3">
        <v>-235.54</v>
      </c>
      <c r="L265" s="4">
        <v>-1.90569118320493E-2</v>
      </c>
      <c r="M265" s="3">
        <v>-209.7</v>
      </c>
      <c r="N265" s="4">
        <v>-1.6966266499026699E-2</v>
      </c>
      <c r="O265" s="3">
        <v>0</v>
      </c>
      <c r="P265" s="4">
        <v>0</v>
      </c>
      <c r="Q265" s="3">
        <v>-1355.15</v>
      </c>
      <c r="R265" s="4">
        <v>-0.109641564359352</v>
      </c>
      <c r="S265" s="5">
        <v>829.95</v>
      </c>
      <c r="T265" s="6">
        <v>6.7149036151011907E-2</v>
      </c>
      <c r="U265" s="3">
        <v>0</v>
      </c>
      <c r="V265" s="4">
        <v>0</v>
      </c>
      <c r="W265" s="3">
        <v>829.95</v>
      </c>
      <c r="X265" s="4">
        <v>6.7149036151011907E-2</v>
      </c>
      <c r="Y265" s="2">
        <v>-594.27</v>
      </c>
      <c r="Z265" s="7">
        <v>-4.8080797293164501E-2</v>
      </c>
      <c r="AA265" s="3">
        <v>-193.86</v>
      </c>
      <c r="AB265" s="4">
        <v>-1.56846944372976E-2</v>
      </c>
      <c r="AC265" s="3">
        <v>-400.41</v>
      </c>
      <c r="AD265" s="4">
        <v>-3.2396102855866797E-2</v>
      </c>
      <c r="AE265" s="2">
        <v>0</v>
      </c>
      <c r="AF265" s="7">
        <v>0</v>
      </c>
      <c r="AG265" s="8">
        <v>235.68</v>
      </c>
      <c r="AH265" s="9">
        <v>1.9068238857847399E-2</v>
      </c>
      <c r="AI265" s="2">
        <v>235.68</v>
      </c>
      <c r="AJ265" s="7">
        <v>1.9068238857847399E-2</v>
      </c>
      <c r="AK265" s="10">
        <v>44207</v>
      </c>
      <c r="AL265" s="3">
        <v>31</v>
      </c>
      <c r="AM265" t="s">
        <v>39</v>
      </c>
      <c r="AN265" s="8">
        <v>-553.95999999999901</v>
      </c>
      <c r="AO265" s="27">
        <v>-553.95999999999901</v>
      </c>
    </row>
    <row r="266" spans="1:41">
      <c r="A266" t="s">
        <v>314</v>
      </c>
      <c r="B266" s="1">
        <v>212.300322580645</v>
      </c>
      <c r="C266" s="2">
        <v>6581.31</v>
      </c>
      <c r="D266" s="3">
        <v>-4509.47</v>
      </c>
      <c r="E266" s="3">
        <v>2071.84</v>
      </c>
      <c r="F266" s="4">
        <v>0.31480662664423997</v>
      </c>
      <c r="G266" s="3">
        <v>2661.48</v>
      </c>
      <c r="H266" s="4">
        <v>0.40439973196825602</v>
      </c>
      <c r="I266" s="3">
        <v>-589.64</v>
      </c>
      <c r="J266" s="3">
        <v>0</v>
      </c>
      <c r="K266" s="3">
        <v>-310.39999999999998</v>
      </c>
      <c r="L266" s="4">
        <v>-4.7163862513694102E-2</v>
      </c>
      <c r="M266" s="3">
        <v>-15.6</v>
      </c>
      <c r="N266" s="4">
        <v>-2.3703487603531801E-3</v>
      </c>
      <c r="O266" s="3">
        <v>0</v>
      </c>
      <c r="P266" s="4">
        <v>0</v>
      </c>
      <c r="Q266" s="3">
        <v>-1910.6</v>
      </c>
      <c r="R266" s="4">
        <v>-0.29030694496992199</v>
      </c>
      <c r="S266" s="5">
        <v>-164.759999999999</v>
      </c>
      <c r="T266" s="6">
        <v>-2.5034529599730002E-2</v>
      </c>
      <c r="U266" s="3">
        <v>0</v>
      </c>
      <c r="V266" s="4">
        <v>0</v>
      </c>
      <c r="W266" s="3">
        <v>-164.759999999999</v>
      </c>
      <c r="X266" s="4">
        <v>-2.5034529599730002E-2</v>
      </c>
      <c r="Y266" s="2">
        <v>-1417.82</v>
      </c>
      <c r="Z266" s="7">
        <v>-0.215431274320766</v>
      </c>
      <c r="AA266" s="3">
        <v>-148.1</v>
      </c>
      <c r="AB266" s="4">
        <v>-2.2503118680019599E-2</v>
      </c>
      <c r="AC266" s="3">
        <v>-1269.72</v>
      </c>
      <c r="AD266" s="4">
        <v>-0.192928155640746</v>
      </c>
      <c r="AE266" s="2">
        <v>183.21</v>
      </c>
      <c r="AF266" s="7">
        <v>2.78379228451478E-2</v>
      </c>
      <c r="AG266" s="8">
        <v>-1399.37</v>
      </c>
      <c r="AH266" s="9">
        <v>-0.212627881075348</v>
      </c>
      <c r="AI266" s="2">
        <v>-1399.37</v>
      </c>
      <c r="AJ266" s="7">
        <v>-0.212627881075348</v>
      </c>
      <c r="AK266" s="10">
        <v>44768</v>
      </c>
      <c r="AL266" s="3">
        <v>31</v>
      </c>
      <c r="AM266" t="s">
        <v>39</v>
      </c>
      <c r="AN266" s="8">
        <v>-2398.9699999999998</v>
      </c>
      <c r="AO266" s="27">
        <v>-2398.9699999999998</v>
      </c>
    </row>
    <row r="267" spans="1:41">
      <c r="A267" t="s">
        <v>68</v>
      </c>
      <c r="B267" s="1">
        <v>21878.659500000002</v>
      </c>
      <c r="C267" s="2">
        <v>437573.19</v>
      </c>
      <c r="D267" s="3">
        <v>-212361.45</v>
      </c>
      <c r="E267" s="3">
        <v>225211.74</v>
      </c>
      <c r="F267" s="4">
        <v>0.51468358927565905</v>
      </c>
      <c r="G267" s="3">
        <v>226592.63</v>
      </c>
      <c r="H267" s="4">
        <v>0.517839381338697</v>
      </c>
      <c r="I267" s="3">
        <v>-5651.73</v>
      </c>
      <c r="J267" s="3">
        <v>4270.84</v>
      </c>
      <c r="K267" s="3">
        <v>675.89</v>
      </c>
      <c r="L267" s="4">
        <v>1.5446330247061101E-3</v>
      </c>
      <c r="M267" s="3">
        <v>-1345.4</v>
      </c>
      <c r="N267" s="4">
        <v>-3.0746856314483101E-3</v>
      </c>
      <c r="O267" s="3">
        <v>-124024</v>
      </c>
      <c r="P267" s="4">
        <v>-0.28343601215604602</v>
      </c>
      <c r="Q267" s="3">
        <v>-7979.17</v>
      </c>
      <c r="R267" s="4">
        <v>-1.8235052289195301E-2</v>
      </c>
      <c r="S267" s="5">
        <v>92539.0600000001</v>
      </c>
      <c r="T267" s="6">
        <v>0.211482472223675</v>
      </c>
      <c r="U267" s="3">
        <v>-29410.59</v>
      </c>
      <c r="V267" s="4">
        <v>-6.7212961561927506E-2</v>
      </c>
      <c r="W267" s="3">
        <v>63128.470000000103</v>
      </c>
      <c r="X267" s="4">
        <v>0.14426951066174801</v>
      </c>
      <c r="Y267" s="2">
        <v>-10287.44</v>
      </c>
      <c r="Z267" s="7">
        <v>-2.35102155138893E-2</v>
      </c>
      <c r="AA267" s="3">
        <v>-9905.0300000000007</v>
      </c>
      <c r="AB267" s="4">
        <v>-2.2636281715522798E-2</v>
      </c>
      <c r="AC267" s="3">
        <v>-382.41000000001202</v>
      </c>
      <c r="AD267" s="4">
        <v>-8.7393379836642096E-4</v>
      </c>
      <c r="AE267" s="2">
        <v>0</v>
      </c>
      <c r="AF267" s="7">
        <v>0</v>
      </c>
      <c r="AG267" s="8">
        <v>82251.620000000097</v>
      </c>
      <c r="AH267" s="9">
        <v>0.18797225670978601</v>
      </c>
      <c r="AI267" s="2">
        <v>52841.030000000101</v>
      </c>
      <c r="AJ267" s="7">
        <v>0.12075929514785901</v>
      </c>
      <c r="AK267" s="10">
        <v>44529</v>
      </c>
      <c r="AL267" s="3">
        <v>20</v>
      </c>
      <c r="AM267" t="s">
        <v>35</v>
      </c>
      <c r="AN267" s="8">
        <v>83053.039999999994</v>
      </c>
      <c r="AO267" s="27">
        <v>65784.899999999994</v>
      </c>
    </row>
    <row r="268" spans="1:41">
      <c r="A268" t="s">
        <v>316</v>
      </c>
      <c r="B268" s="1">
        <v>698.43258064516101</v>
      </c>
      <c r="C268" s="2">
        <v>21651.41</v>
      </c>
      <c r="D268" s="3">
        <v>-15681.47</v>
      </c>
      <c r="E268" s="3">
        <v>5969.94</v>
      </c>
      <c r="F268" s="4">
        <v>0.27572984854104199</v>
      </c>
      <c r="G268" s="3">
        <v>9191.84</v>
      </c>
      <c r="H268" s="4">
        <v>0.42453770909146299</v>
      </c>
      <c r="I268" s="3">
        <v>-1423.28</v>
      </c>
      <c r="J268" s="3">
        <v>-1798.62</v>
      </c>
      <c r="K268" s="3">
        <v>-375.32</v>
      </c>
      <c r="L268" s="4">
        <v>-1.73346678114728E-2</v>
      </c>
      <c r="M268" s="3">
        <v>-21.2</v>
      </c>
      <c r="N268" s="4">
        <v>-9.7915101141218992E-4</v>
      </c>
      <c r="O268" s="3">
        <v>0</v>
      </c>
      <c r="P268" s="4">
        <v>0</v>
      </c>
      <c r="Q268" s="3">
        <v>0</v>
      </c>
      <c r="R268" s="4">
        <v>0</v>
      </c>
      <c r="S268" s="5">
        <v>5573.42</v>
      </c>
      <c r="T268" s="6">
        <v>0.25741602971815702</v>
      </c>
      <c r="U268" s="3">
        <v>0</v>
      </c>
      <c r="V268" s="4">
        <v>0</v>
      </c>
      <c r="W268" s="3">
        <v>5573.42</v>
      </c>
      <c r="X268" s="4">
        <v>0.25741602971815702</v>
      </c>
      <c r="Y268" s="2">
        <v>-6054.13</v>
      </c>
      <c r="Z268" s="7">
        <v>-0.27961827890192797</v>
      </c>
      <c r="AA268" s="3">
        <v>-4455.25</v>
      </c>
      <c r="AB268" s="4">
        <v>-0.205771818094064</v>
      </c>
      <c r="AC268" s="3">
        <v>-1598.88</v>
      </c>
      <c r="AD268" s="4">
        <v>-7.3846460807864306E-2</v>
      </c>
      <c r="AE268" s="2">
        <v>0</v>
      </c>
      <c r="AF268" s="7">
        <v>0</v>
      </c>
      <c r="AG268" s="8">
        <v>-480.71000000000299</v>
      </c>
      <c r="AH268" s="9">
        <v>-2.2202249183771498E-2</v>
      </c>
      <c r="AI268" s="2">
        <v>-480.71000000000299</v>
      </c>
      <c r="AJ268" s="7">
        <v>-2.2202249183771498E-2</v>
      </c>
      <c r="AK268" s="10">
        <v>44496</v>
      </c>
      <c r="AL268" s="3">
        <v>31</v>
      </c>
      <c r="AM268" t="s">
        <v>42</v>
      </c>
      <c r="AN268" s="8">
        <v>405.33</v>
      </c>
      <c r="AO268" s="27">
        <v>405.33</v>
      </c>
    </row>
    <row r="269" spans="1:41">
      <c r="A269" t="s">
        <v>318</v>
      </c>
      <c r="B269" s="1">
        <v>214.29387096774201</v>
      </c>
      <c r="C269" s="2">
        <v>6643.11</v>
      </c>
      <c r="D269" s="3">
        <v>-5575.93</v>
      </c>
      <c r="E269" s="3">
        <v>1067.18</v>
      </c>
      <c r="F269" s="4">
        <v>0.160644637827764</v>
      </c>
      <c r="G269" s="3">
        <v>2989.15</v>
      </c>
      <c r="H269" s="4">
        <v>0.44996244228983101</v>
      </c>
      <c r="I269" s="3">
        <v>-972.55</v>
      </c>
      <c r="J269" s="3">
        <v>-949.42</v>
      </c>
      <c r="K269" s="3">
        <v>-243.68</v>
      </c>
      <c r="L269" s="4">
        <v>-3.6681614484782001E-2</v>
      </c>
      <c r="M269" s="3">
        <v>0</v>
      </c>
      <c r="N269" s="4">
        <v>0</v>
      </c>
      <c r="O269" s="3">
        <v>0</v>
      </c>
      <c r="P269" s="4">
        <v>0</v>
      </c>
      <c r="Q269" s="3">
        <v>-4228.24</v>
      </c>
      <c r="R269" s="4">
        <v>-0.63648501981752503</v>
      </c>
      <c r="S269" s="5">
        <v>-3404.74</v>
      </c>
      <c r="T269" s="6">
        <v>-0.512521996474543</v>
      </c>
      <c r="U269" s="3">
        <v>0</v>
      </c>
      <c r="V269" s="4">
        <v>0</v>
      </c>
      <c r="W269" s="3">
        <v>-3404.74</v>
      </c>
      <c r="X269" s="4">
        <v>-0.512521996474543</v>
      </c>
      <c r="Y269" s="2">
        <v>-6169.71</v>
      </c>
      <c r="Z269" s="7">
        <v>-0.92873819641704003</v>
      </c>
      <c r="AA269" s="3">
        <v>-81.150000000000006</v>
      </c>
      <c r="AB269" s="4">
        <v>-1.2215664048916801E-2</v>
      </c>
      <c r="AC269" s="3">
        <v>-6088.56</v>
      </c>
      <c r="AD269" s="4">
        <v>-0.91652253236812298</v>
      </c>
      <c r="AE269" s="2">
        <v>0</v>
      </c>
      <c r="AF269" s="7">
        <v>0</v>
      </c>
      <c r="AG269" s="8">
        <v>-9574.4500000000007</v>
      </c>
      <c r="AH269" s="9">
        <v>-1.44126019289158</v>
      </c>
      <c r="AI269" s="2">
        <v>-9574.4500000000007</v>
      </c>
      <c r="AJ269" s="7">
        <v>-1.44126019289158</v>
      </c>
      <c r="AK269" s="10">
        <v>44281</v>
      </c>
      <c r="AL269" s="3">
        <v>31</v>
      </c>
      <c r="AM269" t="s">
        <v>38</v>
      </c>
      <c r="AN269" s="8">
        <v>-7482.76</v>
      </c>
      <c r="AO269" s="27">
        <v>-7482.76</v>
      </c>
    </row>
    <row r="270" spans="1:41">
      <c r="A270" t="s">
        <v>319</v>
      </c>
      <c r="B270" s="1">
        <v>4795.5316129032299</v>
      </c>
      <c r="C270" s="2">
        <v>148661.48000000001</v>
      </c>
      <c r="D270" s="3">
        <v>-69377.149999999994</v>
      </c>
      <c r="E270" s="3">
        <v>79284.33</v>
      </c>
      <c r="F270" s="4">
        <v>0.53332127461666601</v>
      </c>
      <c r="G270" s="3">
        <v>81151.039999999994</v>
      </c>
      <c r="H270" s="4">
        <v>0.54587805798785305</v>
      </c>
      <c r="I270" s="3">
        <v>-2325.6799999999998</v>
      </c>
      <c r="J270" s="3">
        <v>458.97</v>
      </c>
      <c r="K270" s="3">
        <v>-7959.04</v>
      </c>
      <c r="L270" s="4">
        <v>-5.3538011326135101E-2</v>
      </c>
      <c r="M270" s="3">
        <v>0</v>
      </c>
      <c r="N270" s="4">
        <v>0</v>
      </c>
      <c r="O270" s="3">
        <v>-63925</v>
      </c>
      <c r="P270" s="4">
        <v>-0.430003791163656</v>
      </c>
      <c r="Q270" s="3">
        <v>-1542.84</v>
      </c>
      <c r="R270" s="4">
        <v>-1.0378209607492099E-2</v>
      </c>
      <c r="S270" s="5">
        <v>5857.4500000000198</v>
      </c>
      <c r="T270" s="6">
        <v>3.9401262519383098E-2</v>
      </c>
      <c r="U270" s="3">
        <v>-20393.580000000002</v>
      </c>
      <c r="V270" s="4">
        <v>-0.13718133305278499</v>
      </c>
      <c r="W270" s="3">
        <v>-14536.13</v>
      </c>
      <c r="X270" s="4">
        <v>-9.7780070533402305E-2</v>
      </c>
      <c r="Y270" s="2">
        <v>-10055.17</v>
      </c>
      <c r="Z270" s="7">
        <v>-6.7638032394134698E-2</v>
      </c>
      <c r="AA270" s="3">
        <v>-3646.88</v>
      </c>
      <c r="AB270" s="4">
        <v>-2.45314388098383E-2</v>
      </c>
      <c r="AC270" s="3">
        <v>-6408.29000000001</v>
      </c>
      <c r="AD270" s="4">
        <v>-4.3106593584296402E-2</v>
      </c>
      <c r="AE270" s="2">
        <v>0</v>
      </c>
      <c r="AF270" s="7">
        <v>0</v>
      </c>
      <c r="AG270" s="8">
        <v>-4197.7199999999903</v>
      </c>
      <c r="AH270" s="9">
        <v>-2.8236769874751599E-2</v>
      </c>
      <c r="AI270" s="2">
        <v>-24591.3</v>
      </c>
      <c r="AJ270" s="7">
        <v>-0.165418102927537</v>
      </c>
      <c r="AK270" s="10">
        <v>42145</v>
      </c>
      <c r="AL270" s="3">
        <v>31</v>
      </c>
      <c r="AM270" t="s">
        <v>31</v>
      </c>
      <c r="AN270" s="8">
        <v>18902.64</v>
      </c>
      <c r="AO270" s="27">
        <v>9065.9499999999898</v>
      </c>
    </row>
    <row r="271" spans="1:41">
      <c r="A271" t="s">
        <v>320</v>
      </c>
      <c r="B271" s="1">
        <v>339.60064516129</v>
      </c>
      <c r="C271" s="2">
        <v>10527.62</v>
      </c>
      <c r="D271" s="3">
        <v>-7866.86</v>
      </c>
      <c r="E271" s="3">
        <v>2660.76</v>
      </c>
      <c r="F271" s="4">
        <v>0.25274088540429801</v>
      </c>
      <c r="G271" s="3">
        <v>3808.07</v>
      </c>
      <c r="H271" s="4">
        <v>0.36172183266493302</v>
      </c>
      <c r="I271" s="3">
        <v>-835.45</v>
      </c>
      <c r="J271" s="3">
        <v>-311.86</v>
      </c>
      <c r="K271" s="3">
        <v>297.45</v>
      </c>
      <c r="L271" s="4">
        <v>2.8254249298511901E-2</v>
      </c>
      <c r="M271" s="3">
        <v>-941.28</v>
      </c>
      <c r="N271" s="4">
        <v>-8.9410522036319703E-2</v>
      </c>
      <c r="O271" s="3">
        <v>0</v>
      </c>
      <c r="P271" s="4">
        <v>0</v>
      </c>
      <c r="Q271" s="3">
        <v>-3633.32</v>
      </c>
      <c r="R271" s="4">
        <v>-0.34512263930498999</v>
      </c>
      <c r="S271" s="5">
        <v>-1616.39</v>
      </c>
      <c r="T271" s="6">
        <v>-0.153538026638499</v>
      </c>
      <c r="U271" s="3">
        <v>0</v>
      </c>
      <c r="V271" s="4">
        <v>0</v>
      </c>
      <c r="W271" s="3">
        <v>-1616.39</v>
      </c>
      <c r="X271" s="4">
        <v>-0.153538026638499</v>
      </c>
      <c r="Y271" s="2">
        <v>-2605.5100000000002</v>
      </c>
      <c r="Z271" s="7">
        <v>-0.24749278564385899</v>
      </c>
      <c r="AA271" s="3">
        <v>-1372.64</v>
      </c>
      <c r="AB271" s="4">
        <v>-0.13038464534244201</v>
      </c>
      <c r="AC271" s="3">
        <v>-1232.8699999999999</v>
      </c>
      <c r="AD271" s="4">
        <v>-0.117108140301417</v>
      </c>
      <c r="AE271" s="2">
        <v>0</v>
      </c>
      <c r="AF271" s="7">
        <v>0</v>
      </c>
      <c r="AG271" s="8">
        <v>-4221.8999999999996</v>
      </c>
      <c r="AH271" s="9">
        <v>-0.40103081228235798</v>
      </c>
      <c r="AI271" s="2">
        <v>-4221.8999999999996</v>
      </c>
      <c r="AJ271" s="7">
        <v>-0.40103081228235798</v>
      </c>
      <c r="AK271" s="10">
        <v>44494</v>
      </c>
      <c r="AL271" s="3">
        <v>31</v>
      </c>
      <c r="AM271" t="s">
        <v>39</v>
      </c>
      <c r="AN271" s="8">
        <v>-2039.49</v>
      </c>
      <c r="AO271" s="27">
        <v>-2039.49</v>
      </c>
    </row>
    <row r="272" spans="1:41">
      <c r="A272" t="s">
        <v>321</v>
      </c>
      <c r="B272" s="1">
        <v>225.46064516128999</v>
      </c>
      <c r="C272" s="2">
        <v>6989.28</v>
      </c>
      <c r="D272" s="3">
        <v>-5019.47</v>
      </c>
      <c r="E272" s="3">
        <v>1969.81</v>
      </c>
      <c r="F272" s="4">
        <v>0.28183303573472501</v>
      </c>
      <c r="G272" s="3">
        <v>2047.61</v>
      </c>
      <c r="H272" s="4">
        <v>0.292964368289724</v>
      </c>
      <c r="I272" s="3">
        <v>0</v>
      </c>
      <c r="J272" s="3">
        <v>-77.8</v>
      </c>
      <c r="K272" s="3">
        <v>-202.14</v>
      </c>
      <c r="L272" s="4">
        <v>-2.8921433967447299E-2</v>
      </c>
      <c r="M272" s="3">
        <v>-1531.41</v>
      </c>
      <c r="N272" s="4">
        <v>-0.21910840601607001</v>
      </c>
      <c r="O272" s="3">
        <v>0</v>
      </c>
      <c r="P272" s="4">
        <v>0</v>
      </c>
      <c r="Q272" s="3">
        <v>-402.99</v>
      </c>
      <c r="R272" s="4">
        <v>-5.7658299567337402E-2</v>
      </c>
      <c r="S272" s="5">
        <v>-166.73</v>
      </c>
      <c r="T272" s="6">
        <v>-2.3855103816129899E-2</v>
      </c>
      <c r="U272" s="3">
        <v>0</v>
      </c>
      <c r="V272" s="4">
        <v>0</v>
      </c>
      <c r="W272" s="3">
        <v>-166.73</v>
      </c>
      <c r="X272" s="4">
        <v>-2.3855103816129899E-2</v>
      </c>
      <c r="Y272" s="2">
        <v>-1180.4100000000001</v>
      </c>
      <c r="Z272" s="7">
        <v>-0.16888864089004901</v>
      </c>
      <c r="AA272" s="3">
        <v>-866.09</v>
      </c>
      <c r="AB272" s="4">
        <v>-0.123916912757823</v>
      </c>
      <c r="AC272" s="3">
        <v>-314.32</v>
      </c>
      <c r="AD272" s="4">
        <v>-4.4971728132225303E-2</v>
      </c>
      <c r="AE272" s="2">
        <v>0</v>
      </c>
      <c r="AF272" s="7">
        <v>0</v>
      </c>
      <c r="AG272" s="8">
        <v>-1347.14</v>
      </c>
      <c r="AH272" s="9">
        <v>-0.192743744706179</v>
      </c>
      <c r="AI272" s="2">
        <v>-1347.14</v>
      </c>
      <c r="AJ272" s="7">
        <v>-0.192743744706179</v>
      </c>
      <c r="AK272" s="10">
        <v>44546</v>
      </c>
      <c r="AL272" s="3">
        <v>31</v>
      </c>
      <c r="AM272" t="s">
        <v>41</v>
      </c>
      <c r="AN272" s="8">
        <v>-1875.09</v>
      </c>
      <c r="AO272" s="27">
        <v>-1875.09</v>
      </c>
    </row>
    <row r="273" spans="1:41">
      <c r="A273" t="s">
        <v>322</v>
      </c>
      <c r="B273" s="1">
        <v>433.344516129032</v>
      </c>
      <c r="C273" s="2">
        <v>13433.68</v>
      </c>
      <c r="D273" s="3">
        <v>-10609.3</v>
      </c>
      <c r="E273" s="3">
        <v>2824.38</v>
      </c>
      <c r="F273" s="4">
        <v>0.21024618719516899</v>
      </c>
      <c r="G273" s="3">
        <v>6219.58</v>
      </c>
      <c r="H273" s="4">
        <v>0.46298408180037098</v>
      </c>
      <c r="I273" s="3">
        <v>-3204.63</v>
      </c>
      <c r="J273" s="3">
        <v>-190.57</v>
      </c>
      <c r="K273" s="3">
        <v>-134.91999999999999</v>
      </c>
      <c r="L273" s="4">
        <v>-1.00434132717171E-2</v>
      </c>
      <c r="M273" s="3">
        <v>0</v>
      </c>
      <c r="N273" s="4">
        <v>0</v>
      </c>
      <c r="O273" s="3">
        <v>0</v>
      </c>
      <c r="P273" s="4">
        <v>0</v>
      </c>
      <c r="Q273" s="3">
        <v>0</v>
      </c>
      <c r="R273" s="4">
        <v>0</v>
      </c>
      <c r="S273" s="5">
        <v>2689.46</v>
      </c>
      <c r="T273" s="6">
        <v>0.20020277392345201</v>
      </c>
      <c r="U273" s="3">
        <v>0</v>
      </c>
      <c r="V273" s="4">
        <v>0</v>
      </c>
      <c r="W273" s="3">
        <v>2689.46</v>
      </c>
      <c r="X273" s="4">
        <v>0.20020277392345201</v>
      </c>
      <c r="Y273" s="2">
        <v>-3322.84</v>
      </c>
      <c r="Z273" s="7">
        <v>-0.24735143311438099</v>
      </c>
      <c r="AA273" s="3">
        <v>-351.99</v>
      </c>
      <c r="AB273" s="4">
        <v>-2.6202053346514102E-2</v>
      </c>
      <c r="AC273" s="3">
        <v>-2970.85</v>
      </c>
      <c r="AD273" s="4">
        <v>-0.221149379767867</v>
      </c>
      <c r="AE273" s="2">
        <v>0</v>
      </c>
      <c r="AF273" s="7">
        <v>0</v>
      </c>
      <c r="AG273" s="8">
        <v>-633.37999999999897</v>
      </c>
      <c r="AH273" s="9">
        <v>-4.7148659190928997E-2</v>
      </c>
      <c r="AI273" s="2">
        <v>-633.37999999999897</v>
      </c>
      <c r="AJ273" s="7">
        <v>-4.7148659190928997E-2</v>
      </c>
      <c r="AK273" s="10">
        <v>42656</v>
      </c>
      <c r="AL273" s="3">
        <v>31</v>
      </c>
      <c r="AM273" t="s">
        <v>37</v>
      </c>
      <c r="AN273" s="8">
        <v>-584.23999999999796</v>
      </c>
      <c r="AO273" s="27">
        <v>-584.23999999999796</v>
      </c>
    </row>
    <row r="274" spans="1:41">
      <c r="A274" t="s">
        <v>209</v>
      </c>
      <c r="B274" s="1">
        <v>6129.0019354838696</v>
      </c>
      <c r="C274" s="2">
        <v>189999.06</v>
      </c>
      <c r="D274" s="3">
        <v>-99547.839999999997</v>
      </c>
      <c r="E274" s="3">
        <v>90451.22</v>
      </c>
      <c r="F274" s="4">
        <v>0.47606140788275503</v>
      </c>
      <c r="G274" s="3">
        <v>100926.3</v>
      </c>
      <c r="H274" s="4">
        <v>0.53119368064242001</v>
      </c>
      <c r="I274" s="3">
        <v>-3352.36</v>
      </c>
      <c r="J274" s="3">
        <v>-7122.72</v>
      </c>
      <c r="K274" s="3">
        <v>1504.84</v>
      </c>
      <c r="L274" s="4">
        <v>7.9202497107090895E-3</v>
      </c>
      <c r="M274" s="3">
        <v>-128.11000000000001</v>
      </c>
      <c r="N274" s="4">
        <v>-6.7426649373949501E-4</v>
      </c>
      <c r="O274" s="3">
        <v>-40090</v>
      </c>
      <c r="P274" s="4">
        <v>-0.21100104389990099</v>
      </c>
      <c r="Q274" s="3">
        <v>0</v>
      </c>
      <c r="R274" s="4">
        <v>0</v>
      </c>
      <c r="S274" s="5">
        <v>51737.95</v>
      </c>
      <c r="T274" s="6">
        <v>0.272306347199823</v>
      </c>
      <c r="U274" s="3">
        <v>-9302.59</v>
      </c>
      <c r="V274" s="4">
        <v>-4.8961242229303703E-2</v>
      </c>
      <c r="W274" s="3">
        <v>42435.360000000001</v>
      </c>
      <c r="X274" s="4">
        <v>0.22334510497051899</v>
      </c>
      <c r="Y274" s="2">
        <v>-8706.45999999999</v>
      </c>
      <c r="Z274" s="7">
        <v>-4.58237003909387E-2</v>
      </c>
      <c r="AA274" s="3">
        <v>-3227.68</v>
      </c>
      <c r="AB274" s="4">
        <v>-1.69878735189532E-2</v>
      </c>
      <c r="AC274" s="3">
        <v>-5478.7799999999897</v>
      </c>
      <c r="AD274" s="4">
        <v>-2.88358268719855E-2</v>
      </c>
      <c r="AE274" s="2">
        <v>0</v>
      </c>
      <c r="AF274" s="7">
        <v>0</v>
      </c>
      <c r="AG274" s="8">
        <v>43031.49</v>
      </c>
      <c r="AH274" s="9">
        <v>0.226482646808884</v>
      </c>
      <c r="AI274" s="2">
        <v>33728.9</v>
      </c>
      <c r="AJ274" s="7">
        <v>0.17752140457958099</v>
      </c>
      <c r="AK274" s="10">
        <v>41029</v>
      </c>
      <c r="AL274" s="3">
        <v>31</v>
      </c>
      <c r="AM274" t="s">
        <v>31</v>
      </c>
      <c r="AN274" s="8">
        <v>39437.67</v>
      </c>
      <c r="AO274" s="27">
        <v>35380.75</v>
      </c>
    </row>
    <row r="275" spans="1:41">
      <c r="A275" t="s">
        <v>300</v>
      </c>
      <c r="B275" s="1">
        <v>415.16483870967699</v>
      </c>
      <c r="C275" s="2">
        <v>12870.11</v>
      </c>
      <c r="D275" s="3">
        <v>-8898.8700000000008</v>
      </c>
      <c r="E275" s="3">
        <v>3971.24</v>
      </c>
      <c r="F275" s="4">
        <v>0.30856301927489399</v>
      </c>
      <c r="G275" s="3">
        <v>6022.1</v>
      </c>
      <c r="H275" s="4">
        <v>0.46791363865576902</v>
      </c>
      <c r="I275" s="3">
        <v>-2050.86</v>
      </c>
      <c r="J275" s="3">
        <v>0</v>
      </c>
      <c r="K275" s="3">
        <v>-149.59</v>
      </c>
      <c r="L275" s="4">
        <v>-1.16230552808018E-2</v>
      </c>
      <c r="M275" s="3">
        <v>-45.49</v>
      </c>
      <c r="N275" s="4">
        <v>-3.5345463247788899E-3</v>
      </c>
      <c r="O275" s="3">
        <v>0</v>
      </c>
      <c r="P275" s="4">
        <v>0</v>
      </c>
      <c r="Q275" s="3">
        <v>-2386.25</v>
      </c>
      <c r="R275" s="4">
        <v>-0.18541022570902699</v>
      </c>
      <c r="S275" s="5">
        <v>1389.91</v>
      </c>
      <c r="T275" s="6">
        <v>0.10799519196028599</v>
      </c>
      <c r="U275" s="3">
        <v>0</v>
      </c>
      <c r="V275" s="4">
        <v>0</v>
      </c>
      <c r="W275" s="3">
        <v>1389.91</v>
      </c>
      <c r="X275" s="4">
        <v>0.10799519196028599</v>
      </c>
      <c r="Y275" s="2">
        <v>-3719.77</v>
      </c>
      <c r="Z275" s="7">
        <v>-0.289023947736267</v>
      </c>
      <c r="AA275" s="3">
        <v>-1485.19</v>
      </c>
      <c r="AB275" s="4">
        <v>-0.11539839208833499</v>
      </c>
      <c r="AC275" s="3">
        <v>-2234.58</v>
      </c>
      <c r="AD275" s="4">
        <v>-0.173625555647932</v>
      </c>
      <c r="AE275" s="2">
        <v>0</v>
      </c>
      <c r="AF275" s="7">
        <v>0</v>
      </c>
      <c r="AG275" s="8">
        <v>-2329.86</v>
      </c>
      <c r="AH275" s="9">
        <v>-0.18102875577597999</v>
      </c>
      <c r="AI275" s="2">
        <v>-2329.86</v>
      </c>
      <c r="AJ275" s="7">
        <v>-0.18102875577597999</v>
      </c>
      <c r="AK275" s="10">
        <v>44713</v>
      </c>
      <c r="AL275" s="3">
        <v>31</v>
      </c>
      <c r="AM275" t="s">
        <v>39</v>
      </c>
      <c r="AN275" s="8">
        <v>-3559.78</v>
      </c>
      <c r="AO275" s="27">
        <v>-3559.78</v>
      </c>
    </row>
    <row r="276" spans="1:41">
      <c r="A276" t="s">
        <v>324</v>
      </c>
      <c r="B276" s="1">
        <v>3561.06419354839</v>
      </c>
      <c r="C276" s="2">
        <v>110392.99</v>
      </c>
      <c r="D276" s="3">
        <v>-58487.77</v>
      </c>
      <c r="E276" s="3">
        <v>51905.22</v>
      </c>
      <c r="F276" s="4">
        <v>0.47018583335771602</v>
      </c>
      <c r="G276" s="3">
        <v>53844.36</v>
      </c>
      <c r="H276" s="4">
        <v>0.48775162263473398</v>
      </c>
      <c r="I276" s="3">
        <v>-1939.14</v>
      </c>
      <c r="J276" s="3">
        <v>0</v>
      </c>
      <c r="K276" s="3">
        <v>-150.33000000000001</v>
      </c>
      <c r="L276" s="4">
        <v>-1.36177125014913E-3</v>
      </c>
      <c r="M276" s="3">
        <v>-30.22</v>
      </c>
      <c r="N276" s="4">
        <v>-2.7374926614452601E-4</v>
      </c>
      <c r="O276" s="3">
        <v>-24620</v>
      </c>
      <c r="P276" s="4">
        <v>-0.223021407428135</v>
      </c>
      <c r="Q276" s="3">
        <v>-1816.56</v>
      </c>
      <c r="R276" s="4">
        <v>-1.64553926839014E-2</v>
      </c>
      <c r="S276" s="5">
        <v>25288.11</v>
      </c>
      <c r="T276" s="6">
        <v>0.229073512729386</v>
      </c>
      <c r="U276" s="3">
        <v>-10131</v>
      </c>
      <c r="V276" s="4">
        <v>-9.1772131545671501E-2</v>
      </c>
      <c r="W276" s="3">
        <v>15157.11</v>
      </c>
      <c r="X276" s="4">
        <v>0.13730138118371499</v>
      </c>
      <c r="Y276" s="2">
        <v>-5361.9799999999896</v>
      </c>
      <c r="Z276" s="7">
        <v>-4.8571743550020599E-2</v>
      </c>
      <c r="AA276" s="3">
        <v>-1504.83</v>
      </c>
      <c r="AB276" s="4">
        <v>-1.36315720771763E-2</v>
      </c>
      <c r="AC276" s="3">
        <v>-3857.1499999999901</v>
      </c>
      <c r="AD276" s="4">
        <v>-3.4940171472844297E-2</v>
      </c>
      <c r="AE276" s="2">
        <v>0</v>
      </c>
      <c r="AF276" s="7">
        <v>0</v>
      </c>
      <c r="AG276" s="8">
        <v>19926.13</v>
      </c>
      <c r="AH276" s="9">
        <v>0.180501769179366</v>
      </c>
      <c r="AI276" s="2">
        <v>9795.1300000000101</v>
      </c>
      <c r="AJ276" s="7">
        <v>8.8729637633694097E-2</v>
      </c>
      <c r="AK276" s="10">
        <v>41311</v>
      </c>
      <c r="AL276" s="3">
        <v>31</v>
      </c>
      <c r="AM276" t="s">
        <v>33</v>
      </c>
      <c r="AN276" s="8">
        <v>16549.87</v>
      </c>
      <c r="AO276" s="27">
        <v>12105.31</v>
      </c>
    </row>
    <row r="277" spans="1:41">
      <c r="A277" s="28" t="s">
        <v>206</v>
      </c>
      <c r="B277" s="1">
        <v>5284.6151612903204</v>
      </c>
      <c r="C277" s="2">
        <v>163823.07</v>
      </c>
      <c r="D277" s="3">
        <v>-74852.53</v>
      </c>
      <c r="E277" s="3">
        <v>88970.54</v>
      </c>
      <c r="F277" s="4">
        <v>0.54308919983003601</v>
      </c>
      <c r="G277" s="3">
        <v>86846.5</v>
      </c>
      <c r="H277" s="4">
        <v>0.530123748749184</v>
      </c>
      <c r="I277" s="3">
        <v>-1893.46</v>
      </c>
      <c r="J277" s="3">
        <v>4017.5</v>
      </c>
      <c r="K277" s="3">
        <v>282.02999999999997</v>
      </c>
      <c r="L277" s="4">
        <v>1.72155240406617E-3</v>
      </c>
      <c r="M277" s="3">
        <v>0</v>
      </c>
      <c r="N277" s="4">
        <v>0</v>
      </c>
      <c r="O277" s="3">
        <v>-49432</v>
      </c>
      <c r="P277" s="4">
        <v>-0.30174016394638398</v>
      </c>
      <c r="Q277" s="3">
        <v>0</v>
      </c>
      <c r="R277" s="4">
        <v>0</v>
      </c>
      <c r="S277" s="5">
        <v>39820.57</v>
      </c>
      <c r="T277" s="6">
        <v>0.24307058828771799</v>
      </c>
      <c r="U277" s="3">
        <v>-12181.67</v>
      </c>
      <c r="V277" s="4">
        <v>-7.4358696855088793E-2</v>
      </c>
      <c r="W277" s="3">
        <v>27638.9</v>
      </c>
      <c r="X277" s="4">
        <v>0.16871189143262899</v>
      </c>
      <c r="Y277" s="2">
        <v>-10874.48</v>
      </c>
      <c r="Z277" s="7">
        <v>-6.6379417746230698E-2</v>
      </c>
      <c r="AA277" s="3">
        <v>-5449.88</v>
      </c>
      <c r="AB277" s="4">
        <v>-3.3266865283381603E-2</v>
      </c>
      <c r="AC277" s="3">
        <v>-5424.5999999999904</v>
      </c>
      <c r="AD277" s="4">
        <v>-3.3112552462849103E-2</v>
      </c>
      <c r="AE277" s="2">
        <v>0</v>
      </c>
      <c r="AF277" s="7">
        <v>0</v>
      </c>
      <c r="AG277" s="8">
        <v>28946.09</v>
      </c>
      <c r="AH277" s="9">
        <v>0.176691170541487</v>
      </c>
      <c r="AI277" s="2">
        <v>16764.419999999998</v>
      </c>
      <c r="AJ277" s="7">
        <v>0.102332473686398</v>
      </c>
      <c r="AK277" s="10">
        <v>43063</v>
      </c>
      <c r="AL277" s="3">
        <v>31</v>
      </c>
      <c r="AM277" t="s">
        <v>31</v>
      </c>
      <c r="AN277" s="8">
        <v>28701.21</v>
      </c>
      <c r="AO277" s="27">
        <v>21534.33</v>
      </c>
    </row>
    <row r="278" spans="1:41">
      <c r="A278" t="s">
        <v>376</v>
      </c>
      <c r="B278" s="1">
        <v>6709.3422580645201</v>
      </c>
      <c r="C278" s="2">
        <v>207989.61</v>
      </c>
      <c r="D278" s="3">
        <v>-101052.16</v>
      </c>
      <c r="E278" s="3">
        <v>106937.45</v>
      </c>
      <c r="F278" s="4">
        <v>0.51414803845249801</v>
      </c>
      <c r="G278" s="3">
        <v>112956.88</v>
      </c>
      <c r="H278" s="4">
        <v>0.54308905141944397</v>
      </c>
      <c r="I278" s="3">
        <v>-4675.1499999999996</v>
      </c>
      <c r="J278" s="3">
        <v>-1344.28</v>
      </c>
      <c r="K278" s="3">
        <v>254.15</v>
      </c>
      <c r="L278" s="4">
        <v>1.22193603805498E-3</v>
      </c>
      <c r="M278" s="3">
        <v>-90.71</v>
      </c>
      <c r="N278" s="4">
        <v>-4.3612755464082998E-4</v>
      </c>
      <c r="O278" s="3">
        <v>-72640</v>
      </c>
      <c r="P278" s="4">
        <v>-0.34924821485073199</v>
      </c>
      <c r="Q278" s="3">
        <v>0</v>
      </c>
      <c r="R278" s="4">
        <v>0</v>
      </c>
      <c r="S278" s="5">
        <v>34460.89</v>
      </c>
      <c r="T278" s="6">
        <v>0.16568563208518</v>
      </c>
      <c r="U278" s="3">
        <v>-15355.96</v>
      </c>
      <c r="V278" s="4">
        <v>-7.3830418740628401E-2</v>
      </c>
      <c r="W278" s="3">
        <v>19104.93</v>
      </c>
      <c r="X278" s="4">
        <v>9.1855213344551101E-2</v>
      </c>
      <c r="Y278" s="2">
        <v>-9685.74</v>
      </c>
      <c r="Z278" s="7">
        <v>-4.6568383872636697E-2</v>
      </c>
      <c r="AA278" s="3">
        <v>-4852.88</v>
      </c>
      <c r="AB278" s="4">
        <v>-2.3332319340374701E-2</v>
      </c>
      <c r="AC278" s="3">
        <v>-4832.8599999999997</v>
      </c>
      <c r="AD278" s="4">
        <v>-2.3236064532261999E-2</v>
      </c>
      <c r="AE278" s="2">
        <v>0</v>
      </c>
      <c r="AF278" s="7">
        <v>0</v>
      </c>
      <c r="AG278" s="8">
        <v>24775.15</v>
      </c>
      <c r="AH278" s="9">
        <v>0.11911724821254301</v>
      </c>
      <c r="AI278" s="2">
        <v>9419.1899999999896</v>
      </c>
      <c r="AJ278" s="7">
        <v>4.5286829471914397E-2</v>
      </c>
      <c r="AK278" s="10">
        <v>42551</v>
      </c>
      <c r="AL278" s="3">
        <v>31</v>
      </c>
      <c r="AM278" t="s">
        <v>31</v>
      </c>
      <c r="AN278" s="8">
        <v>22803.53</v>
      </c>
      <c r="AO278" s="27">
        <v>12921.11</v>
      </c>
    </row>
    <row r="279" spans="1:41">
      <c r="A279" t="s">
        <v>326</v>
      </c>
      <c r="B279" s="1">
        <v>320.04903225806498</v>
      </c>
      <c r="C279" s="2">
        <v>9921.52</v>
      </c>
      <c r="D279" s="3">
        <v>-6773.06</v>
      </c>
      <c r="E279" s="3">
        <v>3148.46</v>
      </c>
      <c r="F279" s="4">
        <v>0.31733645651069597</v>
      </c>
      <c r="G279" s="3">
        <v>3148.46</v>
      </c>
      <c r="H279" s="4">
        <v>0.31733645651069597</v>
      </c>
      <c r="I279" s="3">
        <v>0</v>
      </c>
      <c r="J279" s="3">
        <v>0</v>
      </c>
      <c r="K279" s="3">
        <v>-124.47</v>
      </c>
      <c r="L279" s="4">
        <v>-1.25454567445311E-2</v>
      </c>
      <c r="M279" s="3">
        <v>-1286.3599999999999</v>
      </c>
      <c r="N279" s="4">
        <v>-0.12965352083148499</v>
      </c>
      <c r="O279" s="3">
        <v>0</v>
      </c>
      <c r="P279" s="4">
        <v>0</v>
      </c>
      <c r="Q279" s="3">
        <v>-402.99</v>
      </c>
      <c r="R279" s="4">
        <v>-4.0617768245188202E-2</v>
      </c>
      <c r="S279" s="5">
        <v>1334.64</v>
      </c>
      <c r="T279" s="6">
        <v>0.13451971068949101</v>
      </c>
      <c r="U279" s="3">
        <v>0</v>
      </c>
      <c r="V279" s="4">
        <v>0</v>
      </c>
      <c r="W279" s="3">
        <v>1334.64</v>
      </c>
      <c r="X279" s="4">
        <v>0.13451971068949101</v>
      </c>
      <c r="Y279" s="2">
        <v>-1211.42</v>
      </c>
      <c r="Z279" s="7">
        <v>-0.12210024270474699</v>
      </c>
      <c r="AA279" s="3">
        <v>-874.06</v>
      </c>
      <c r="AB279" s="4">
        <v>-8.8097388303405105E-2</v>
      </c>
      <c r="AC279" s="3">
        <v>-337.36000000000098</v>
      </c>
      <c r="AD279" s="4">
        <v>-3.4002854401341903E-2</v>
      </c>
      <c r="AE279" s="2">
        <v>0</v>
      </c>
      <c r="AF279" s="7">
        <v>0</v>
      </c>
      <c r="AG279" s="8">
        <v>123.219999999999</v>
      </c>
      <c r="AH279" s="9">
        <v>1.2419467984744199E-2</v>
      </c>
      <c r="AI279" s="2">
        <v>123.219999999999</v>
      </c>
      <c r="AJ279" s="7">
        <v>1.2419467984744199E-2</v>
      </c>
      <c r="AK279" s="10">
        <v>44546</v>
      </c>
      <c r="AL279" s="3">
        <v>31</v>
      </c>
      <c r="AM279" t="s">
        <v>41</v>
      </c>
      <c r="AN279" s="8">
        <v>833.06</v>
      </c>
      <c r="AO279" s="27">
        <v>833.06</v>
      </c>
    </row>
    <row r="280" spans="1:41">
      <c r="A280" t="s">
        <v>102</v>
      </c>
      <c r="B280" s="1">
        <v>7282.1587096774201</v>
      </c>
      <c r="C280" s="2">
        <v>225746.92</v>
      </c>
      <c r="D280" s="3">
        <v>-111314.54</v>
      </c>
      <c r="E280" s="3">
        <v>114432.38</v>
      </c>
      <c r="F280" s="4">
        <v>0.50690560916622895</v>
      </c>
      <c r="G280" s="3">
        <v>119263.19</v>
      </c>
      <c r="H280" s="4">
        <v>0.52830483800177697</v>
      </c>
      <c r="I280" s="3">
        <v>-3763.79</v>
      </c>
      <c r="J280" s="3">
        <v>-1067.02</v>
      </c>
      <c r="K280" s="3">
        <v>30.29</v>
      </c>
      <c r="L280" s="4">
        <v>1.3417680294375701E-4</v>
      </c>
      <c r="M280" s="3">
        <v>-451.1</v>
      </c>
      <c r="N280" s="4">
        <v>-1.9982553914799799E-3</v>
      </c>
      <c r="O280" s="3">
        <v>-71831</v>
      </c>
      <c r="P280" s="4">
        <v>-0.31819260258345899</v>
      </c>
      <c r="Q280" s="3">
        <v>0</v>
      </c>
      <c r="R280" s="4">
        <v>0</v>
      </c>
      <c r="S280" s="5">
        <v>42180.57</v>
      </c>
      <c r="T280" s="6">
        <v>0.186848927994233</v>
      </c>
      <c r="U280" s="3">
        <v>-16097.2</v>
      </c>
      <c r="V280" s="4">
        <v>-7.13063992190901E-2</v>
      </c>
      <c r="W280" s="3">
        <v>26083.37</v>
      </c>
      <c r="X280" s="4">
        <v>0.115542528775143</v>
      </c>
      <c r="Y280" s="2">
        <v>-9031.4799999999595</v>
      </c>
      <c r="Z280" s="7">
        <v>-4.00071017580216E-2</v>
      </c>
      <c r="AA280" s="3">
        <v>-4988.88</v>
      </c>
      <c r="AB280" s="4">
        <v>-2.20994377243331E-2</v>
      </c>
      <c r="AC280" s="3">
        <v>-4042.5999999999599</v>
      </c>
      <c r="AD280" s="4">
        <v>-1.79076640336885E-2</v>
      </c>
      <c r="AE280" s="2">
        <v>0</v>
      </c>
      <c r="AF280" s="7">
        <v>0</v>
      </c>
      <c r="AG280" s="8">
        <v>33149.089999999997</v>
      </c>
      <c r="AH280" s="9">
        <v>0.146841826236212</v>
      </c>
      <c r="AI280" s="2">
        <v>17051.89</v>
      </c>
      <c r="AJ280" s="7">
        <v>7.5535427017121806E-2</v>
      </c>
      <c r="AK280" s="10">
        <v>42717</v>
      </c>
      <c r="AL280" s="3">
        <v>31</v>
      </c>
      <c r="AM280" t="s">
        <v>31</v>
      </c>
      <c r="AN280" s="8">
        <v>30127.31</v>
      </c>
      <c r="AO280" s="27">
        <v>22111.93</v>
      </c>
    </row>
    <row r="281" spans="1:41">
      <c r="A281" t="s">
        <v>328</v>
      </c>
      <c r="B281" s="1">
        <v>272.731290322581</v>
      </c>
      <c r="C281" s="2">
        <v>8454.67</v>
      </c>
      <c r="D281" s="3">
        <v>-6131.46</v>
      </c>
      <c r="E281" s="3">
        <v>2323.21</v>
      </c>
      <c r="F281" s="4">
        <v>0.27478423167314597</v>
      </c>
      <c r="G281" s="3">
        <v>2323.21</v>
      </c>
      <c r="H281" s="4">
        <v>0.27478423167314597</v>
      </c>
      <c r="I281" s="3">
        <v>0</v>
      </c>
      <c r="J281" s="3">
        <v>0</v>
      </c>
      <c r="K281" s="3">
        <v>-1.35</v>
      </c>
      <c r="L281" s="4">
        <v>-1.59675067152237E-4</v>
      </c>
      <c r="M281" s="3">
        <v>-651.04</v>
      </c>
      <c r="N281" s="4">
        <v>-7.7003596828734894E-2</v>
      </c>
      <c r="O281" s="3">
        <v>0</v>
      </c>
      <c r="P281" s="4">
        <v>0</v>
      </c>
      <c r="Q281" s="3">
        <v>-880.68</v>
      </c>
      <c r="R281" s="4">
        <v>-0.10416491714046799</v>
      </c>
      <c r="S281" s="5">
        <v>790.14</v>
      </c>
      <c r="T281" s="6">
        <v>9.3456042636791303E-2</v>
      </c>
      <c r="U281" s="3">
        <v>0</v>
      </c>
      <c r="V281" s="4">
        <v>0</v>
      </c>
      <c r="W281" s="3">
        <v>790.14</v>
      </c>
      <c r="X281" s="4">
        <v>9.3456042636791303E-2</v>
      </c>
      <c r="Y281" s="2">
        <v>-511.9</v>
      </c>
      <c r="Z281" s="7">
        <v>-6.0546419907577698E-2</v>
      </c>
      <c r="AA281" s="3">
        <v>-196.79</v>
      </c>
      <c r="AB281" s="4">
        <v>-2.3275893677695302E-2</v>
      </c>
      <c r="AC281" s="3">
        <v>-315.11</v>
      </c>
      <c r="AD281" s="4">
        <v>-3.72705262298825E-2</v>
      </c>
      <c r="AE281" s="2">
        <v>0</v>
      </c>
      <c r="AF281" s="7">
        <v>0</v>
      </c>
      <c r="AG281" s="8">
        <v>278.24</v>
      </c>
      <c r="AH281" s="9">
        <v>3.2909622729213599E-2</v>
      </c>
      <c r="AI281" s="2">
        <v>278.24</v>
      </c>
      <c r="AJ281" s="7">
        <v>3.2909622729213599E-2</v>
      </c>
      <c r="AK281" s="10">
        <v>44422</v>
      </c>
      <c r="AL281" s="3">
        <v>31</v>
      </c>
      <c r="AM281" t="s">
        <v>41</v>
      </c>
      <c r="AN281" s="8">
        <v>-77.220000000001605</v>
      </c>
      <c r="AO281" s="27">
        <v>-77.220000000001605</v>
      </c>
    </row>
    <row r="282" spans="1:41">
      <c r="A282" t="s">
        <v>266</v>
      </c>
      <c r="B282" s="1">
        <v>293.88225806451601</v>
      </c>
      <c r="C282" s="2">
        <v>9110.35</v>
      </c>
      <c r="D282" s="3">
        <v>-7015.81</v>
      </c>
      <c r="E282" s="3">
        <v>2094.54</v>
      </c>
      <c r="F282" s="4">
        <v>0.22990774229310601</v>
      </c>
      <c r="G282" s="3">
        <v>3765.79</v>
      </c>
      <c r="H282" s="4">
        <v>0.41335294472770001</v>
      </c>
      <c r="I282" s="3">
        <v>-916.43</v>
      </c>
      <c r="J282" s="3">
        <v>-754.82</v>
      </c>
      <c r="K282" s="3">
        <v>237.96</v>
      </c>
      <c r="L282" s="4">
        <v>2.6119742929744699E-2</v>
      </c>
      <c r="M282" s="3">
        <v>-264.67</v>
      </c>
      <c r="N282" s="4">
        <v>-2.9051573210688901E-2</v>
      </c>
      <c r="O282" s="3">
        <v>0</v>
      </c>
      <c r="P282" s="4">
        <v>0</v>
      </c>
      <c r="Q282" s="3">
        <v>-2219.5500000000002</v>
      </c>
      <c r="R282" s="4">
        <v>-0.243629498317847</v>
      </c>
      <c r="S282" s="5">
        <v>-151.719999999999</v>
      </c>
      <c r="T282" s="6">
        <v>-1.6653586305685201E-2</v>
      </c>
      <c r="U282" s="3">
        <v>0</v>
      </c>
      <c r="V282" s="4">
        <v>0</v>
      </c>
      <c r="W282" s="3">
        <v>-151.719999999999</v>
      </c>
      <c r="X282" s="4">
        <v>-1.6653586305685201E-2</v>
      </c>
      <c r="Y282" s="2">
        <v>-3224.49</v>
      </c>
      <c r="Z282" s="7">
        <v>-0.35393700571328202</v>
      </c>
      <c r="AA282" s="3">
        <v>-1205.95</v>
      </c>
      <c r="AB282" s="4">
        <v>-0.13237142371039501</v>
      </c>
      <c r="AC282" s="3">
        <v>-2018.54</v>
      </c>
      <c r="AD282" s="4">
        <v>-0.22156558200288701</v>
      </c>
      <c r="AE282" s="2">
        <v>0</v>
      </c>
      <c r="AF282" s="7">
        <v>0</v>
      </c>
      <c r="AG282" s="8">
        <v>-3376.21</v>
      </c>
      <c r="AH282" s="9">
        <v>-0.37059059201896799</v>
      </c>
      <c r="AI282" s="2">
        <v>-3376.21</v>
      </c>
      <c r="AJ282" s="7">
        <v>-0.37059059201896799</v>
      </c>
      <c r="AK282" s="10">
        <v>44741</v>
      </c>
      <c r="AL282" s="3">
        <v>31</v>
      </c>
      <c r="AM282" t="s">
        <v>39</v>
      </c>
      <c r="AN282" s="8">
        <v>-2486.23</v>
      </c>
      <c r="AO282" s="27">
        <v>-2486.23</v>
      </c>
    </row>
    <row r="283" spans="1:41">
      <c r="A283" t="s">
        <v>329</v>
      </c>
      <c r="B283" s="1">
        <v>234.94193548387099</v>
      </c>
      <c r="C283" s="2">
        <v>7283.2</v>
      </c>
      <c r="D283" s="3">
        <v>-5099.3500000000004</v>
      </c>
      <c r="E283" s="3">
        <v>2183.85</v>
      </c>
      <c r="F283" s="4">
        <v>0.29984759446397202</v>
      </c>
      <c r="G283" s="3">
        <v>2180.64</v>
      </c>
      <c r="H283" s="4">
        <v>0.29940685413005302</v>
      </c>
      <c r="I283" s="3">
        <v>0</v>
      </c>
      <c r="J283" s="3">
        <v>3.21</v>
      </c>
      <c r="K283" s="3">
        <v>82.43</v>
      </c>
      <c r="L283" s="4">
        <v>1.1317827328646699E-2</v>
      </c>
      <c r="M283" s="3">
        <v>-1701.95</v>
      </c>
      <c r="N283" s="4">
        <v>-0.23368162346221399</v>
      </c>
      <c r="O283" s="3">
        <v>0</v>
      </c>
      <c r="P283" s="4">
        <v>0</v>
      </c>
      <c r="Q283" s="3">
        <v>-402.99</v>
      </c>
      <c r="R283" s="4">
        <v>-5.533144771529E-2</v>
      </c>
      <c r="S283" s="5">
        <v>161.33999999999901</v>
      </c>
      <c r="T283" s="6">
        <v>2.21523506151141E-2</v>
      </c>
      <c r="U283" s="3">
        <v>0</v>
      </c>
      <c r="V283" s="4">
        <v>0</v>
      </c>
      <c r="W283" s="3">
        <v>161.33999999999901</v>
      </c>
      <c r="X283" s="4">
        <v>2.21523506151141E-2</v>
      </c>
      <c r="Y283" s="2">
        <v>-993.87000000000103</v>
      </c>
      <c r="Z283" s="7">
        <v>-0.13646062170474499</v>
      </c>
      <c r="AA283" s="3">
        <v>-728.33</v>
      </c>
      <c r="AB283" s="4">
        <v>-0.10000137302284701</v>
      </c>
      <c r="AC283" s="3">
        <v>-265.54000000000099</v>
      </c>
      <c r="AD283" s="4">
        <v>-3.6459248681898197E-2</v>
      </c>
      <c r="AE283" s="2">
        <v>0</v>
      </c>
      <c r="AF283" s="7">
        <v>0</v>
      </c>
      <c r="AG283" s="8">
        <v>-832.53000000000202</v>
      </c>
      <c r="AH283" s="9">
        <v>-0.114308271089631</v>
      </c>
      <c r="AI283" s="2">
        <v>-832.53000000000202</v>
      </c>
      <c r="AJ283" s="7">
        <v>-0.114308271089631</v>
      </c>
      <c r="AK283" s="10">
        <v>44546</v>
      </c>
      <c r="AL283" s="3">
        <v>31</v>
      </c>
      <c r="AM283" t="s">
        <v>41</v>
      </c>
      <c r="AN283" s="8">
        <v>-1488.9</v>
      </c>
      <c r="AO283" s="27">
        <v>-1488.9</v>
      </c>
    </row>
    <row r="284" spans="1:41">
      <c r="A284" t="s">
        <v>330</v>
      </c>
      <c r="B284" s="1">
        <v>600.72516129032294</v>
      </c>
      <c r="C284" s="2">
        <v>18622.48</v>
      </c>
      <c r="D284" s="3">
        <v>-16451.259999999998</v>
      </c>
      <c r="E284" s="3">
        <v>2171.2199999999998</v>
      </c>
      <c r="F284" s="4">
        <v>0.116591345513594</v>
      </c>
      <c r="G284" s="3">
        <v>7956.62</v>
      </c>
      <c r="H284" s="4">
        <v>0.42725888281260099</v>
      </c>
      <c r="I284" s="3">
        <v>-1941.35</v>
      </c>
      <c r="J284" s="3">
        <v>-3844.05</v>
      </c>
      <c r="K284" s="3">
        <v>-182.13</v>
      </c>
      <c r="L284" s="4">
        <v>-9.7801152155888998E-3</v>
      </c>
      <c r="M284" s="3">
        <v>-87.84</v>
      </c>
      <c r="N284" s="4">
        <v>-4.7168798140741703E-3</v>
      </c>
      <c r="O284" s="3">
        <v>0</v>
      </c>
      <c r="P284" s="4">
        <v>0</v>
      </c>
      <c r="Q284" s="3">
        <v>-2372.0100000000002</v>
      </c>
      <c r="R284" s="4">
        <v>-0.12737347549843001</v>
      </c>
      <c r="S284" s="5">
        <v>-470.76000000000198</v>
      </c>
      <c r="T284" s="6">
        <v>-2.52791250144987E-2</v>
      </c>
      <c r="U284" s="3">
        <v>0</v>
      </c>
      <c r="V284" s="4">
        <v>0</v>
      </c>
      <c r="W284" s="3">
        <v>-470.76000000000198</v>
      </c>
      <c r="X284" s="4">
        <v>-2.52791250144987E-2</v>
      </c>
      <c r="Y284" s="2">
        <v>-1938.48</v>
      </c>
      <c r="Z284" s="7">
        <v>-0.104093547153763</v>
      </c>
      <c r="AA284" s="3">
        <v>-1699.51</v>
      </c>
      <c r="AB284" s="4">
        <v>-9.1261206885441704E-2</v>
      </c>
      <c r="AC284" s="3">
        <v>-238.97</v>
      </c>
      <c r="AD284" s="4">
        <v>-1.28323402683209E-2</v>
      </c>
      <c r="AE284" s="2">
        <v>0</v>
      </c>
      <c r="AF284" s="7">
        <v>0</v>
      </c>
      <c r="AG284" s="8">
        <v>-2409.2399999999998</v>
      </c>
      <c r="AH284" s="9">
        <v>-0.12937267216826101</v>
      </c>
      <c r="AI284" s="2">
        <v>-2409.2399999999998</v>
      </c>
      <c r="AJ284" s="7">
        <v>-0.12937267216826101</v>
      </c>
      <c r="AK284" s="10">
        <v>44536</v>
      </c>
      <c r="AL284" s="3">
        <v>31</v>
      </c>
      <c r="AM284" t="s">
        <v>39</v>
      </c>
      <c r="AN284" s="8">
        <v>-4487.47</v>
      </c>
      <c r="AO284" s="27">
        <v>-4487.47</v>
      </c>
    </row>
    <row r="285" spans="1:41">
      <c r="A285" s="31" t="s">
        <v>299</v>
      </c>
      <c r="B285" s="1">
        <v>4863.7074193548397</v>
      </c>
      <c r="C285" s="2">
        <v>150774.93</v>
      </c>
      <c r="D285" s="3">
        <v>-78095.289999999994</v>
      </c>
      <c r="E285" s="3">
        <v>72679.64</v>
      </c>
      <c r="F285" s="4">
        <v>0.48204061510756502</v>
      </c>
      <c r="G285" s="3">
        <v>70238.100000000006</v>
      </c>
      <c r="H285" s="4">
        <v>0.465847339474805</v>
      </c>
      <c r="I285" s="3">
        <v>-3798.26</v>
      </c>
      <c r="J285" s="3">
        <v>6239.8</v>
      </c>
      <c r="K285" s="3">
        <v>1137.94</v>
      </c>
      <c r="L285" s="4">
        <v>7.5472759297583502E-3</v>
      </c>
      <c r="M285" s="3">
        <v>-52.91</v>
      </c>
      <c r="N285" s="4">
        <v>-3.5092040831987098E-4</v>
      </c>
      <c r="O285" s="3">
        <v>-51724</v>
      </c>
      <c r="P285" s="4">
        <v>-0.34305437913318898</v>
      </c>
      <c r="Q285" s="3">
        <v>-5523.61</v>
      </c>
      <c r="R285" s="4">
        <v>-3.66348039425387E-2</v>
      </c>
      <c r="S285" s="5">
        <v>16517.060000000001</v>
      </c>
      <c r="T285" s="6">
        <v>0.109547787553276</v>
      </c>
      <c r="U285" s="3">
        <v>-13515.7</v>
      </c>
      <c r="V285" s="4">
        <v>-8.9641560437136295E-2</v>
      </c>
      <c r="W285" s="3">
        <v>3001.36</v>
      </c>
      <c r="X285" s="4">
        <v>1.9906227116139201E-2</v>
      </c>
      <c r="Y285" s="2">
        <v>-4382.9900000000298</v>
      </c>
      <c r="Z285" s="7">
        <v>-2.9069753174483501E-2</v>
      </c>
      <c r="AA285" s="3">
        <v>-3343.63</v>
      </c>
      <c r="AB285" s="4">
        <v>-2.2176299468353301E-2</v>
      </c>
      <c r="AC285" s="3">
        <v>-1039.3600000000299</v>
      </c>
      <c r="AD285" s="4">
        <v>-6.8934537061302601E-3</v>
      </c>
      <c r="AE285" s="2">
        <v>110.52</v>
      </c>
      <c r="AF285" s="7">
        <v>7.3301310768308795E-4</v>
      </c>
      <c r="AG285" s="8">
        <v>12244.59</v>
      </c>
      <c r="AH285" s="9">
        <v>8.1211047486475202E-2</v>
      </c>
      <c r="AI285" s="2">
        <v>-1271.1100000000299</v>
      </c>
      <c r="AJ285" s="7">
        <v>-8.4305129506611794E-3</v>
      </c>
      <c r="AK285" s="10">
        <v>44197</v>
      </c>
      <c r="AL285" s="3">
        <v>31</v>
      </c>
      <c r="AM285" t="s">
        <v>33</v>
      </c>
      <c r="AN285" s="8">
        <v>17746.39</v>
      </c>
      <c r="AO285" s="27">
        <v>11816.89</v>
      </c>
    </row>
    <row r="286" spans="1:41">
      <c r="A286" t="s">
        <v>333</v>
      </c>
      <c r="B286" s="1">
        <v>373.90741935483902</v>
      </c>
      <c r="C286" s="2">
        <v>11591.13</v>
      </c>
      <c r="D286" s="3">
        <v>-10260.26</v>
      </c>
      <c r="E286" s="3">
        <v>1330.87</v>
      </c>
      <c r="F286" s="4">
        <v>0.114817968567344</v>
      </c>
      <c r="G286" s="3">
        <v>4584.07</v>
      </c>
      <c r="H286" s="4">
        <v>0.39548085475704298</v>
      </c>
      <c r="I286" s="3">
        <v>-1722.76</v>
      </c>
      <c r="J286" s="3">
        <v>-1530.44</v>
      </c>
      <c r="K286" s="3">
        <v>1865.96</v>
      </c>
      <c r="L286" s="4">
        <v>0.16098171619160501</v>
      </c>
      <c r="M286" s="3">
        <v>0</v>
      </c>
      <c r="N286" s="4">
        <v>0</v>
      </c>
      <c r="O286" s="3">
        <v>0</v>
      </c>
      <c r="P286" s="4">
        <v>0</v>
      </c>
      <c r="Q286" s="3">
        <v>-4502.3100000000004</v>
      </c>
      <c r="R286" s="4">
        <v>-0.38842718527011599</v>
      </c>
      <c r="S286" s="5">
        <v>-1305.48</v>
      </c>
      <c r="T286" s="6">
        <v>-0.112627500511167</v>
      </c>
      <c r="U286" s="3">
        <v>0</v>
      </c>
      <c r="V286" s="4">
        <v>0</v>
      </c>
      <c r="W286" s="3">
        <v>-1305.48</v>
      </c>
      <c r="X286" s="4">
        <v>-0.112627500511167</v>
      </c>
      <c r="Y286" s="2">
        <v>-524.14</v>
      </c>
      <c r="Z286" s="7">
        <v>-4.52190597465476E-2</v>
      </c>
      <c r="AA286" s="3">
        <v>-170.5</v>
      </c>
      <c r="AB286" s="4">
        <v>-1.4709523575354599E-2</v>
      </c>
      <c r="AC286" s="3">
        <v>-353.64</v>
      </c>
      <c r="AD286" s="4">
        <v>-3.0509536171193001E-2</v>
      </c>
      <c r="AE286" s="2">
        <v>0</v>
      </c>
      <c r="AF286" s="7">
        <v>0</v>
      </c>
      <c r="AG286" s="8">
        <v>-1829.62</v>
      </c>
      <c r="AH286" s="9">
        <v>-0.15784656025771401</v>
      </c>
      <c r="AI286" s="2">
        <v>-1829.62</v>
      </c>
      <c r="AJ286" s="7">
        <v>-0.15784656025771401</v>
      </c>
      <c r="AK286" s="10">
        <v>44413</v>
      </c>
      <c r="AL286" s="3">
        <v>31</v>
      </c>
      <c r="AM286" t="s">
        <v>38</v>
      </c>
      <c r="AN286" s="8">
        <v>-2381.61</v>
      </c>
      <c r="AO286" s="27">
        <v>-2381.61</v>
      </c>
    </row>
    <row r="287" spans="1:41">
      <c r="A287" t="s">
        <v>334</v>
      </c>
      <c r="B287" s="1">
        <v>565.26161290322602</v>
      </c>
      <c r="C287" s="2">
        <v>17523.11</v>
      </c>
      <c r="D287" s="3">
        <v>-11143.15</v>
      </c>
      <c r="E287" s="3">
        <v>6379.96</v>
      </c>
      <c r="F287" s="4">
        <v>0.36408833820024</v>
      </c>
      <c r="G287" s="3">
        <v>7677.78</v>
      </c>
      <c r="H287" s="4">
        <v>0.438151675130728</v>
      </c>
      <c r="I287" s="3">
        <v>-1297.82</v>
      </c>
      <c r="J287" s="3">
        <v>0</v>
      </c>
      <c r="K287" s="3">
        <v>-239.71</v>
      </c>
      <c r="L287" s="4">
        <v>-1.3679649331654E-2</v>
      </c>
      <c r="M287" s="3">
        <v>-71.8</v>
      </c>
      <c r="N287" s="4">
        <v>-4.0974461725116103E-3</v>
      </c>
      <c r="O287" s="3">
        <v>0</v>
      </c>
      <c r="P287" s="4">
        <v>0</v>
      </c>
      <c r="Q287" s="3">
        <v>-1237.06</v>
      </c>
      <c r="R287" s="4">
        <v>-7.0595915907621404E-2</v>
      </c>
      <c r="S287" s="5">
        <v>4831.3900000000003</v>
      </c>
      <c r="T287" s="6">
        <v>0.27571532678845301</v>
      </c>
      <c r="U287" s="3">
        <v>0</v>
      </c>
      <c r="V287" s="4">
        <v>0</v>
      </c>
      <c r="W287" s="3">
        <v>4831.3900000000003</v>
      </c>
      <c r="X287" s="4">
        <v>0.27571532678845301</v>
      </c>
      <c r="Y287" s="2">
        <v>-1179.54</v>
      </c>
      <c r="Z287" s="7">
        <v>-6.7313393569976995E-2</v>
      </c>
      <c r="AA287" s="3">
        <v>-242.61</v>
      </c>
      <c r="AB287" s="4">
        <v>-1.38451450684268E-2</v>
      </c>
      <c r="AC287" s="3">
        <v>-936.92999999999904</v>
      </c>
      <c r="AD287" s="4">
        <v>-5.34682485015502E-2</v>
      </c>
      <c r="AE287" s="2">
        <v>0</v>
      </c>
      <c r="AF287" s="7">
        <v>0</v>
      </c>
      <c r="AG287" s="8">
        <v>3651.85</v>
      </c>
      <c r="AH287" s="9">
        <v>0.208401933218476</v>
      </c>
      <c r="AI287" s="2">
        <v>3651.85</v>
      </c>
      <c r="AJ287" s="7">
        <v>0.208401933218476</v>
      </c>
      <c r="AK287" s="10">
        <v>44732</v>
      </c>
      <c r="AL287" s="3">
        <v>31</v>
      </c>
      <c r="AM287" t="s">
        <v>40</v>
      </c>
      <c r="AN287" s="8">
        <v>856.17000000000098</v>
      </c>
      <c r="AO287" s="27">
        <v>856.17000000000098</v>
      </c>
    </row>
    <row r="288" spans="1:41">
      <c r="A288" t="s">
        <v>254</v>
      </c>
      <c r="B288" s="1">
        <v>5036.8580645161301</v>
      </c>
      <c r="C288" s="2">
        <v>156142.6</v>
      </c>
      <c r="D288" s="3">
        <v>-76790.75</v>
      </c>
      <c r="E288" s="3">
        <v>79351.850000000006</v>
      </c>
      <c r="F288" s="4">
        <v>0.50820115714737701</v>
      </c>
      <c r="G288" s="3">
        <v>83994.19</v>
      </c>
      <c r="H288" s="4">
        <v>0.53793256933085498</v>
      </c>
      <c r="I288" s="3">
        <v>-971.57</v>
      </c>
      <c r="J288" s="3">
        <v>-3670.77</v>
      </c>
      <c r="K288" s="3">
        <v>-212.13</v>
      </c>
      <c r="L288" s="4">
        <v>-1.3585658238046501E-3</v>
      </c>
      <c r="M288" s="3">
        <v>-1215.95</v>
      </c>
      <c r="N288" s="4">
        <v>-7.7874327697886403E-3</v>
      </c>
      <c r="O288" s="3">
        <v>-24800</v>
      </c>
      <c r="P288" s="4">
        <v>-0.15882917282023001</v>
      </c>
      <c r="Q288" s="3">
        <v>-3295.89</v>
      </c>
      <c r="R288" s="4">
        <v>-2.1108204935744598E-2</v>
      </c>
      <c r="S288" s="5">
        <v>49827.88</v>
      </c>
      <c r="T288" s="6">
        <v>0.319117780797809</v>
      </c>
      <c r="U288" s="3">
        <v>-3324.6</v>
      </c>
      <c r="V288" s="4">
        <v>-2.1292075320892601E-2</v>
      </c>
      <c r="W288" s="3">
        <v>46503.28</v>
      </c>
      <c r="X288" s="4">
        <v>0.297825705476917</v>
      </c>
      <c r="Y288" s="2">
        <v>-7664.75000000002</v>
      </c>
      <c r="Z288" s="7">
        <v>-4.9088141224752399E-2</v>
      </c>
      <c r="AA288" s="3">
        <v>-3255.06</v>
      </c>
      <c r="AB288" s="4">
        <v>-2.0846713196782898E-2</v>
      </c>
      <c r="AC288" s="3">
        <v>-4409.6900000000196</v>
      </c>
      <c r="AD288" s="4">
        <v>-2.82414280279694E-2</v>
      </c>
      <c r="AE288" s="2">
        <v>389.34</v>
      </c>
      <c r="AF288" s="7">
        <v>2.4934899252350099E-3</v>
      </c>
      <c r="AG288" s="8">
        <v>42552.47</v>
      </c>
      <c r="AH288" s="9">
        <v>0.27252312949829199</v>
      </c>
      <c r="AI288" s="2">
        <v>39227.870000000003</v>
      </c>
      <c r="AJ288" s="7">
        <v>0.25123105417739899</v>
      </c>
      <c r="AK288" s="10">
        <v>44971</v>
      </c>
      <c r="AL288" s="3">
        <v>31</v>
      </c>
      <c r="AM288" t="s">
        <v>35</v>
      </c>
      <c r="AN288" s="8">
        <v>11649.5</v>
      </c>
      <c r="AO288" s="27">
        <v>2965.4899999999898</v>
      </c>
    </row>
    <row r="289" spans="1:41">
      <c r="A289" t="s">
        <v>259</v>
      </c>
      <c r="B289" s="1">
        <v>6707.1141935483902</v>
      </c>
      <c r="C289" s="2">
        <v>207920.54</v>
      </c>
      <c r="D289" s="3">
        <v>-87247.83</v>
      </c>
      <c r="E289" s="3">
        <v>120672.71</v>
      </c>
      <c r="F289" s="4">
        <v>0.58037897554517703</v>
      </c>
      <c r="G289" s="3">
        <v>125048.8</v>
      </c>
      <c r="H289" s="4">
        <v>0.60142591010969904</v>
      </c>
      <c r="I289" s="3">
        <v>-4748.1400000000003</v>
      </c>
      <c r="J289" s="3">
        <v>372.05</v>
      </c>
      <c r="K289" s="3">
        <v>-2347.83</v>
      </c>
      <c r="L289" s="4">
        <v>-1.1291957975869101E-2</v>
      </c>
      <c r="M289" s="3">
        <v>-1198.77</v>
      </c>
      <c r="N289" s="4">
        <v>-5.7655198471492997E-3</v>
      </c>
      <c r="O289" s="3">
        <v>-92886</v>
      </c>
      <c r="P289" s="4">
        <v>-0.44673797018803402</v>
      </c>
      <c r="Q289" s="3">
        <v>-1438.11</v>
      </c>
      <c r="R289" s="4">
        <v>-6.9166326713079899E-3</v>
      </c>
      <c r="S289" s="5">
        <v>22802</v>
      </c>
      <c r="T289" s="6">
        <v>0.109666894862816</v>
      </c>
      <c r="U289" s="3">
        <v>-26459.16</v>
      </c>
      <c r="V289" s="4">
        <v>-0.12725611428288899</v>
      </c>
      <c r="W289" s="3">
        <v>-3657.1599999999899</v>
      </c>
      <c r="X289" s="4">
        <v>-1.7589219420072601E-2</v>
      </c>
      <c r="Y289" s="2">
        <v>-13462.1</v>
      </c>
      <c r="Z289" s="7">
        <v>-6.4746368973455107E-2</v>
      </c>
      <c r="AA289" s="3">
        <v>-5106.8999999999996</v>
      </c>
      <c r="AB289" s="4">
        <v>-2.4561786921099799E-2</v>
      </c>
      <c r="AC289" s="3">
        <v>-8355.2000000000207</v>
      </c>
      <c r="AD289" s="4">
        <v>-4.0184582052355297E-2</v>
      </c>
      <c r="AE289" s="2">
        <v>0</v>
      </c>
      <c r="AF289" s="7">
        <v>0</v>
      </c>
      <c r="AG289" s="8">
        <v>9339.8999999999905</v>
      </c>
      <c r="AH289" s="9">
        <v>4.4920525889361303E-2</v>
      </c>
      <c r="AI289" s="2">
        <v>-17119.259999999998</v>
      </c>
      <c r="AJ289" s="7">
        <v>-8.2335588393527698E-2</v>
      </c>
      <c r="AK289" s="10">
        <v>40974</v>
      </c>
      <c r="AL289" s="3">
        <v>31</v>
      </c>
      <c r="AM289" t="s">
        <v>31</v>
      </c>
      <c r="AN289" s="8">
        <v>7929.0299999999697</v>
      </c>
      <c r="AO289" s="27">
        <v>-8221.9200000000292</v>
      </c>
    </row>
    <row r="290" spans="1:41">
      <c r="A290" t="s">
        <v>337</v>
      </c>
      <c r="B290" s="1">
        <v>868.07387096774198</v>
      </c>
      <c r="C290" s="2">
        <v>26910.29</v>
      </c>
      <c r="D290" s="3">
        <v>-17973.080000000002</v>
      </c>
      <c r="E290" s="3">
        <v>8937.2099999999991</v>
      </c>
      <c r="F290" s="4">
        <v>0.33211124815080001</v>
      </c>
      <c r="G290" s="3">
        <v>10021.93</v>
      </c>
      <c r="H290" s="4">
        <v>0.37241999250100999</v>
      </c>
      <c r="I290" s="3">
        <v>-725.09</v>
      </c>
      <c r="J290" s="3">
        <v>-359.63</v>
      </c>
      <c r="K290" s="3">
        <v>-184.33</v>
      </c>
      <c r="L290" s="4">
        <v>-6.84979611888241E-3</v>
      </c>
      <c r="M290" s="3">
        <v>-13.76</v>
      </c>
      <c r="N290" s="4">
        <v>-5.1132856613585404E-4</v>
      </c>
      <c r="O290" s="3">
        <v>0</v>
      </c>
      <c r="P290" s="4">
        <v>0</v>
      </c>
      <c r="Q290" s="3">
        <v>-1588.22</v>
      </c>
      <c r="R290" s="4">
        <v>-5.9019059252055597E-2</v>
      </c>
      <c r="S290" s="5">
        <v>7150.9000000000096</v>
      </c>
      <c r="T290" s="6">
        <v>0.265731064213727</v>
      </c>
      <c r="U290" s="3">
        <v>0</v>
      </c>
      <c r="V290" s="4">
        <v>0</v>
      </c>
      <c r="W290" s="3">
        <v>7150.9000000000096</v>
      </c>
      <c r="X290" s="4">
        <v>0.265731064213727</v>
      </c>
      <c r="Y290" s="2">
        <v>-6681.21</v>
      </c>
      <c r="Z290" s="7">
        <v>-0.24827714602852699</v>
      </c>
      <c r="AA290" s="3">
        <v>-3888.71</v>
      </c>
      <c r="AB290" s="4">
        <v>-0.144506432297831</v>
      </c>
      <c r="AC290" s="3">
        <v>-2792.5</v>
      </c>
      <c r="AD290" s="4">
        <v>-0.103770713730696</v>
      </c>
      <c r="AE290" s="2">
        <v>0</v>
      </c>
      <c r="AF290" s="7">
        <v>0</v>
      </c>
      <c r="AG290" s="8">
        <v>469.69000000000199</v>
      </c>
      <c r="AH290" s="9">
        <v>1.7453918185199899E-2</v>
      </c>
      <c r="AI290" s="2">
        <v>469.69000000000199</v>
      </c>
      <c r="AJ290" s="7">
        <v>1.7453918185199899E-2</v>
      </c>
      <c r="AK290" s="10">
        <v>44778</v>
      </c>
      <c r="AL290" s="3">
        <v>31</v>
      </c>
      <c r="AM290" t="s">
        <v>39</v>
      </c>
      <c r="AN290" s="8">
        <v>-2364.5500000000002</v>
      </c>
      <c r="AO290" s="27">
        <v>-2364.5500000000002</v>
      </c>
    </row>
    <row r="291" spans="1:41">
      <c r="A291" t="s">
        <v>359</v>
      </c>
      <c r="B291" s="1">
        <v>3406.1974193548399</v>
      </c>
      <c r="C291" s="2">
        <v>105592.12</v>
      </c>
      <c r="D291" s="3">
        <v>-52297.7</v>
      </c>
      <c r="E291" s="3">
        <v>53294.42</v>
      </c>
      <c r="F291" s="4">
        <v>0.50471967036934196</v>
      </c>
      <c r="G291" s="3">
        <v>52816.92</v>
      </c>
      <c r="H291" s="4">
        <v>0.500197552620404</v>
      </c>
      <c r="I291" s="3">
        <v>-11.8</v>
      </c>
      <c r="J291" s="3">
        <v>489.3</v>
      </c>
      <c r="K291" s="3">
        <v>298.25</v>
      </c>
      <c r="L291" s="4">
        <v>2.8245478923995498E-3</v>
      </c>
      <c r="M291" s="3">
        <v>-1676.21</v>
      </c>
      <c r="N291" s="4">
        <v>-1.5874385323450299E-2</v>
      </c>
      <c r="O291" s="3">
        <v>-25530</v>
      </c>
      <c r="P291" s="4">
        <v>-0.241779405508669</v>
      </c>
      <c r="Q291" s="3">
        <v>-381.13</v>
      </c>
      <c r="R291" s="4">
        <v>-3.6094549479639198E-3</v>
      </c>
      <c r="S291" s="5">
        <v>26005.33</v>
      </c>
      <c r="T291" s="6">
        <v>0.24628097248165901</v>
      </c>
      <c r="U291" s="3">
        <v>-6438.57</v>
      </c>
      <c r="V291" s="4">
        <v>-6.0975856910534601E-2</v>
      </c>
      <c r="W291" s="3">
        <v>19566.759999999998</v>
      </c>
      <c r="X291" s="4">
        <v>0.185305115571124</v>
      </c>
      <c r="Y291" s="2">
        <v>-6276.9899999999898</v>
      </c>
      <c r="Z291" s="7">
        <v>-5.9445629086715801E-2</v>
      </c>
      <c r="AA291" s="3">
        <v>-4818.5600000000004</v>
      </c>
      <c r="AB291" s="4">
        <v>-4.5633708272927898E-2</v>
      </c>
      <c r="AC291" s="3">
        <v>-1458.4299999999901</v>
      </c>
      <c r="AD291" s="4">
        <v>-1.38119208137879E-2</v>
      </c>
      <c r="AE291" s="2">
        <v>0</v>
      </c>
      <c r="AF291" s="7">
        <v>0</v>
      </c>
      <c r="AG291" s="8">
        <v>19728.34</v>
      </c>
      <c r="AH291" s="9">
        <v>0.18683534339494301</v>
      </c>
      <c r="AI291" s="2">
        <v>13289.77</v>
      </c>
      <c r="AJ291" s="7">
        <v>0.12585948648440801</v>
      </c>
      <c r="AK291" s="10">
        <v>41121</v>
      </c>
      <c r="AL291" s="3">
        <v>31</v>
      </c>
      <c r="AM291" t="s">
        <v>35</v>
      </c>
      <c r="AN291" s="8">
        <v>17409.88</v>
      </c>
      <c r="AO291" s="27">
        <v>13566.27</v>
      </c>
    </row>
    <row r="292" spans="1:41">
      <c r="A292" t="s">
        <v>339</v>
      </c>
      <c r="B292" s="1">
        <v>401.03032258064502</v>
      </c>
      <c r="C292" s="2">
        <v>12431.94</v>
      </c>
      <c r="D292" s="3">
        <v>-8372.9699999999993</v>
      </c>
      <c r="E292" s="3">
        <v>4058.97</v>
      </c>
      <c r="F292" s="4">
        <v>0.32649530161825102</v>
      </c>
      <c r="G292" s="3">
        <v>4050.11</v>
      </c>
      <c r="H292" s="4">
        <v>0.32578262121599699</v>
      </c>
      <c r="I292" s="3">
        <v>0</v>
      </c>
      <c r="J292" s="3">
        <v>8.86</v>
      </c>
      <c r="K292" s="3">
        <v>-113.65</v>
      </c>
      <c r="L292" s="4">
        <v>-9.1417751372673897E-3</v>
      </c>
      <c r="M292" s="3">
        <v>-739.25</v>
      </c>
      <c r="N292" s="4">
        <v>-5.9463768325780202E-2</v>
      </c>
      <c r="O292" s="3">
        <v>0</v>
      </c>
      <c r="P292" s="4">
        <v>0</v>
      </c>
      <c r="Q292" s="3">
        <v>-402.99</v>
      </c>
      <c r="R292" s="4">
        <v>-3.2415696986954602E-2</v>
      </c>
      <c r="S292" s="5">
        <v>2803.08</v>
      </c>
      <c r="T292" s="6">
        <v>0.225474061168249</v>
      </c>
      <c r="U292" s="3">
        <v>0</v>
      </c>
      <c r="V292" s="4">
        <v>0</v>
      </c>
      <c r="W292" s="3">
        <v>2803.08</v>
      </c>
      <c r="X292" s="4">
        <v>0.225474061168249</v>
      </c>
      <c r="Y292" s="2">
        <v>-2130.14</v>
      </c>
      <c r="Z292" s="7">
        <v>-0.17134413454376399</v>
      </c>
      <c r="AA292" s="3">
        <v>-1643.18</v>
      </c>
      <c r="AB292" s="4">
        <v>-0.13217406132912499</v>
      </c>
      <c r="AC292" s="3">
        <v>-486.95999999999901</v>
      </c>
      <c r="AD292" s="4">
        <v>-3.9170073214639001E-2</v>
      </c>
      <c r="AE292" s="2">
        <v>0</v>
      </c>
      <c r="AF292" s="7">
        <v>0</v>
      </c>
      <c r="AG292" s="8">
        <v>672.94</v>
      </c>
      <c r="AH292" s="9">
        <v>5.4129926624485E-2</v>
      </c>
      <c r="AI292" s="2">
        <v>672.94</v>
      </c>
      <c r="AJ292" s="7">
        <v>5.4129926624485E-2</v>
      </c>
      <c r="AK292" s="10">
        <v>44575</v>
      </c>
      <c r="AL292" s="3">
        <v>31</v>
      </c>
      <c r="AM292" t="s">
        <v>41</v>
      </c>
      <c r="AN292" s="8">
        <v>-1145.73</v>
      </c>
      <c r="AO292" s="27">
        <v>-1145.73</v>
      </c>
    </row>
    <row r="293" spans="1:41">
      <c r="A293" s="31" t="s">
        <v>396</v>
      </c>
      <c r="B293" s="1">
        <v>3839.6538709677402</v>
      </c>
      <c r="C293" s="2">
        <v>119029.27</v>
      </c>
      <c r="D293" s="3">
        <v>-55048.51</v>
      </c>
      <c r="E293" s="3">
        <v>63980.76</v>
      </c>
      <c r="F293" s="4">
        <v>0.53752123322271905</v>
      </c>
      <c r="G293" s="3">
        <v>65848.59</v>
      </c>
      <c r="H293" s="4">
        <v>0.55321342389145101</v>
      </c>
      <c r="I293" s="3">
        <v>-2646.43</v>
      </c>
      <c r="J293" s="3">
        <v>778.6</v>
      </c>
      <c r="K293" s="3">
        <v>217.84</v>
      </c>
      <c r="L293" s="4">
        <v>1.8301380828429799E-3</v>
      </c>
      <c r="M293" s="3">
        <v>-1464.85</v>
      </c>
      <c r="N293" s="4">
        <v>-1.23066368465504E-2</v>
      </c>
      <c r="O293" s="3">
        <v>-45079</v>
      </c>
      <c r="P293" s="4">
        <v>-0.37872197317516898</v>
      </c>
      <c r="Q293" s="3">
        <v>-762.26</v>
      </c>
      <c r="R293" s="4">
        <v>-6.4039710568669396E-3</v>
      </c>
      <c r="S293" s="5">
        <v>16892.490000000002</v>
      </c>
      <c r="T293" s="6">
        <v>0.14191879022697501</v>
      </c>
      <c r="U293" s="3">
        <v>-6575.05</v>
      </c>
      <c r="V293" s="4">
        <v>-5.5238934087388801E-2</v>
      </c>
      <c r="W293" s="3">
        <v>10317.44</v>
      </c>
      <c r="X293" s="4">
        <v>8.6679856139586703E-2</v>
      </c>
      <c r="Y293" s="2">
        <v>-12018.64</v>
      </c>
      <c r="Z293" s="7">
        <v>-0.100972139037734</v>
      </c>
      <c r="AA293" s="3">
        <v>-3646.88</v>
      </c>
      <c r="AB293" s="4">
        <v>-3.0638514375497701E-2</v>
      </c>
      <c r="AC293" s="3">
        <v>-8371.76</v>
      </c>
      <c r="AD293" s="4">
        <v>-7.0333624662236499E-2</v>
      </c>
      <c r="AE293" s="2">
        <v>0</v>
      </c>
      <c r="AF293" s="7">
        <v>0</v>
      </c>
      <c r="AG293" s="8">
        <v>4873.8500000000204</v>
      </c>
      <c r="AH293" s="9">
        <v>4.0946651189241297E-2</v>
      </c>
      <c r="AI293" s="2">
        <v>-1701.19999999998</v>
      </c>
      <c r="AJ293" s="7">
        <v>-1.4292282898147501E-2</v>
      </c>
      <c r="AK293" s="10">
        <v>40787</v>
      </c>
      <c r="AL293" s="3">
        <v>31</v>
      </c>
      <c r="AM293" t="s">
        <v>31</v>
      </c>
      <c r="AN293" s="8">
        <v>6418.8899999999703</v>
      </c>
      <c r="AO293" s="27">
        <v>-948.37000000003195</v>
      </c>
    </row>
    <row r="294" spans="1:41">
      <c r="A294" t="s">
        <v>340</v>
      </c>
      <c r="B294" s="1">
        <v>319.41483870967699</v>
      </c>
      <c r="C294" s="2">
        <v>9901.86</v>
      </c>
      <c r="D294" s="3">
        <v>-6739.42</v>
      </c>
      <c r="E294" s="3">
        <v>3162.44</v>
      </c>
      <c r="F294" s="4">
        <v>0.319378379415584</v>
      </c>
      <c r="G294" s="3">
        <v>3162.44</v>
      </c>
      <c r="H294" s="4">
        <v>0.319378379415584</v>
      </c>
      <c r="I294" s="3">
        <v>0</v>
      </c>
      <c r="J294" s="3">
        <v>0</v>
      </c>
      <c r="K294" s="3">
        <v>-80.650000000000006</v>
      </c>
      <c r="L294" s="4">
        <v>-8.1449343860648393E-3</v>
      </c>
      <c r="M294" s="3">
        <v>-2348.4899999999998</v>
      </c>
      <c r="N294" s="4">
        <v>-0.23717665165938501</v>
      </c>
      <c r="O294" s="3">
        <v>0</v>
      </c>
      <c r="P294" s="4">
        <v>0</v>
      </c>
      <c r="Q294" s="3">
        <v>-402.99</v>
      </c>
      <c r="R294" s="4">
        <v>-4.0698414237325099E-2</v>
      </c>
      <c r="S294" s="5">
        <v>330.30999999999898</v>
      </c>
      <c r="T294" s="6">
        <v>3.3358379132809299E-2</v>
      </c>
      <c r="U294" s="3">
        <v>0</v>
      </c>
      <c r="V294" s="4">
        <v>0</v>
      </c>
      <c r="W294" s="3">
        <v>330.30999999999898</v>
      </c>
      <c r="X294" s="4">
        <v>3.3358379132809299E-2</v>
      </c>
      <c r="Y294" s="2">
        <v>-1793.11</v>
      </c>
      <c r="Z294" s="7">
        <v>-0.18108819959078401</v>
      </c>
      <c r="AA294" s="3">
        <v>-1251.01</v>
      </c>
      <c r="AB294" s="4">
        <v>-0.126340909687675</v>
      </c>
      <c r="AC294" s="3">
        <v>-542.1</v>
      </c>
      <c r="AD294" s="4">
        <v>-5.4747289903109099E-2</v>
      </c>
      <c r="AE294" s="2">
        <v>0</v>
      </c>
      <c r="AF294" s="7">
        <v>0</v>
      </c>
      <c r="AG294" s="8">
        <v>-1462.8</v>
      </c>
      <c r="AH294" s="9">
        <v>-0.147729820457975</v>
      </c>
      <c r="AI294" s="2">
        <v>-1462.8</v>
      </c>
      <c r="AJ294" s="7">
        <v>-0.147729820457975</v>
      </c>
      <c r="AK294" s="10">
        <v>44411</v>
      </c>
      <c r="AL294" s="3">
        <v>31</v>
      </c>
      <c r="AM294" t="s">
        <v>41</v>
      </c>
      <c r="AN294" s="8">
        <v>-359.24999999999699</v>
      </c>
      <c r="AO294" s="27">
        <v>-359.24999999999699</v>
      </c>
    </row>
    <row r="295" spans="1:41">
      <c r="A295" t="s">
        <v>176</v>
      </c>
      <c r="B295" s="1">
        <v>6673.3803225806496</v>
      </c>
      <c r="C295" s="2">
        <v>206874.79</v>
      </c>
      <c r="D295" s="3">
        <v>-100452.35</v>
      </c>
      <c r="E295" s="3">
        <v>106422.44</v>
      </c>
      <c r="F295" s="4">
        <v>0.51442923519100603</v>
      </c>
      <c r="G295" s="3">
        <v>106428.86</v>
      </c>
      <c r="H295" s="4">
        <v>0.51446026845513704</v>
      </c>
      <c r="I295" s="3">
        <v>-6.42</v>
      </c>
      <c r="J295" s="3">
        <v>0</v>
      </c>
      <c r="K295" s="3">
        <v>392.31</v>
      </c>
      <c r="L295" s="4">
        <v>1.8963644627748E-3</v>
      </c>
      <c r="M295" s="3">
        <v>-2138.8200000000002</v>
      </c>
      <c r="N295" s="4">
        <v>-1.0338717443531899E-2</v>
      </c>
      <c r="O295" s="3">
        <v>-46336</v>
      </c>
      <c r="P295" s="4">
        <v>-0.223980892016857</v>
      </c>
      <c r="Q295" s="3">
        <v>-1438.11</v>
      </c>
      <c r="R295" s="4">
        <v>-6.9515961804722604E-3</v>
      </c>
      <c r="S295" s="5">
        <v>56901.82</v>
      </c>
      <c r="T295" s="6">
        <v>0.27505439401291998</v>
      </c>
      <c r="U295" s="3">
        <v>-16410.23</v>
      </c>
      <c r="V295" s="4">
        <v>-7.9324455145066197E-2</v>
      </c>
      <c r="W295" s="3">
        <v>40491.589999999997</v>
      </c>
      <c r="X295" s="4">
        <v>0.195729938867853</v>
      </c>
      <c r="Y295" s="2">
        <v>-8120.20999999999</v>
      </c>
      <c r="Z295" s="7">
        <v>-3.9251810237487098E-2</v>
      </c>
      <c r="AA295" s="3">
        <v>-5723.41</v>
      </c>
      <c r="AB295" s="4">
        <v>-2.76660582954549E-2</v>
      </c>
      <c r="AC295" s="3">
        <v>-2396.7999999999902</v>
      </c>
      <c r="AD295" s="4">
        <v>-1.15857519420321E-2</v>
      </c>
      <c r="AE295" s="2">
        <v>0</v>
      </c>
      <c r="AF295" s="7">
        <v>0</v>
      </c>
      <c r="AG295" s="8">
        <v>48781.61</v>
      </c>
      <c r="AH295" s="9">
        <v>0.23580258377543301</v>
      </c>
      <c r="AI295" s="2">
        <v>32371.38</v>
      </c>
      <c r="AJ295" s="7">
        <v>0.156478128630366</v>
      </c>
      <c r="AK295" s="10">
        <v>41329</v>
      </c>
      <c r="AL295" s="3">
        <v>31</v>
      </c>
      <c r="AM295" t="s">
        <v>35</v>
      </c>
      <c r="AN295" s="8">
        <v>45002.71</v>
      </c>
      <c r="AO295" s="27">
        <v>36804.79</v>
      </c>
    </row>
    <row r="296" spans="1:41">
      <c r="A296" t="s">
        <v>342</v>
      </c>
      <c r="B296" s="1">
        <v>409.89</v>
      </c>
      <c r="C296" s="2">
        <v>12706.59</v>
      </c>
      <c r="D296" s="3">
        <v>-8586.0499999999993</v>
      </c>
      <c r="E296" s="3">
        <v>4120.54</v>
      </c>
      <c r="F296" s="4">
        <v>0.32428369845883098</v>
      </c>
      <c r="G296" s="3">
        <v>4120.54</v>
      </c>
      <c r="H296" s="4">
        <v>0.32428369845883098</v>
      </c>
      <c r="I296" s="3">
        <v>0</v>
      </c>
      <c r="J296" s="3">
        <v>0</v>
      </c>
      <c r="K296" s="3">
        <v>112.5</v>
      </c>
      <c r="L296" s="4">
        <v>8.8536735662361008E-3</v>
      </c>
      <c r="M296" s="3">
        <v>-1871.78</v>
      </c>
      <c r="N296" s="4">
        <v>-0.147307814291639</v>
      </c>
      <c r="O296" s="3">
        <v>0</v>
      </c>
      <c r="P296" s="4">
        <v>0</v>
      </c>
      <c r="Q296" s="3">
        <v>-402.99</v>
      </c>
      <c r="R296" s="4">
        <v>-3.17150392040665E-2</v>
      </c>
      <c r="S296" s="5">
        <v>1958.27</v>
      </c>
      <c r="T296" s="6">
        <v>0.154114518529362</v>
      </c>
      <c r="U296" s="3">
        <v>0</v>
      </c>
      <c r="V296" s="4">
        <v>0</v>
      </c>
      <c r="W296" s="3">
        <v>1958.27</v>
      </c>
      <c r="X296" s="4">
        <v>0.154114518529362</v>
      </c>
      <c r="Y296" s="2">
        <v>-1951.03</v>
      </c>
      <c r="Z296" s="7">
        <v>-0.153544735448299</v>
      </c>
      <c r="AA296" s="3">
        <v>-1673.36</v>
      </c>
      <c r="AB296" s="4">
        <v>-0.131692295100416</v>
      </c>
      <c r="AC296" s="3">
        <v>-277.67</v>
      </c>
      <c r="AD296" s="4">
        <v>-2.1852440347882501E-2</v>
      </c>
      <c r="AE296" s="2">
        <v>0</v>
      </c>
      <c r="AF296" s="7">
        <v>0</v>
      </c>
      <c r="AG296" s="8">
        <v>7.2400000000006903</v>
      </c>
      <c r="AH296" s="9">
        <v>5.6978308106271603E-4</v>
      </c>
      <c r="AI296" s="2">
        <v>7.2400000000006903</v>
      </c>
      <c r="AJ296" s="7">
        <v>5.6978308106271603E-4</v>
      </c>
      <c r="AK296" s="10">
        <v>44651</v>
      </c>
      <c r="AL296" s="3">
        <v>31</v>
      </c>
      <c r="AM296" t="s">
        <v>41</v>
      </c>
      <c r="AN296" s="8">
        <v>441.97000000000099</v>
      </c>
      <c r="AO296" s="27">
        <v>441.97000000000099</v>
      </c>
    </row>
    <row r="297" spans="1:41">
      <c r="A297" t="s">
        <v>343</v>
      </c>
      <c r="B297" s="1">
        <v>538.81096774193497</v>
      </c>
      <c r="C297" s="2">
        <v>16703.14</v>
      </c>
      <c r="D297" s="3">
        <v>-12086.43</v>
      </c>
      <c r="E297" s="3">
        <v>4616.71</v>
      </c>
      <c r="F297" s="4">
        <v>0.27639773120503103</v>
      </c>
      <c r="G297" s="3">
        <v>7305.57</v>
      </c>
      <c r="H297" s="4">
        <v>0.43737704407674199</v>
      </c>
      <c r="I297" s="3">
        <v>-2042.15</v>
      </c>
      <c r="J297" s="3">
        <v>-646.71</v>
      </c>
      <c r="K297" s="3">
        <v>-741.4</v>
      </c>
      <c r="L297" s="4">
        <v>-4.43868637872879E-2</v>
      </c>
      <c r="M297" s="3">
        <v>-288.95</v>
      </c>
      <c r="N297" s="4">
        <v>-1.72991425564295E-2</v>
      </c>
      <c r="O297" s="3">
        <v>0</v>
      </c>
      <c r="P297" s="4">
        <v>0</v>
      </c>
      <c r="Q297" s="3">
        <v>-2363.87</v>
      </c>
      <c r="R297" s="4">
        <v>-0.14152249217811699</v>
      </c>
      <c r="S297" s="5">
        <v>1222.49</v>
      </c>
      <c r="T297" s="6">
        <v>7.3189232683196104E-2</v>
      </c>
      <c r="U297" s="3">
        <v>0</v>
      </c>
      <c r="V297" s="4">
        <v>0</v>
      </c>
      <c r="W297" s="3">
        <v>1222.49</v>
      </c>
      <c r="X297" s="4">
        <v>7.3189232683196104E-2</v>
      </c>
      <c r="Y297" s="2">
        <v>-2749.77</v>
      </c>
      <c r="Z297" s="7">
        <v>-0.16462593260907801</v>
      </c>
      <c r="AA297" s="3">
        <v>-665.25</v>
      </c>
      <c r="AB297" s="4">
        <v>-3.9827840753295499E-2</v>
      </c>
      <c r="AC297" s="3">
        <v>-2084.52</v>
      </c>
      <c r="AD297" s="4">
        <v>-0.124798091855783</v>
      </c>
      <c r="AE297" s="2">
        <v>0</v>
      </c>
      <c r="AF297" s="7">
        <v>0</v>
      </c>
      <c r="AG297" s="8">
        <v>-1527.28</v>
      </c>
      <c r="AH297" s="9">
        <v>-9.1436699925882201E-2</v>
      </c>
      <c r="AI297" s="2">
        <v>-1527.28</v>
      </c>
      <c r="AJ297" s="7">
        <v>-9.1436699925882201E-2</v>
      </c>
      <c r="AK297" s="10">
        <v>44768</v>
      </c>
      <c r="AL297" s="3">
        <v>31</v>
      </c>
      <c r="AM297" t="s">
        <v>39</v>
      </c>
      <c r="AN297" s="8">
        <v>-605.42999999999802</v>
      </c>
      <c r="AO297" s="27">
        <v>-605.42999999999802</v>
      </c>
    </row>
    <row r="298" spans="1:41">
      <c r="A298" t="s">
        <v>344</v>
      </c>
      <c r="B298" s="1">
        <v>1122.6122580645199</v>
      </c>
      <c r="C298" s="2">
        <v>34800.980000000003</v>
      </c>
      <c r="D298" s="3">
        <v>-24755.89</v>
      </c>
      <c r="E298" s="3">
        <v>10045.09</v>
      </c>
      <c r="F298" s="4">
        <v>0.28864388301708799</v>
      </c>
      <c r="G298" s="3">
        <v>16062.55</v>
      </c>
      <c r="H298" s="4">
        <v>0.46155453093562299</v>
      </c>
      <c r="I298" s="3">
        <v>-1187.1300000000001</v>
      </c>
      <c r="J298" s="3">
        <v>-4830.33</v>
      </c>
      <c r="K298" s="3">
        <v>80.180000000000007</v>
      </c>
      <c r="L298" s="4">
        <v>2.3039581069268702E-3</v>
      </c>
      <c r="M298" s="3">
        <v>-276.87</v>
      </c>
      <c r="N298" s="4">
        <v>-7.9558104398209494E-3</v>
      </c>
      <c r="O298" s="3">
        <v>0</v>
      </c>
      <c r="P298" s="4">
        <v>0</v>
      </c>
      <c r="Q298" s="3">
        <v>-3184.43</v>
      </c>
      <c r="R298" s="4">
        <v>-9.15040323577095E-2</v>
      </c>
      <c r="S298" s="5">
        <v>6663.97</v>
      </c>
      <c r="T298" s="6">
        <v>0.191487998326484</v>
      </c>
      <c r="U298" s="3">
        <v>0</v>
      </c>
      <c r="V298" s="4">
        <v>0</v>
      </c>
      <c r="W298" s="3">
        <v>6663.97</v>
      </c>
      <c r="X298" s="4">
        <v>0.191487998326484</v>
      </c>
      <c r="Y298" s="2">
        <v>-4054.17</v>
      </c>
      <c r="Z298" s="7">
        <v>-0.11649585730056999</v>
      </c>
      <c r="AA298" s="3">
        <v>-567.6</v>
      </c>
      <c r="AB298" s="4">
        <v>-1.6309885526212198E-2</v>
      </c>
      <c r="AC298" s="3">
        <v>-3486.57</v>
      </c>
      <c r="AD298" s="4">
        <v>-0.10018597177435801</v>
      </c>
      <c r="AE298" s="2">
        <v>0</v>
      </c>
      <c r="AF298" s="7">
        <v>0</v>
      </c>
      <c r="AG298" s="8">
        <v>2609.8000000000002</v>
      </c>
      <c r="AH298" s="9">
        <v>7.49921410259137E-2</v>
      </c>
      <c r="AI298" s="2">
        <v>2609.8000000000002</v>
      </c>
      <c r="AJ298" s="7">
        <v>7.49921410259137E-2</v>
      </c>
      <c r="AK298" s="10">
        <v>44470</v>
      </c>
      <c r="AL298" s="3">
        <v>31</v>
      </c>
      <c r="AM298" t="s">
        <v>39</v>
      </c>
      <c r="AN298" s="8">
        <v>-61.049999999998803</v>
      </c>
      <c r="AO298" s="27">
        <v>-61.049999999998803</v>
      </c>
    </row>
    <row r="299" spans="1:41">
      <c r="A299" t="s">
        <v>345</v>
      </c>
      <c r="B299" s="1">
        <v>1197.6745161290301</v>
      </c>
      <c r="C299" s="2">
        <v>37127.910000000003</v>
      </c>
      <c r="D299" s="3">
        <v>-22911.599999999999</v>
      </c>
      <c r="E299" s="3">
        <v>14216.31</v>
      </c>
      <c r="F299" s="4">
        <v>0.38290089584897202</v>
      </c>
      <c r="G299" s="3">
        <v>16617.52</v>
      </c>
      <c r="H299" s="4">
        <v>0.447574883692618</v>
      </c>
      <c r="I299" s="3">
        <v>-1024.6500000000001</v>
      </c>
      <c r="J299" s="3">
        <v>-1376.56</v>
      </c>
      <c r="K299" s="3">
        <v>39.200000000000003</v>
      </c>
      <c r="L299" s="4">
        <v>1.05580949749124E-3</v>
      </c>
      <c r="M299" s="3">
        <v>-200.76</v>
      </c>
      <c r="N299" s="4">
        <v>-5.4072529264372797E-3</v>
      </c>
      <c r="O299" s="3">
        <v>0</v>
      </c>
      <c r="P299" s="4">
        <v>0</v>
      </c>
      <c r="Q299" s="3">
        <v>-3703.61</v>
      </c>
      <c r="R299" s="4">
        <v>-9.9752719719477898E-2</v>
      </c>
      <c r="S299" s="5">
        <v>10351.14</v>
      </c>
      <c r="T299" s="6">
        <v>0.278796732700548</v>
      </c>
      <c r="U299" s="3">
        <v>0</v>
      </c>
      <c r="V299" s="4">
        <v>0</v>
      </c>
      <c r="W299" s="3">
        <v>10351.14</v>
      </c>
      <c r="X299" s="4">
        <v>0.278796732700548</v>
      </c>
      <c r="Y299" s="2">
        <v>-5825.62</v>
      </c>
      <c r="Z299" s="7">
        <v>-0.156906758285074</v>
      </c>
      <c r="AA299" s="3">
        <v>-4555.12</v>
      </c>
      <c r="AB299" s="4">
        <v>-0.12268721832174199</v>
      </c>
      <c r="AC299" s="3">
        <v>-1270.5</v>
      </c>
      <c r="AD299" s="4">
        <v>-3.4219539963332102E-2</v>
      </c>
      <c r="AE299" s="2">
        <v>0</v>
      </c>
      <c r="AF299" s="7">
        <v>0</v>
      </c>
      <c r="AG299" s="8">
        <v>4525.5200000000104</v>
      </c>
      <c r="AH299" s="9">
        <v>0.121889974415474</v>
      </c>
      <c r="AI299" s="2">
        <v>4525.5200000000104</v>
      </c>
      <c r="AJ299" s="7">
        <v>0.121889974415474</v>
      </c>
      <c r="AK299" s="10">
        <v>44429</v>
      </c>
      <c r="AL299" s="3">
        <v>31</v>
      </c>
      <c r="AM299" t="s">
        <v>39</v>
      </c>
      <c r="AN299" s="8">
        <v>3985.16</v>
      </c>
      <c r="AO299" s="27">
        <v>3985.16</v>
      </c>
    </row>
    <row r="300" spans="1:41">
      <c r="A300" t="s">
        <v>393</v>
      </c>
      <c r="B300" s="1">
        <v>5249.1377419354803</v>
      </c>
      <c r="C300" s="2">
        <v>162723.26999999999</v>
      </c>
      <c r="D300" s="3">
        <v>-85778.82</v>
      </c>
      <c r="E300" s="3">
        <v>76944.45</v>
      </c>
      <c r="F300" s="4">
        <v>0.47285461999380901</v>
      </c>
      <c r="G300" s="3">
        <v>82055.350000000006</v>
      </c>
      <c r="H300" s="4">
        <v>0.504263157936784</v>
      </c>
      <c r="I300" s="3">
        <v>-4440.13</v>
      </c>
      <c r="J300" s="3">
        <v>-670.77</v>
      </c>
      <c r="K300" s="3">
        <v>-739.01</v>
      </c>
      <c r="L300" s="4">
        <v>-4.5415139457313002E-3</v>
      </c>
      <c r="M300" s="3">
        <v>-415.54</v>
      </c>
      <c r="N300" s="4">
        <v>-2.5536605797068898E-3</v>
      </c>
      <c r="O300" s="3">
        <v>-46285</v>
      </c>
      <c r="P300" s="4">
        <v>-0.284439957481189</v>
      </c>
      <c r="Q300" s="3">
        <v>0</v>
      </c>
      <c r="R300" s="4">
        <v>0</v>
      </c>
      <c r="S300" s="5">
        <v>29504.9</v>
      </c>
      <c r="T300" s="6">
        <v>0.181319487987182</v>
      </c>
      <c r="U300" s="3">
        <v>-27087.119999999999</v>
      </c>
      <c r="V300" s="4">
        <v>-0.166461256586105</v>
      </c>
      <c r="W300" s="3">
        <v>2417.7800000000002</v>
      </c>
      <c r="X300" s="4">
        <v>1.48582314010774E-2</v>
      </c>
      <c r="Y300" s="2">
        <v>-9985.9500000000407</v>
      </c>
      <c r="Z300" s="7">
        <v>-6.1367682692217498E-2</v>
      </c>
      <c r="AA300" s="3">
        <v>-3441.08</v>
      </c>
      <c r="AB300" s="4">
        <v>-2.1146821840539499E-2</v>
      </c>
      <c r="AC300" s="3">
        <v>-6544.8700000000399</v>
      </c>
      <c r="AD300" s="4">
        <v>-4.0220860851678003E-2</v>
      </c>
      <c r="AE300" s="2">
        <v>0</v>
      </c>
      <c r="AF300" s="7">
        <v>0</v>
      </c>
      <c r="AG300" s="8">
        <v>19518.95</v>
      </c>
      <c r="AH300" s="9">
        <v>0.11995180529496501</v>
      </c>
      <c r="AI300" s="2">
        <v>-7568.1700000000401</v>
      </c>
      <c r="AJ300" s="7">
        <v>-4.6509451291140098E-2</v>
      </c>
      <c r="AK300" s="10">
        <v>42436</v>
      </c>
      <c r="AL300" s="3">
        <v>31</v>
      </c>
      <c r="AM300" t="s">
        <v>31</v>
      </c>
      <c r="AN300" s="8">
        <v>9543.7700000000204</v>
      </c>
      <c r="AO300" s="27">
        <v>1429.9400000000201</v>
      </c>
    </row>
    <row r="301" spans="1:41">
      <c r="A301" t="s">
        <v>430</v>
      </c>
      <c r="B301" s="1">
        <v>2669.2583870967701</v>
      </c>
      <c r="C301" s="2">
        <v>82747.009999999995</v>
      </c>
      <c r="D301" s="3">
        <v>-42867.64</v>
      </c>
      <c r="E301" s="3">
        <v>39879.370000000003</v>
      </c>
      <c r="F301" s="4">
        <v>0.48194333547520302</v>
      </c>
      <c r="G301" s="3">
        <v>43818.07</v>
      </c>
      <c r="H301" s="4">
        <v>0.52954263845908101</v>
      </c>
      <c r="I301" s="3">
        <v>-2181.2199999999998</v>
      </c>
      <c r="J301" s="3">
        <v>-1757.48</v>
      </c>
      <c r="K301" s="3">
        <v>245.03</v>
      </c>
      <c r="L301" s="4">
        <v>2.9611946099321299E-3</v>
      </c>
      <c r="M301" s="3">
        <v>-82.29</v>
      </c>
      <c r="N301" s="4">
        <v>-9.9447702098238999E-4</v>
      </c>
      <c r="O301" s="3">
        <v>-22952</v>
      </c>
      <c r="P301" s="4">
        <v>-0.27737558130499201</v>
      </c>
      <c r="Q301" s="3">
        <v>0</v>
      </c>
      <c r="R301" s="4">
        <v>0</v>
      </c>
      <c r="S301" s="5">
        <v>17090.11</v>
      </c>
      <c r="T301" s="6">
        <v>0.20653447175916101</v>
      </c>
      <c r="U301" s="3">
        <v>-6555.61</v>
      </c>
      <c r="V301" s="4">
        <v>-7.9224735733653698E-2</v>
      </c>
      <c r="W301" s="3">
        <v>10534.5</v>
      </c>
      <c r="X301" s="4">
        <v>0.12730973602550699</v>
      </c>
      <c r="Y301" s="2">
        <v>-8041.73</v>
      </c>
      <c r="Z301" s="7">
        <v>-9.7184538752518104E-2</v>
      </c>
      <c r="AA301" s="3">
        <v>-3394.1</v>
      </c>
      <c r="AB301" s="4">
        <v>-4.1017796292578998E-2</v>
      </c>
      <c r="AC301" s="3">
        <v>-4647.63</v>
      </c>
      <c r="AD301" s="4">
        <v>-5.6166742459939099E-2</v>
      </c>
      <c r="AE301" s="2">
        <v>0</v>
      </c>
      <c r="AF301" s="7">
        <v>0</v>
      </c>
      <c r="AG301" s="8">
        <v>9048.3799999999792</v>
      </c>
      <c r="AH301" s="9">
        <v>0.109349933006643</v>
      </c>
      <c r="AI301" s="2">
        <v>2492.76999999998</v>
      </c>
      <c r="AJ301" s="7">
        <v>3.0125197272988902E-2</v>
      </c>
      <c r="AK301" s="10">
        <v>43245</v>
      </c>
      <c r="AL301" s="3">
        <v>31</v>
      </c>
      <c r="AM301" t="s">
        <v>31</v>
      </c>
      <c r="AN301" s="8">
        <v>16913.169999999998</v>
      </c>
      <c r="AO301" s="27">
        <v>13020.34</v>
      </c>
    </row>
    <row r="302" spans="1:41">
      <c r="A302" t="s">
        <v>347</v>
      </c>
      <c r="B302" s="1">
        <v>483.90129032258102</v>
      </c>
      <c r="C302" s="2">
        <v>15000.94</v>
      </c>
      <c r="D302" s="3">
        <v>-10328.99</v>
      </c>
      <c r="E302" s="3">
        <v>4671.95</v>
      </c>
      <c r="F302" s="4">
        <v>0.31144381618751898</v>
      </c>
      <c r="G302" s="3">
        <v>4671.95</v>
      </c>
      <c r="H302" s="4">
        <v>0.31144381618751898</v>
      </c>
      <c r="I302" s="3">
        <v>0</v>
      </c>
      <c r="J302" s="3">
        <v>0</v>
      </c>
      <c r="K302" s="3">
        <v>-40.630000000000003</v>
      </c>
      <c r="L302" s="4">
        <v>-2.7084969341921198E-3</v>
      </c>
      <c r="M302" s="3">
        <v>-1671.69</v>
      </c>
      <c r="N302" s="4">
        <v>-0.1114390164883</v>
      </c>
      <c r="O302" s="3">
        <v>0</v>
      </c>
      <c r="P302" s="4">
        <v>0</v>
      </c>
      <c r="Q302" s="3">
        <v>-402.99</v>
      </c>
      <c r="R302" s="4">
        <v>-2.6864316502832501E-2</v>
      </c>
      <c r="S302" s="5">
        <v>2556.64</v>
      </c>
      <c r="T302" s="6">
        <v>0.170431986262194</v>
      </c>
      <c r="U302" s="3">
        <v>0</v>
      </c>
      <c r="V302" s="4">
        <v>0</v>
      </c>
      <c r="W302" s="3">
        <v>2556.64</v>
      </c>
      <c r="X302" s="4">
        <v>0.170431986262194</v>
      </c>
      <c r="Y302" s="2">
        <v>-1234.47</v>
      </c>
      <c r="Z302" s="7">
        <v>-8.2292842981839906E-2</v>
      </c>
      <c r="AA302" s="3">
        <v>-330.93</v>
      </c>
      <c r="AB302" s="4">
        <v>-2.2060617534634501E-2</v>
      </c>
      <c r="AC302" s="3">
        <v>-903.54000000000099</v>
      </c>
      <c r="AD302" s="4">
        <v>-6.0232225447205301E-2</v>
      </c>
      <c r="AE302" s="2">
        <v>0</v>
      </c>
      <c r="AF302" s="7">
        <v>0</v>
      </c>
      <c r="AG302" s="8">
        <v>1322.17</v>
      </c>
      <c r="AH302" s="9">
        <v>8.8139143280354396E-2</v>
      </c>
      <c r="AI302" s="2">
        <v>1322.17</v>
      </c>
      <c r="AJ302" s="7">
        <v>8.8139143280354396E-2</v>
      </c>
      <c r="AK302" s="10">
        <v>44547</v>
      </c>
      <c r="AL302" s="3">
        <v>31</v>
      </c>
      <c r="AM302" t="s">
        <v>41</v>
      </c>
      <c r="AN302" s="8">
        <v>2378.13</v>
      </c>
      <c r="AO302" s="27">
        <v>2378.13</v>
      </c>
    </row>
    <row r="303" spans="1:41">
      <c r="A303" t="s">
        <v>348</v>
      </c>
      <c r="B303" s="1">
        <v>984.44322580645201</v>
      </c>
      <c r="C303" s="2">
        <v>30517.74</v>
      </c>
      <c r="D303" s="3">
        <v>-26905.21</v>
      </c>
      <c r="E303" s="3">
        <v>3612.53</v>
      </c>
      <c r="F303" s="4">
        <v>0.11837475514241901</v>
      </c>
      <c r="G303" s="3">
        <v>14036.2</v>
      </c>
      <c r="H303" s="4">
        <v>0.45993576195353902</v>
      </c>
      <c r="I303" s="3">
        <v>-2665.4</v>
      </c>
      <c r="J303" s="3">
        <v>-7758.27</v>
      </c>
      <c r="K303" s="3">
        <v>-1353.64</v>
      </c>
      <c r="L303" s="4">
        <v>-4.4355840242429501E-2</v>
      </c>
      <c r="M303" s="3">
        <v>0</v>
      </c>
      <c r="N303" s="4">
        <v>0</v>
      </c>
      <c r="O303" s="3">
        <v>0</v>
      </c>
      <c r="P303" s="4">
        <v>0</v>
      </c>
      <c r="Q303" s="3">
        <v>-3159.85</v>
      </c>
      <c r="R303" s="4">
        <v>-0.103541415583198</v>
      </c>
      <c r="S303" s="5">
        <v>-900.95999999999503</v>
      </c>
      <c r="T303" s="6">
        <v>-2.9522500683209E-2</v>
      </c>
      <c r="U303" s="3">
        <v>0</v>
      </c>
      <c r="V303" s="4">
        <v>0</v>
      </c>
      <c r="W303" s="3">
        <v>-900.95999999999503</v>
      </c>
      <c r="X303" s="4">
        <v>-2.9522500683209E-2</v>
      </c>
      <c r="Y303" s="2">
        <v>-6771.59</v>
      </c>
      <c r="Z303" s="7">
        <v>-0.221890284142928</v>
      </c>
      <c r="AA303" s="3">
        <v>-4412.0600000000004</v>
      </c>
      <c r="AB303" s="4">
        <v>-0.144573615215281</v>
      </c>
      <c r="AC303" s="3">
        <v>-2359.5300000000002</v>
      </c>
      <c r="AD303" s="4">
        <v>-7.7316668927646701E-2</v>
      </c>
      <c r="AE303" s="2">
        <v>0</v>
      </c>
      <c r="AF303" s="7">
        <v>0</v>
      </c>
      <c r="AG303" s="8">
        <v>-7672.55</v>
      </c>
      <c r="AH303" s="9">
        <v>-0.25141278482613699</v>
      </c>
      <c r="AI303" s="2">
        <v>-7672.55</v>
      </c>
      <c r="AJ303" s="7">
        <v>-0.25141278482613699</v>
      </c>
      <c r="AK303" s="10">
        <v>44534</v>
      </c>
      <c r="AL303" s="3">
        <v>31</v>
      </c>
      <c r="AM303" t="s">
        <v>39</v>
      </c>
      <c r="AN303" s="8">
        <v>-489.46000000000498</v>
      </c>
      <c r="AO303" s="27">
        <v>-489.46000000000498</v>
      </c>
    </row>
    <row r="304" spans="1:41">
      <c r="A304" t="s">
        <v>446</v>
      </c>
      <c r="B304" s="1">
        <v>120.564193548387</v>
      </c>
      <c r="C304" s="2">
        <v>3737.49</v>
      </c>
      <c r="D304" s="3">
        <v>-2293.91</v>
      </c>
      <c r="E304" s="3">
        <v>1443.58</v>
      </c>
      <c r="F304" s="4">
        <v>0.38624317389478002</v>
      </c>
      <c r="G304" s="3">
        <v>1443.58</v>
      </c>
      <c r="H304" s="4">
        <v>0.38624317389478002</v>
      </c>
      <c r="I304" s="3">
        <v>0</v>
      </c>
      <c r="J304" s="3">
        <v>0</v>
      </c>
      <c r="K304" s="3">
        <v>-2.02</v>
      </c>
      <c r="L304" s="4">
        <v>-5.4046967349745401E-4</v>
      </c>
      <c r="M304" s="3">
        <v>-12.6</v>
      </c>
      <c r="N304" s="4">
        <v>-3.3712464782514502E-3</v>
      </c>
      <c r="O304" s="3">
        <v>0</v>
      </c>
      <c r="P304" s="4">
        <v>0</v>
      </c>
      <c r="Q304" s="3">
        <v>-402.99</v>
      </c>
      <c r="R304" s="4">
        <v>-0.107823699862742</v>
      </c>
      <c r="S304" s="5">
        <v>1025.97</v>
      </c>
      <c r="T304" s="6">
        <v>0.27450775788028903</v>
      </c>
      <c r="U304" s="3">
        <v>0</v>
      </c>
      <c r="V304" s="4">
        <v>0</v>
      </c>
      <c r="W304" s="3">
        <v>1025.97</v>
      </c>
      <c r="X304" s="4">
        <v>0.27450775788028903</v>
      </c>
      <c r="Y304" s="2">
        <v>-866.83</v>
      </c>
      <c r="Z304" s="7">
        <v>-0.231928379741484</v>
      </c>
      <c r="AA304" s="3">
        <v>-473.86</v>
      </c>
      <c r="AB304" s="4">
        <v>-0.12678562350668501</v>
      </c>
      <c r="AC304" s="3">
        <v>-392.97</v>
      </c>
      <c r="AD304" s="4">
        <v>-0.105142756234799</v>
      </c>
      <c r="AE304" s="2">
        <v>0</v>
      </c>
      <c r="AF304" s="7">
        <v>0</v>
      </c>
      <c r="AG304" s="8">
        <v>159.13999999999999</v>
      </c>
      <c r="AH304" s="9">
        <v>4.25793781388044E-2</v>
      </c>
      <c r="AI304" s="2">
        <v>159.13999999999999</v>
      </c>
      <c r="AJ304" s="7">
        <v>4.25793781388044E-2</v>
      </c>
      <c r="AK304" s="10">
        <v>44574</v>
      </c>
      <c r="AL304" s="3">
        <v>31</v>
      </c>
      <c r="AM304" t="s">
        <v>41</v>
      </c>
      <c r="AN304" s="8">
        <v>365.14</v>
      </c>
      <c r="AO304" s="27">
        <v>365.14</v>
      </c>
    </row>
    <row r="305" spans="1:41">
      <c r="A305" t="s">
        <v>349</v>
      </c>
      <c r="B305" s="1">
        <v>412.75451612903203</v>
      </c>
      <c r="C305" s="2">
        <v>12795.39</v>
      </c>
      <c r="D305" s="3">
        <v>-9049.7800000000007</v>
      </c>
      <c r="E305" s="3">
        <v>3745.61</v>
      </c>
      <c r="F305" s="4">
        <v>0.29273121022493198</v>
      </c>
      <c r="G305" s="3">
        <v>4722.28</v>
      </c>
      <c r="H305" s="4">
        <v>0.36906104464185902</v>
      </c>
      <c r="I305" s="3">
        <v>-976.67</v>
      </c>
      <c r="J305" s="3">
        <v>0</v>
      </c>
      <c r="K305" s="3">
        <v>-3.07</v>
      </c>
      <c r="L305" s="4">
        <v>-2.39930162347533E-4</v>
      </c>
      <c r="M305" s="3">
        <v>-113.71</v>
      </c>
      <c r="N305" s="4">
        <v>-8.8867943845400595E-3</v>
      </c>
      <c r="O305" s="3">
        <v>0</v>
      </c>
      <c r="P305" s="4">
        <v>0</v>
      </c>
      <c r="Q305" s="3">
        <v>-15.57</v>
      </c>
      <c r="R305" s="4">
        <v>-1.21684450415345E-3</v>
      </c>
      <c r="S305" s="5">
        <v>3613.26</v>
      </c>
      <c r="T305" s="6">
        <v>0.28238764117389098</v>
      </c>
      <c r="U305" s="3">
        <v>0</v>
      </c>
      <c r="V305" s="4">
        <v>0</v>
      </c>
      <c r="W305" s="3">
        <v>3613.26</v>
      </c>
      <c r="X305" s="4">
        <v>0.28238764117389098</v>
      </c>
      <c r="Y305" s="2">
        <v>-1779.86</v>
      </c>
      <c r="Z305" s="7">
        <v>-0.139101660832534</v>
      </c>
      <c r="AA305" s="3">
        <v>-347.28</v>
      </c>
      <c r="AB305" s="4">
        <v>-2.71410250097887E-2</v>
      </c>
      <c r="AC305" s="3">
        <v>-1432.58</v>
      </c>
      <c r="AD305" s="4">
        <v>-0.111960635822746</v>
      </c>
      <c r="AE305" s="2">
        <v>0</v>
      </c>
      <c r="AF305" s="7">
        <v>0</v>
      </c>
      <c r="AG305" s="8">
        <v>1833.4</v>
      </c>
      <c r="AH305" s="9">
        <v>0.14328598034135701</v>
      </c>
      <c r="AI305" s="2">
        <v>1833.4</v>
      </c>
      <c r="AJ305" s="7">
        <v>0.14328598034135701</v>
      </c>
      <c r="AK305" s="10">
        <v>44197</v>
      </c>
      <c r="AL305" s="3">
        <v>31</v>
      </c>
      <c r="AM305" t="s">
        <v>40</v>
      </c>
      <c r="AN305" s="8">
        <v>-1435.79</v>
      </c>
      <c r="AO305" s="27">
        <v>-1435.79</v>
      </c>
    </row>
    <row r="306" spans="1:41">
      <c r="A306" t="s">
        <v>350</v>
      </c>
      <c r="B306" s="1">
        <v>578.36580645161303</v>
      </c>
      <c r="C306" s="2">
        <v>17929.34</v>
      </c>
      <c r="D306" s="3">
        <v>-11839.12</v>
      </c>
      <c r="E306" s="3">
        <v>6090.22</v>
      </c>
      <c r="F306" s="4">
        <v>0.33967898427939902</v>
      </c>
      <c r="G306" s="3">
        <v>7214.47</v>
      </c>
      <c r="H306" s="4">
        <v>0.40238346754537502</v>
      </c>
      <c r="I306" s="3">
        <v>-1124.25</v>
      </c>
      <c r="J306" s="3">
        <v>0</v>
      </c>
      <c r="K306" s="3">
        <v>-166.58</v>
      </c>
      <c r="L306" s="4">
        <v>-9.2909164531432796E-3</v>
      </c>
      <c r="M306" s="3">
        <v>0</v>
      </c>
      <c r="N306" s="4">
        <v>0</v>
      </c>
      <c r="O306" s="3">
        <v>0</v>
      </c>
      <c r="P306" s="4">
        <v>0</v>
      </c>
      <c r="Q306" s="3">
        <v>-3196.95</v>
      </c>
      <c r="R306" s="4">
        <v>-0.17830829244132801</v>
      </c>
      <c r="S306" s="5">
        <v>2726.69</v>
      </c>
      <c r="T306" s="6">
        <v>0.15207977538492801</v>
      </c>
      <c r="U306" s="3">
        <v>0</v>
      </c>
      <c r="V306" s="4">
        <v>0</v>
      </c>
      <c r="W306" s="3">
        <v>2726.69</v>
      </c>
      <c r="X306" s="4">
        <v>0.15207977538492801</v>
      </c>
      <c r="Y306" s="2">
        <v>-3118.84</v>
      </c>
      <c r="Z306" s="7">
        <v>-0.17395174613231701</v>
      </c>
      <c r="AA306" s="3">
        <v>-485.37</v>
      </c>
      <c r="AB306" s="4">
        <v>-2.7071269773455101E-2</v>
      </c>
      <c r="AC306" s="3">
        <v>-2633.47</v>
      </c>
      <c r="AD306" s="4">
        <v>-0.14688047635886201</v>
      </c>
      <c r="AE306" s="2">
        <v>0</v>
      </c>
      <c r="AF306" s="7">
        <v>0</v>
      </c>
      <c r="AG306" s="8">
        <v>-392.14999999999799</v>
      </c>
      <c r="AH306" s="9">
        <v>-2.1871970747389401E-2</v>
      </c>
      <c r="AI306" s="2">
        <v>-392.14999999999799</v>
      </c>
      <c r="AJ306" s="7">
        <v>-2.1871970747389401E-2</v>
      </c>
      <c r="AK306" s="10">
        <v>44445</v>
      </c>
      <c r="AL306" s="3">
        <v>31</v>
      </c>
      <c r="AM306" t="s">
        <v>39</v>
      </c>
      <c r="AN306" s="8">
        <v>-1978.86</v>
      </c>
      <c r="AO306" s="27">
        <v>-1978.86</v>
      </c>
    </row>
    <row r="307" spans="1:41">
      <c r="A307" t="s">
        <v>351</v>
      </c>
      <c r="B307" s="1">
        <v>638.94935483870995</v>
      </c>
      <c r="C307" s="2">
        <v>19807.43</v>
      </c>
      <c r="D307" s="3">
        <v>-12219.98</v>
      </c>
      <c r="E307" s="3">
        <v>7587.45</v>
      </c>
      <c r="F307" s="4">
        <v>0.38306080092167399</v>
      </c>
      <c r="G307" s="3">
        <v>9429.67</v>
      </c>
      <c r="H307" s="4">
        <v>0.47606731413414</v>
      </c>
      <c r="I307" s="3">
        <v>-1594.27</v>
      </c>
      <c r="J307" s="3">
        <v>-247.95</v>
      </c>
      <c r="K307" s="3">
        <v>-271.70999999999998</v>
      </c>
      <c r="L307" s="4">
        <v>-1.37175797162984E-2</v>
      </c>
      <c r="M307" s="3">
        <v>0</v>
      </c>
      <c r="N307" s="4">
        <v>0</v>
      </c>
      <c r="O307" s="3">
        <v>0</v>
      </c>
      <c r="P307" s="4">
        <v>0</v>
      </c>
      <c r="Q307" s="3">
        <v>-2207.0300000000002</v>
      </c>
      <c r="R307" s="4">
        <v>-0.111424349347694</v>
      </c>
      <c r="S307" s="5">
        <v>5108.71</v>
      </c>
      <c r="T307" s="6">
        <v>0.25791887185768197</v>
      </c>
      <c r="U307" s="3">
        <v>0</v>
      </c>
      <c r="V307" s="4">
        <v>0</v>
      </c>
      <c r="W307" s="3">
        <v>5108.71</v>
      </c>
      <c r="X307" s="4">
        <v>0.25791887185768197</v>
      </c>
      <c r="Y307" s="2">
        <v>-2728.22</v>
      </c>
      <c r="Z307" s="7">
        <v>-0.137737202655771</v>
      </c>
      <c r="AA307" s="3">
        <v>-2226.41</v>
      </c>
      <c r="AB307" s="4">
        <v>-0.112402770071635</v>
      </c>
      <c r="AC307" s="3">
        <v>-501.81000000000301</v>
      </c>
      <c r="AD307" s="4">
        <v>-2.53344325841365E-2</v>
      </c>
      <c r="AE307" s="2">
        <v>0</v>
      </c>
      <c r="AF307" s="7">
        <v>0</v>
      </c>
      <c r="AG307" s="8">
        <v>2380.4899999999998</v>
      </c>
      <c r="AH307" s="9">
        <v>0.12018166920190999</v>
      </c>
      <c r="AI307" s="2">
        <v>2380.4899999999998</v>
      </c>
      <c r="AJ307" s="7">
        <v>0.12018166920190999</v>
      </c>
      <c r="AK307" s="10">
        <v>44417</v>
      </c>
      <c r="AL307" s="3">
        <v>31</v>
      </c>
      <c r="AM307" t="s">
        <v>39</v>
      </c>
      <c r="AN307" s="8">
        <v>1893.48</v>
      </c>
      <c r="AO307" s="27">
        <v>1893.48</v>
      </c>
    </row>
    <row r="308" spans="1:41">
      <c r="A308" t="s">
        <v>352</v>
      </c>
      <c r="B308" s="1">
        <v>1628.84709677419</v>
      </c>
      <c r="C308" s="2">
        <v>50494.26</v>
      </c>
      <c r="D308" s="3">
        <v>-33767.96</v>
      </c>
      <c r="E308" s="3">
        <v>16726.3</v>
      </c>
      <c r="F308" s="4">
        <v>0.33125151254815899</v>
      </c>
      <c r="G308" s="3">
        <v>25632.54</v>
      </c>
      <c r="H308" s="4">
        <v>0.50763274875203601</v>
      </c>
      <c r="I308" s="3">
        <v>-2545.98</v>
      </c>
      <c r="J308" s="3">
        <v>-6360.26</v>
      </c>
      <c r="K308" s="3">
        <v>-1257.98</v>
      </c>
      <c r="L308" s="4">
        <v>-2.4913326782093601E-2</v>
      </c>
      <c r="M308" s="3">
        <v>0</v>
      </c>
      <c r="N308" s="4">
        <v>0</v>
      </c>
      <c r="O308" s="3">
        <v>0</v>
      </c>
      <c r="P308" s="4">
        <v>0</v>
      </c>
      <c r="Q308" s="3">
        <v>-4612.42</v>
      </c>
      <c r="R308" s="4">
        <v>-9.1345432134266394E-2</v>
      </c>
      <c r="S308" s="5">
        <v>10855.9</v>
      </c>
      <c r="T308" s="6">
        <v>0.21499275363179901</v>
      </c>
      <c r="U308" s="3">
        <v>0</v>
      </c>
      <c r="V308" s="4">
        <v>0</v>
      </c>
      <c r="W308" s="3">
        <v>10855.9</v>
      </c>
      <c r="X308" s="4">
        <v>0.21499275363179901</v>
      </c>
      <c r="Y308" s="2">
        <v>-4285.1099999999997</v>
      </c>
      <c r="Z308" s="7">
        <v>-8.4863309215740604E-2</v>
      </c>
      <c r="AA308" s="3">
        <v>-1380.07</v>
      </c>
      <c r="AB308" s="4">
        <v>-2.73312253709629E-2</v>
      </c>
      <c r="AC308" s="3">
        <v>-2905.04</v>
      </c>
      <c r="AD308" s="4">
        <v>-5.75320838447776E-2</v>
      </c>
      <c r="AE308" s="2">
        <v>0</v>
      </c>
      <c r="AF308" s="7">
        <v>0</v>
      </c>
      <c r="AG308" s="8">
        <v>6570.79</v>
      </c>
      <c r="AH308" s="9">
        <v>0.130129444416058</v>
      </c>
      <c r="AI308" s="2">
        <v>6570.79</v>
      </c>
      <c r="AJ308" s="7">
        <v>0.130129444416058</v>
      </c>
      <c r="AK308" s="10">
        <v>44317</v>
      </c>
      <c r="AL308" s="3">
        <v>31</v>
      </c>
      <c r="AM308" t="s">
        <v>38</v>
      </c>
      <c r="AN308" s="8">
        <v>9989.3500000000095</v>
      </c>
      <c r="AO308" s="27">
        <v>9989.3500000000095</v>
      </c>
    </row>
    <row r="309" spans="1:41">
      <c r="A309" t="s">
        <v>353</v>
      </c>
      <c r="B309" s="1">
        <v>445.79354838709702</v>
      </c>
      <c r="C309" s="2">
        <v>13819.6</v>
      </c>
      <c r="D309" s="3">
        <v>-9758.14</v>
      </c>
      <c r="E309" s="3">
        <v>4061.46</v>
      </c>
      <c r="F309" s="4">
        <v>0.29389128484181898</v>
      </c>
      <c r="G309" s="3">
        <v>5953.96</v>
      </c>
      <c r="H309" s="4">
        <v>0.43083446698891398</v>
      </c>
      <c r="I309" s="3">
        <v>-1153.33</v>
      </c>
      <c r="J309" s="3">
        <v>-739.17</v>
      </c>
      <c r="K309" s="3">
        <v>-238.74</v>
      </c>
      <c r="L309" s="4">
        <v>-1.7275463833974901E-2</v>
      </c>
      <c r="M309" s="3">
        <v>-12.6</v>
      </c>
      <c r="N309" s="4">
        <v>-9.1174853107181097E-4</v>
      </c>
      <c r="O309" s="3">
        <v>0</v>
      </c>
      <c r="P309" s="4">
        <v>0</v>
      </c>
      <c r="Q309" s="3">
        <v>-2750.6</v>
      </c>
      <c r="R309" s="4">
        <v>-0.199036151552867</v>
      </c>
      <c r="S309" s="5">
        <v>1059.52</v>
      </c>
      <c r="T309" s="6">
        <v>7.6667920923905106E-2</v>
      </c>
      <c r="U309" s="3">
        <v>0</v>
      </c>
      <c r="V309" s="4">
        <v>0</v>
      </c>
      <c r="W309" s="3">
        <v>1059.52</v>
      </c>
      <c r="X309" s="4">
        <v>7.6667920923905106E-2</v>
      </c>
      <c r="Y309" s="2">
        <v>-3122.43</v>
      </c>
      <c r="Z309" s="7">
        <v>-0.22594214014877401</v>
      </c>
      <c r="AA309" s="3">
        <v>-1730.3</v>
      </c>
      <c r="AB309" s="4">
        <v>-0.12520622883440899</v>
      </c>
      <c r="AC309" s="3">
        <v>-1392.13</v>
      </c>
      <c r="AD309" s="4">
        <v>-0.100735911314365</v>
      </c>
      <c r="AE309" s="2">
        <v>0</v>
      </c>
      <c r="AF309" s="7">
        <v>0</v>
      </c>
      <c r="AG309" s="8">
        <v>-2062.91</v>
      </c>
      <c r="AH309" s="9">
        <v>-0.149274219224869</v>
      </c>
      <c r="AI309" s="2">
        <v>-2062.91</v>
      </c>
      <c r="AJ309" s="7">
        <v>-0.149274219224869</v>
      </c>
      <c r="AK309" s="10">
        <v>44774</v>
      </c>
      <c r="AL309" s="3">
        <v>31</v>
      </c>
      <c r="AM309" t="s">
        <v>39</v>
      </c>
      <c r="AN309" s="8">
        <v>-3667.3</v>
      </c>
      <c r="AO309" s="27">
        <v>-3667.3</v>
      </c>
    </row>
    <row r="310" spans="1:41">
      <c r="A310" t="s">
        <v>199</v>
      </c>
      <c r="B310" s="1">
        <v>7114.12387096774</v>
      </c>
      <c r="C310" s="2">
        <v>220537.84</v>
      </c>
      <c r="D310" s="3">
        <v>-114191.18</v>
      </c>
      <c r="E310" s="3">
        <v>106346.66</v>
      </c>
      <c r="F310" s="4">
        <v>0.48221502486829498</v>
      </c>
      <c r="G310" s="3">
        <v>110676.86</v>
      </c>
      <c r="H310" s="4">
        <v>0.50184975059155401</v>
      </c>
      <c r="I310" s="3">
        <v>-2447.19</v>
      </c>
      <c r="J310" s="3">
        <v>-1883.01</v>
      </c>
      <c r="K310" s="3">
        <v>-1307.43</v>
      </c>
      <c r="L310" s="4">
        <v>-5.9283703875942602E-3</v>
      </c>
      <c r="M310" s="3">
        <v>-500.24</v>
      </c>
      <c r="N310" s="4">
        <v>-2.2682728732629298E-3</v>
      </c>
      <c r="O310" s="3">
        <v>-66366</v>
      </c>
      <c r="P310" s="4">
        <v>-0.30092794959812802</v>
      </c>
      <c r="Q310" s="3">
        <v>-103.02</v>
      </c>
      <c r="R310" s="4">
        <v>-4.6713072006146402E-4</v>
      </c>
      <c r="S310" s="5">
        <v>38069.97</v>
      </c>
      <c r="T310" s="6">
        <v>0.17262330128924799</v>
      </c>
      <c r="U310" s="3">
        <v>-12865.07</v>
      </c>
      <c r="V310" s="4">
        <v>-5.8334977797914397E-2</v>
      </c>
      <c r="W310" s="3">
        <v>25204.9</v>
      </c>
      <c r="X310" s="4">
        <v>0.114288323491334</v>
      </c>
      <c r="Y310" s="2">
        <v>-16038.8100000001</v>
      </c>
      <c r="Z310" s="7">
        <v>-7.2725886859144204E-2</v>
      </c>
      <c r="AA310" s="3">
        <v>-2926.64</v>
      </c>
      <c r="AB310" s="4">
        <v>-1.3270466419731E-2</v>
      </c>
      <c r="AC310" s="3">
        <v>-13112.1700000001</v>
      </c>
      <c r="AD310" s="4">
        <v>-5.9455420439413299E-2</v>
      </c>
      <c r="AE310" s="2">
        <v>0</v>
      </c>
      <c r="AF310" s="7">
        <v>0</v>
      </c>
      <c r="AG310" s="8">
        <v>22031.159999999902</v>
      </c>
      <c r="AH310" s="9">
        <v>9.9897414430103804E-2</v>
      </c>
      <c r="AI310" s="2">
        <v>9166.0899999999292</v>
      </c>
      <c r="AJ310" s="7">
        <v>4.1562436632189399E-2</v>
      </c>
      <c r="AK310" s="10">
        <v>41005</v>
      </c>
      <c r="AL310" s="3">
        <v>31</v>
      </c>
      <c r="AM310" t="s">
        <v>31</v>
      </c>
      <c r="AN310" s="8">
        <v>36047.46</v>
      </c>
      <c r="AO310" s="27">
        <v>29399.08</v>
      </c>
    </row>
    <row r="311" spans="1:41">
      <c r="A311" t="s">
        <v>355</v>
      </c>
      <c r="B311" s="1">
        <v>5575.7935483870997</v>
      </c>
      <c r="C311" s="2">
        <v>172849.6</v>
      </c>
      <c r="D311" s="3">
        <v>-90561.88</v>
      </c>
      <c r="E311" s="3">
        <v>82287.72</v>
      </c>
      <c r="F311" s="4">
        <v>0.47606543492145798</v>
      </c>
      <c r="G311" s="3">
        <v>87055.41</v>
      </c>
      <c r="H311" s="4">
        <v>0.50364831622404704</v>
      </c>
      <c r="I311" s="3">
        <v>-2704.54</v>
      </c>
      <c r="J311" s="3">
        <v>-2063.15</v>
      </c>
      <c r="K311" s="3">
        <v>168.36</v>
      </c>
      <c r="L311" s="4">
        <v>9.7402597402597403E-4</v>
      </c>
      <c r="M311" s="3">
        <v>-111.35</v>
      </c>
      <c r="N311" s="4">
        <v>-6.4420166433708801E-4</v>
      </c>
      <c r="O311" s="3">
        <v>-42220</v>
      </c>
      <c r="P311" s="4">
        <v>-0.24425859244105899</v>
      </c>
      <c r="Q311" s="3">
        <v>-3888.28</v>
      </c>
      <c r="R311" s="4">
        <v>-2.2495163425313099E-2</v>
      </c>
      <c r="S311" s="5">
        <v>36236.449999999997</v>
      </c>
      <c r="T311" s="6">
        <v>0.20964150336477499</v>
      </c>
      <c r="U311" s="3">
        <v>-10131.52</v>
      </c>
      <c r="V311" s="4">
        <v>-5.8614656904036798E-2</v>
      </c>
      <c r="W311" s="3">
        <v>26104.93</v>
      </c>
      <c r="X311" s="4">
        <v>0.151026846460738</v>
      </c>
      <c r="Y311" s="2">
        <v>-14884.08</v>
      </c>
      <c r="Z311" s="7">
        <v>-8.61100054613953E-2</v>
      </c>
      <c r="AA311" s="3">
        <v>-5233.12</v>
      </c>
      <c r="AB311" s="4">
        <v>-3.0275569049624598E-2</v>
      </c>
      <c r="AC311" s="3">
        <v>-9650.95999999999</v>
      </c>
      <c r="AD311" s="4">
        <v>-5.5834436411770598E-2</v>
      </c>
      <c r="AE311" s="2">
        <v>0</v>
      </c>
      <c r="AF311" s="7">
        <v>0</v>
      </c>
      <c r="AG311" s="8">
        <v>21352.37</v>
      </c>
      <c r="AH311" s="9">
        <v>0.12353149790338</v>
      </c>
      <c r="AI311" s="2">
        <v>11220.85</v>
      </c>
      <c r="AJ311" s="7">
        <v>6.4916840999342806E-2</v>
      </c>
      <c r="AK311" s="10">
        <v>43288</v>
      </c>
      <c r="AL311" s="3">
        <v>31</v>
      </c>
      <c r="AM311" t="s">
        <v>31</v>
      </c>
      <c r="AN311" s="8">
        <v>16094.46</v>
      </c>
      <c r="AO311" s="27">
        <v>11664.26</v>
      </c>
    </row>
    <row r="312" spans="1:41">
      <c r="A312" s="28" t="s">
        <v>301</v>
      </c>
      <c r="B312" s="1">
        <v>4265.9829032258103</v>
      </c>
      <c r="C312" s="2">
        <v>132245.47</v>
      </c>
      <c r="D312" s="3">
        <v>-69014.710000000006</v>
      </c>
      <c r="E312" s="3">
        <v>63230.76</v>
      </c>
      <c r="F312" s="4">
        <v>0.47813176511830602</v>
      </c>
      <c r="G312" s="3">
        <v>65821.78</v>
      </c>
      <c r="H312" s="4">
        <v>0.49772426987480201</v>
      </c>
      <c r="I312" s="3">
        <v>-1852.5</v>
      </c>
      <c r="J312" s="3">
        <v>-738.52</v>
      </c>
      <c r="K312" s="3">
        <v>-313.63</v>
      </c>
      <c r="L312" s="4">
        <v>-2.37157461801905E-3</v>
      </c>
      <c r="M312" s="3">
        <v>-99.05</v>
      </c>
      <c r="N312" s="4">
        <v>-7.4898595770426005E-4</v>
      </c>
      <c r="O312" s="3">
        <v>-32646</v>
      </c>
      <c r="P312" s="4">
        <v>-0.24685911736711999</v>
      </c>
      <c r="Q312" s="3">
        <v>-7014.62</v>
      </c>
      <c r="R312" s="4">
        <v>-5.3042421793351398E-2</v>
      </c>
      <c r="S312" s="5">
        <v>23157.46</v>
      </c>
      <c r="T312" s="6">
        <v>0.17510966538211101</v>
      </c>
      <c r="U312" s="3">
        <v>-6213.67</v>
      </c>
      <c r="V312" s="4">
        <v>-4.6985881633601498E-2</v>
      </c>
      <c r="W312" s="3">
        <v>16943.79</v>
      </c>
      <c r="X312" s="4">
        <v>0.128123783748509</v>
      </c>
      <c r="Y312" s="2">
        <v>-9731.3599999999897</v>
      </c>
      <c r="Z312" s="7">
        <v>-7.3585582931498403E-2</v>
      </c>
      <c r="AA312" s="3">
        <v>-3246.14</v>
      </c>
      <c r="AB312" s="4">
        <v>-2.4546322834347399E-2</v>
      </c>
      <c r="AC312" s="3">
        <v>-6485.2199999999903</v>
      </c>
      <c r="AD312" s="4">
        <v>-4.9039260097151101E-2</v>
      </c>
      <c r="AE312" s="2">
        <v>0</v>
      </c>
      <c r="AF312" s="7">
        <v>0</v>
      </c>
      <c r="AG312" s="8">
        <v>13426.1</v>
      </c>
      <c r="AH312" s="9">
        <v>0.10152408245061301</v>
      </c>
      <c r="AI312" s="2">
        <v>7212.4300000000103</v>
      </c>
      <c r="AJ312" s="7">
        <v>5.45382008170111E-2</v>
      </c>
      <c r="AK312" s="10">
        <v>41333</v>
      </c>
      <c r="AL312" s="3">
        <v>31</v>
      </c>
      <c r="AM312" t="s">
        <v>31</v>
      </c>
      <c r="AN312" s="8">
        <v>19046.18</v>
      </c>
      <c r="AO312" s="27">
        <v>15354.35</v>
      </c>
    </row>
    <row r="313" spans="1:41">
      <c r="A313" t="s">
        <v>357</v>
      </c>
      <c r="B313" s="1">
        <v>204.340967741935</v>
      </c>
      <c r="C313" s="2">
        <v>6334.57</v>
      </c>
      <c r="D313" s="3">
        <v>-3028.52</v>
      </c>
      <c r="E313" s="3">
        <v>3306.05</v>
      </c>
      <c r="F313" s="4">
        <v>0.52190598572594504</v>
      </c>
      <c r="G313" s="3">
        <v>3205.48</v>
      </c>
      <c r="H313" s="4">
        <v>0.50602961211258202</v>
      </c>
      <c r="I313" s="3">
        <v>-358.09</v>
      </c>
      <c r="J313" s="3">
        <v>458.66</v>
      </c>
      <c r="K313" s="3">
        <v>65.2</v>
      </c>
      <c r="L313" s="4">
        <v>1.02927270517178E-2</v>
      </c>
      <c r="M313" s="3">
        <v>0</v>
      </c>
      <c r="N313" s="4">
        <v>0</v>
      </c>
      <c r="O313" s="3">
        <v>0</v>
      </c>
      <c r="P313" s="4">
        <v>0</v>
      </c>
      <c r="Q313" s="3">
        <v>-4105.75</v>
      </c>
      <c r="R313" s="4">
        <v>-0.64814975602132396</v>
      </c>
      <c r="S313" s="5">
        <v>-734.50000000000102</v>
      </c>
      <c r="T313" s="6">
        <v>-0.115951043243662</v>
      </c>
      <c r="U313" s="3">
        <v>0</v>
      </c>
      <c r="V313" s="4">
        <v>0</v>
      </c>
      <c r="W313" s="3">
        <v>-734.50000000000102</v>
      </c>
      <c r="X313" s="4">
        <v>-0.115951043243662</v>
      </c>
      <c r="Y313" s="2">
        <v>-2695.36</v>
      </c>
      <c r="Z313" s="7">
        <v>-0.42550007340671903</v>
      </c>
      <c r="AA313" s="3">
        <v>-621.21</v>
      </c>
      <c r="AB313" s="4">
        <v>-9.8066640671742505E-2</v>
      </c>
      <c r="AC313" s="3">
        <v>-2074.15</v>
      </c>
      <c r="AD313" s="4">
        <v>-0.32743343273497699</v>
      </c>
      <c r="AE313" s="2">
        <v>0</v>
      </c>
      <c r="AF313" s="7">
        <v>0</v>
      </c>
      <c r="AG313" s="8">
        <v>-3429.86</v>
      </c>
      <c r="AH313" s="9">
        <v>-0.54145111665038104</v>
      </c>
      <c r="AI313" s="2">
        <v>-3429.86</v>
      </c>
      <c r="AJ313" s="7">
        <v>-0.54145111665038104</v>
      </c>
      <c r="AK313" s="10">
        <v>44451</v>
      </c>
      <c r="AL313" s="3">
        <v>31</v>
      </c>
      <c r="AM313" t="s">
        <v>39</v>
      </c>
      <c r="AN313" s="8">
        <v>-4788.32</v>
      </c>
      <c r="AO313" s="27">
        <v>-4788.32</v>
      </c>
    </row>
    <row r="314" spans="1:41">
      <c r="A314" t="s">
        <v>358</v>
      </c>
      <c r="B314" s="1">
        <v>232.28838709677399</v>
      </c>
      <c r="C314" s="2">
        <v>7200.94</v>
      </c>
      <c r="D314" s="3">
        <v>-5563.36</v>
      </c>
      <c r="E314" s="3">
        <v>1637.58</v>
      </c>
      <c r="F314" s="4">
        <v>0.22741197676969899</v>
      </c>
      <c r="G314" s="3">
        <v>2826.28</v>
      </c>
      <c r="H314" s="4">
        <v>0.39248764744602799</v>
      </c>
      <c r="I314" s="3">
        <v>-1188.7</v>
      </c>
      <c r="J314" s="3">
        <v>0</v>
      </c>
      <c r="K314" s="3">
        <v>-37.630000000000003</v>
      </c>
      <c r="L314" s="4">
        <v>-5.2257066438548298E-3</v>
      </c>
      <c r="M314" s="3">
        <v>0</v>
      </c>
      <c r="N314" s="4">
        <v>0</v>
      </c>
      <c r="O314" s="3">
        <v>0</v>
      </c>
      <c r="P314" s="4">
        <v>0</v>
      </c>
      <c r="Q314" s="3">
        <v>-3557.09</v>
      </c>
      <c r="R314" s="4">
        <v>-0.49397578649454099</v>
      </c>
      <c r="S314" s="5">
        <v>-1957.14</v>
      </c>
      <c r="T314" s="6">
        <v>-0.27178951636869603</v>
      </c>
      <c r="U314" s="3">
        <v>0</v>
      </c>
      <c r="V314" s="4">
        <v>0</v>
      </c>
      <c r="W314" s="3">
        <v>-1957.14</v>
      </c>
      <c r="X314" s="4">
        <v>-0.27178951636869603</v>
      </c>
      <c r="Y314" s="2">
        <v>-3222.73</v>
      </c>
      <c r="Z314" s="7">
        <v>-0.44754295966915397</v>
      </c>
      <c r="AA314" s="3">
        <v>-799.92</v>
      </c>
      <c r="AB314" s="4">
        <v>-0.111085497171203</v>
      </c>
      <c r="AC314" s="3">
        <v>-2422.81</v>
      </c>
      <c r="AD314" s="4">
        <v>-0.336457462497952</v>
      </c>
      <c r="AE314" s="2">
        <v>0</v>
      </c>
      <c r="AF314" s="7">
        <v>0</v>
      </c>
      <c r="AG314" s="8">
        <v>-5179.87</v>
      </c>
      <c r="AH314" s="9">
        <v>-0.719332476037851</v>
      </c>
      <c r="AI314" s="2">
        <v>-5179.87</v>
      </c>
      <c r="AJ314" s="7">
        <v>-0.719332476037851</v>
      </c>
      <c r="AK314" s="10">
        <v>44531</v>
      </c>
      <c r="AL314" s="3">
        <v>31</v>
      </c>
      <c r="AM314" t="s">
        <v>39</v>
      </c>
      <c r="AN314" s="8">
        <v>-4828.2700000000004</v>
      </c>
      <c r="AO314" s="27">
        <v>-4828.2700000000004</v>
      </c>
    </row>
    <row r="315" spans="1:41">
      <c r="A315" t="s">
        <v>96</v>
      </c>
      <c r="B315" s="1">
        <v>8032.5083870967701</v>
      </c>
      <c r="C315" s="2">
        <v>249007.76</v>
      </c>
      <c r="D315" s="3">
        <v>-127955.52</v>
      </c>
      <c r="E315" s="3">
        <v>121052.24</v>
      </c>
      <c r="F315" s="4">
        <v>0.48613842395915702</v>
      </c>
      <c r="G315" s="3">
        <v>123633.8</v>
      </c>
      <c r="H315" s="4">
        <v>0.49650581170642999</v>
      </c>
      <c r="I315" s="3">
        <v>-3837.32</v>
      </c>
      <c r="J315" s="3">
        <v>1255.76</v>
      </c>
      <c r="K315" s="3">
        <v>-9.27</v>
      </c>
      <c r="L315" s="4">
        <v>-3.7227755472359598E-5</v>
      </c>
      <c r="M315" s="3">
        <v>-104</v>
      </c>
      <c r="N315" s="4">
        <v>-4.1765766657231898E-4</v>
      </c>
      <c r="O315" s="3">
        <v>-58811</v>
      </c>
      <c r="P315" s="4">
        <v>-0.23618139450754499</v>
      </c>
      <c r="Q315" s="3">
        <v>-8209.35</v>
      </c>
      <c r="R315" s="4">
        <v>-3.2968249664187203E-2</v>
      </c>
      <c r="S315" s="5">
        <v>53918.62</v>
      </c>
      <c r="T315" s="6">
        <v>0.21653389436538001</v>
      </c>
      <c r="U315" s="3">
        <v>-6609.87</v>
      </c>
      <c r="V315" s="4">
        <v>-2.6544835389869001E-2</v>
      </c>
      <c r="W315" s="3">
        <v>47308.75</v>
      </c>
      <c r="X315" s="4">
        <v>0.18998905897551099</v>
      </c>
      <c r="Y315" s="2">
        <v>-5129.5800000000299</v>
      </c>
      <c r="Z315" s="7">
        <v>-2.0600080897077402E-2</v>
      </c>
      <c r="AA315" s="3">
        <v>-3514.21</v>
      </c>
      <c r="AB315" s="4">
        <v>-1.4112853350433699E-2</v>
      </c>
      <c r="AC315" s="3">
        <v>-1615.3700000000299</v>
      </c>
      <c r="AD315" s="4">
        <v>-6.4872275466436599E-3</v>
      </c>
      <c r="AE315" s="2">
        <v>0</v>
      </c>
      <c r="AF315" s="7">
        <v>0</v>
      </c>
      <c r="AG315" s="8">
        <v>48789.04</v>
      </c>
      <c r="AH315" s="9">
        <v>0.19593381346830299</v>
      </c>
      <c r="AI315" s="2">
        <v>42179.17</v>
      </c>
      <c r="AJ315" s="7">
        <v>0.169388978078434</v>
      </c>
      <c r="AK315" s="10">
        <v>43525</v>
      </c>
      <c r="AL315" s="3">
        <v>31</v>
      </c>
      <c r="AM315" t="s">
        <v>32</v>
      </c>
      <c r="AN315" s="8">
        <v>36663.93</v>
      </c>
      <c r="AO315" s="27">
        <v>29165.82</v>
      </c>
    </row>
    <row r="316" spans="1:41">
      <c r="A316" t="s">
        <v>360</v>
      </c>
      <c r="B316" s="1">
        <v>924.51064516128997</v>
      </c>
      <c r="C316" s="2">
        <v>28659.83</v>
      </c>
      <c r="D316" s="3">
        <v>-17721.03</v>
      </c>
      <c r="E316" s="3">
        <v>10938.8</v>
      </c>
      <c r="F316" s="4">
        <v>0.38167707205520801</v>
      </c>
      <c r="G316" s="3">
        <v>15472.66</v>
      </c>
      <c r="H316" s="4">
        <v>0.53987270685136701</v>
      </c>
      <c r="I316" s="3">
        <v>-2184.98</v>
      </c>
      <c r="J316" s="3">
        <v>-2348.88</v>
      </c>
      <c r="K316" s="3">
        <v>-1691.71</v>
      </c>
      <c r="L316" s="4">
        <v>-5.9027216839737003E-2</v>
      </c>
      <c r="M316" s="3">
        <v>-95.8</v>
      </c>
      <c r="N316" s="4">
        <v>-3.3426576500977098E-3</v>
      </c>
      <c r="O316" s="3">
        <v>0</v>
      </c>
      <c r="P316" s="4">
        <v>0</v>
      </c>
      <c r="Q316" s="3">
        <v>-4684.38</v>
      </c>
      <c r="R316" s="4">
        <v>-0.163447584999632</v>
      </c>
      <c r="S316" s="5">
        <v>4466.91</v>
      </c>
      <c r="T316" s="6">
        <v>0.15585961256574099</v>
      </c>
      <c r="U316" s="3">
        <v>0</v>
      </c>
      <c r="V316" s="4">
        <v>0</v>
      </c>
      <c r="W316" s="3">
        <v>4466.91</v>
      </c>
      <c r="X316" s="4">
        <v>0.15585961256574099</v>
      </c>
      <c r="Y316" s="2">
        <v>-6641.81</v>
      </c>
      <c r="Z316" s="7">
        <v>-0.23174631531310499</v>
      </c>
      <c r="AA316" s="3">
        <v>-4048.03</v>
      </c>
      <c r="AB316" s="4">
        <v>-0.141244033896921</v>
      </c>
      <c r="AC316" s="3">
        <v>-2593.7800000000002</v>
      </c>
      <c r="AD316" s="4">
        <v>-9.0502281416184202E-2</v>
      </c>
      <c r="AE316" s="2">
        <v>0</v>
      </c>
      <c r="AF316" s="7">
        <v>0</v>
      </c>
      <c r="AG316" s="8">
        <v>-2174.9</v>
      </c>
      <c r="AH316" s="9">
        <v>-7.5886702747364296E-2</v>
      </c>
      <c r="AI316" s="2">
        <v>-2174.9</v>
      </c>
      <c r="AJ316" s="7">
        <v>-7.5886702747364296E-2</v>
      </c>
      <c r="AK316" s="10">
        <v>44749</v>
      </c>
      <c r="AL316" s="3">
        <v>31</v>
      </c>
      <c r="AM316" t="s">
        <v>38</v>
      </c>
      <c r="AN316" s="8">
        <v>-3155.50000000001</v>
      </c>
      <c r="AO316" s="27">
        <v>-3155.50000000001</v>
      </c>
    </row>
    <row r="317" spans="1:41">
      <c r="A317" t="s">
        <v>361</v>
      </c>
      <c r="B317" s="1">
        <v>222.18870967741901</v>
      </c>
      <c r="C317" s="2">
        <v>6887.85</v>
      </c>
      <c r="D317" s="3">
        <v>-4750.3599999999997</v>
      </c>
      <c r="E317" s="3">
        <v>2137.4899999999998</v>
      </c>
      <c r="F317" s="4">
        <v>0.31032760585669</v>
      </c>
      <c r="G317" s="3">
        <v>2867.37</v>
      </c>
      <c r="H317" s="4">
        <v>0.41629390883947798</v>
      </c>
      <c r="I317" s="3">
        <v>-729.88</v>
      </c>
      <c r="J317" s="3">
        <v>0</v>
      </c>
      <c r="K317" s="3">
        <v>-42.52</v>
      </c>
      <c r="L317" s="4">
        <v>-6.1731890212475601E-3</v>
      </c>
      <c r="M317" s="3">
        <v>0</v>
      </c>
      <c r="N317" s="4">
        <v>0</v>
      </c>
      <c r="O317" s="3">
        <v>0</v>
      </c>
      <c r="P317" s="4">
        <v>0</v>
      </c>
      <c r="Q317" s="3">
        <v>-2585.62</v>
      </c>
      <c r="R317" s="4">
        <v>-0.37538854649854497</v>
      </c>
      <c r="S317" s="5">
        <v>-490.65</v>
      </c>
      <c r="T317" s="6">
        <v>-7.12341296631024E-2</v>
      </c>
      <c r="U317" s="3">
        <v>0</v>
      </c>
      <c r="V317" s="4">
        <v>0</v>
      </c>
      <c r="W317" s="3">
        <v>-490.65</v>
      </c>
      <c r="X317" s="4">
        <v>-7.12341296631024E-2</v>
      </c>
      <c r="Y317" s="2">
        <v>-1959.65</v>
      </c>
      <c r="Z317" s="7">
        <v>-0.284508228257003</v>
      </c>
      <c r="AA317" s="3">
        <v>-701.14</v>
      </c>
      <c r="AB317" s="4">
        <v>-0.101793738249236</v>
      </c>
      <c r="AC317" s="3">
        <v>-1258.51</v>
      </c>
      <c r="AD317" s="4">
        <v>-0.18271449000776699</v>
      </c>
      <c r="AE317" s="2">
        <v>0</v>
      </c>
      <c r="AF317" s="7">
        <v>0</v>
      </c>
      <c r="AG317" s="8">
        <v>-2450.3000000000002</v>
      </c>
      <c r="AH317" s="9">
        <v>-0.355742357920106</v>
      </c>
      <c r="AI317" s="2">
        <v>-2450.3000000000002</v>
      </c>
      <c r="AJ317" s="7">
        <v>-0.355742357920106</v>
      </c>
      <c r="AK317" s="10">
        <v>44435</v>
      </c>
      <c r="AL317" s="3">
        <v>31</v>
      </c>
      <c r="AM317" t="s">
        <v>39</v>
      </c>
      <c r="AN317" s="8">
        <v>-3159.82</v>
      </c>
      <c r="AO317" s="27">
        <v>-3159.82</v>
      </c>
    </row>
    <row r="318" spans="1:41">
      <c r="A318" s="31" t="s">
        <v>362</v>
      </c>
      <c r="B318" s="1">
        <v>2682.85419354839</v>
      </c>
      <c r="C318" s="2">
        <v>83168.479999999996</v>
      </c>
      <c r="D318" s="3">
        <v>-44871.31</v>
      </c>
      <c r="E318" s="3">
        <v>38297.17</v>
      </c>
      <c r="F318" s="4">
        <v>0.46047697396898402</v>
      </c>
      <c r="G318" s="3">
        <v>40836.75</v>
      </c>
      <c r="H318" s="4">
        <v>0.49101234025197998</v>
      </c>
      <c r="I318" s="3">
        <v>-1365.28</v>
      </c>
      <c r="J318" s="3">
        <v>-1174.3</v>
      </c>
      <c r="K318" s="3">
        <v>-918.81</v>
      </c>
      <c r="L318" s="4">
        <v>-1.10475747542819E-2</v>
      </c>
      <c r="M318" s="3">
        <v>-45.33</v>
      </c>
      <c r="N318" s="4">
        <v>-5.4503821640121397E-4</v>
      </c>
      <c r="O318" s="3">
        <v>-19024</v>
      </c>
      <c r="P318" s="4">
        <v>-0.228740503613869</v>
      </c>
      <c r="Q318" s="3">
        <v>-9856.44</v>
      </c>
      <c r="R318" s="4">
        <v>-0.11851172463414</v>
      </c>
      <c r="S318" s="5">
        <v>8452.5899999999892</v>
      </c>
      <c r="T318" s="6">
        <v>0.101632132750292</v>
      </c>
      <c r="U318" s="3">
        <v>-5889.5</v>
      </c>
      <c r="V318" s="4">
        <v>-7.0814087259981201E-2</v>
      </c>
      <c r="W318" s="3">
        <v>2563.0899999999901</v>
      </c>
      <c r="X318" s="4">
        <v>3.08180454903106E-2</v>
      </c>
      <c r="Y318" s="2">
        <v>-3913.51999999998</v>
      </c>
      <c r="Z318" s="7">
        <v>-4.7055326729549297E-2</v>
      </c>
      <c r="AA318" s="3">
        <v>-1582.28</v>
      </c>
      <c r="AB318" s="4">
        <v>-1.90249960081031E-2</v>
      </c>
      <c r="AC318" s="3">
        <v>-2331.2399999999898</v>
      </c>
      <c r="AD318" s="4">
        <v>-2.8030330721446201E-2</v>
      </c>
      <c r="AE318" s="2">
        <v>0</v>
      </c>
      <c r="AF318" s="7">
        <v>0</v>
      </c>
      <c r="AG318" s="8">
        <v>4539.0700000000097</v>
      </c>
      <c r="AH318" s="9">
        <v>5.4576806020742601E-2</v>
      </c>
      <c r="AI318" s="2">
        <v>-1350.4299999999901</v>
      </c>
      <c r="AJ318" s="7">
        <v>-1.62372812392386E-2</v>
      </c>
      <c r="AK318" s="10">
        <v>44312</v>
      </c>
      <c r="AL318" s="3">
        <v>31</v>
      </c>
      <c r="AM318" t="s">
        <v>32</v>
      </c>
      <c r="AN318" s="8">
        <v>-2978.79000000001</v>
      </c>
      <c r="AO318" s="27">
        <v>-6465.5200000000104</v>
      </c>
    </row>
    <row r="319" spans="1:41">
      <c r="A319" t="s">
        <v>363</v>
      </c>
      <c r="B319" s="1">
        <v>280.25419354838698</v>
      </c>
      <c r="C319" s="2">
        <v>8687.8799999999992</v>
      </c>
      <c r="D319" s="3">
        <v>-6598.39</v>
      </c>
      <c r="E319" s="3">
        <v>2089.4899999999998</v>
      </c>
      <c r="F319" s="4">
        <v>0.240506314543939</v>
      </c>
      <c r="G319" s="3">
        <v>3540.53</v>
      </c>
      <c r="H319" s="4">
        <v>0.40752519602020298</v>
      </c>
      <c r="I319" s="3">
        <v>-1477.61</v>
      </c>
      <c r="J319" s="3">
        <v>26.57</v>
      </c>
      <c r="K319" s="3">
        <v>-291.02</v>
      </c>
      <c r="L319" s="4">
        <v>-3.3497239832962697E-2</v>
      </c>
      <c r="M319" s="3">
        <v>-132.41999999999999</v>
      </c>
      <c r="N319" s="4">
        <v>-1.52419232309839E-2</v>
      </c>
      <c r="O319" s="3">
        <v>0</v>
      </c>
      <c r="P319" s="4">
        <v>0</v>
      </c>
      <c r="Q319" s="3">
        <v>-2668.44</v>
      </c>
      <c r="R319" s="4">
        <v>-0.30714512631389901</v>
      </c>
      <c r="S319" s="5">
        <v>-1002.39</v>
      </c>
      <c r="T319" s="6">
        <v>-0.11537797483390699</v>
      </c>
      <c r="U319" s="3">
        <v>0</v>
      </c>
      <c r="V319" s="4">
        <v>0</v>
      </c>
      <c r="W319" s="3">
        <v>-1002.39</v>
      </c>
      <c r="X319" s="4">
        <v>-0.11537797483390699</v>
      </c>
      <c r="Y319" s="2">
        <v>-1392.81</v>
      </c>
      <c r="Z319" s="7">
        <v>-0.160316440834818</v>
      </c>
      <c r="AA319" s="3">
        <v>-1060.31</v>
      </c>
      <c r="AB319" s="4">
        <v>-0.122044733582876</v>
      </c>
      <c r="AC319" s="3">
        <v>-332.50000000000102</v>
      </c>
      <c r="AD319" s="4">
        <v>-3.82717072519419E-2</v>
      </c>
      <c r="AE319" s="2">
        <v>0</v>
      </c>
      <c r="AF319" s="7">
        <v>0</v>
      </c>
      <c r="AG319" s="8">
        <v>-2395.1999999999998</v>
      </c>
      <c r="AH319" s="9">
        <v>-0.27569441566872499</v>
      </c>
      <c r="AI319" s="2">
        <v>-2395.1999999999998</v>
      </c>
      <c r="AJ319" s="7">
        <v>-0.27569441566872499</v>
      </c>
      <c r="AK319" s="10">
        <v>44550</v>
      </c>
      <c r="AL319" s="3">
        <v>31</v>
      </c>
      <c r="AM319" t="s">
        <v>39</v>
      </c>
      <c r="AN319" s="8">
        <v>-3100.35</v>
      </c>
      <c r="AO319" s="27">
        <v>-3100.35</v>
      </c>
    </row>
    <row r="320" spans="1:41">
      <c r="A320" t="s">
        <v>364</v>
      </c>
      <c r="B320" s="1">
        <v>277.34032258064502</v>
      </c>
      <c r="C320" s="2">
        <v>8597.5499999999993</v>
      </c>
      <c r="D320" s="3">
        <v>-5858.92</v>
      </c>
      <c r="E320" s="3">
        <v>2738.63</v>
      </c>
      <c r="F320" s="4">
        <v>0.31853609458508497</v>
      </c>
      <c r="G320" s="3">
        <v>2738.63</v>
      </c>
      <c r="H320" s="4">
        <v>0.31853609458508497</v>
      </c>
      <c r="I320" s="3">
        <v>0</v>
      </c>
      <c r="J320" s="3">
        <v>0</v>
      </c>
      <c r="K320" s="3">
        <v>-70.72</v>
      </c>
      <c r="L320" s="4">
        <v>-8.2255991532471495E-3</v>
      </c>
      <c r="M320" s="3">
        <v>-814.91</v>
      </c>
      <c r="N320" s="4">
        <v>-9.4783979156852799E-2</v>
      </c>
      <c r="O320" s="3">
        <v>0</v>
      </c>
      <c r="P320" s="4">
        <v>0</v>
      </c>
      <c r="Q320" s="3">
        <v>-402.99</v>
      </c>
      <c r="R320" s="4">
        <v>-4.6872655582113502E-2</v>
      </c>
      <c r="S320" s="5">
        <v>1450.01</v>
      </c>
      <c r="T320" s="6">
        <v>0.168653860692872</v>
      </c>
      <c r="U320" s="3">
        <v>0</v>
      </c>
      <c r="V320" s="4">
        <v>0</v>
      </c>
      <c r="W320" s="3">
        <v>1450.01</v>
      </c>
      <c r="X320" s="4">
        <v>0.168653860692872</v>
      </c>
      <c r="Y320" s="2">
        <v>-1305.97</v>
      </c>
      <c r="Z320" s="7">
        <v>-0.15190025065280199</v>
      </c>
      <c r="AA320" s="3">
        <v>-982.57</v>
      </c>
      <c r="AB320" s="4">
        <v>-0.11428488348424801</v>
      </c>
      <c r="AC320" s="3">
        <v>-323.39999999999901</v>
      </c>
      <c r="AD320" s="4">
        <v>-3.76153671685538E-2</v>
      </c>
      <c r="AE320" s="2">
        <v>0</v>
      </c>
      <c r="AF320" s="7">
        <v>0</v>
      </c>
      <c r="AG320" s="8">
        <v>144.04</v>
      </c>
      <c r="AH320" s="9">
        <v>1.6753610040069599E-2</v>
      </c>
      <c r="AI320" s="2">
        <v>144.04</v>
      </c>
      <c r="AJ320" s="7">
        <v>1.6753610040069599E-2</v>
      </c>
      <c r="AK320" s="10">
        <v>44556</v>
      </c>
      <c r="AL320" s="3">
        <v>31</v>
      </c>
      <c r="AM320" t="s">
        <v>41</v>
      </c>
      <c r="AN320" s="8">
        <v>136.71</v>
      </c>
      <c r="AO320" s="27">
        <v>136.71</v>
      </c>
    </row>
    <row r="321" spans="1:41">
      <c r="A321" t="s">
        <v>365</v>
      </c>
      <c r="B321" s="1">
        <v>2780.6706451612899</v>
      </c>
      <c r="C321" s="2">
        <v>86200.79</v>
      </c>
      <c r="D321" s="3">
        <v>-54669.79</v>
      </c>
      <c r="E321" s="3">
        <v>31531</v>
      </c>
      <c r="F321" s="4">
        <v>0.36578551078244198</v>
      </c>
      <c r="G321" s="3">
        <v>36607.449999999997</v>
      </c>
      <c r="H321" s="4">
        <v>0.42467650238472299</v>
      </c>
      <c r="I321" s="3">
        <v>-2845.92</v>
      </c>
      <c r="J321" s="3">
        <v>-2230.5300000000002</v>
      </c>
      <c r="K321" s="3">
        <v>426.6</v>
      </c>
      <c r="L321" s="4">
        <v>4.9489105610284996E-3</v>
      </c>
      <c r="M321" s="3">
        <v>-118.25</v>
      </c>
      <c r="N321" s="4">
        <v>-1.3717971726245201E-3</v>
      </c>
      <c r="O321" s="3">
        <v>0</v>
      </c>
      <c r="P321" s="4">
        <v>0</v>
      </c>
      <c r="Q321" s="3">
        <v>0</v>
      </c>
      <c r="R321" s="4">
        <v>0</v>
      </c>
      <c r="S321" s="5">
        <v>31839.35</v>
      </c>
      <c r="T321" s="6">
        <v>0.36936262417084598</v>
      </c>
      <c r="U321" s="3">
        <v>0</v>
      </c>
      <c r="V321" s="4">
        <v>0</v>
      </c>
      <c r="W321" s="3">
        <v>31839.35</v>
      </c>
      <c r="X321" s="4">
        <v>0.36936262417084598</v>
      </c>
      <c r="Y321" s="2">
        <v>-20637.64</v>
      </c>
      <c r="Z321" s="7">
        <v>-0.23941358310057301</v>
      </c>
      <c r="AA321" s="3">
        <v>-19163.23</v>
      </c>
      <c r="AB321" s="4">
        <v>-0.22230921549558899</v>
      </c>
      <c r="AC321" s="3">
        <v>-1474.41</v>
      </c>
      <c r="AD321" s="4">
        <v>-1.7104367604983701E-2</v>
      </c>
      <c r="AE321" s="2">
        <v>0</v>
      </c>
      <c r="AF321" s="7">
        <v>0</v>
      </c>
      <c r="AG321" s="8">
        <v>11201.71</v>
      </c>
      <c r="AH321" s="9">
        <v>0.129949041070273</v>
      </c>
      <c r="AI321" s="2">
        <v>11201.71</v>
      </c>
      <c r="AJ321" s="7">
        <v>0.129949041070273</v>
      </c>
      <c r="AK321" s="10">
        <v>44414</v>
      </c>
      <c r="AL321" s="3">
        <v>31</v>
      </c>
      <c r="AM321" t="s">
        <v>42</v>
      </c>
      <c r="AN321" s="8">
        <v>5100.21000000001</v>
      </c>
      <c r="AO321" s="27">
        <v>5100.21000000001</v>
      </c>
    </row>
    <row r="322" spans="1:41">
      <c r="A322" t="s">
        <v>366</v>
      </c>
      <c r="B322" s="1">
        <v>101.545806451613</v>
      </c>
      <c r="C322" s="2">
        <v>3147.92</v>
      </c>
      <c r="D322" s="3">
        <v>-2157.4</v>
      </c>
      <c r="E322" s="3">
        <v>990.52</v>
      </c>
      <c r="F322" s="4">
        <v>0.314658568197413</v>
      </c>
      <c r="G322" s="3">
        <v>990.52</v>
      </c>
      <c r="H322" s="4">
        <v>0.314658568197413</v>
      </c>
      <c r="I322" s="3">
        <v>0</v>
      </c>
      <c r="J322" s="3">
        <v>0</v>
      </c>
      <c r="K322" s="3">
        <v>12.52</v>
      </c>
      <c r="L322" s="4">
        <v>3.9772294086253797E-3</v>
      </c>
      <c r="M322" s="3">
        <v>-128.72</v>
      </c>
      <c r="N322" s="4">
        <v>-4.0890492769829E-2</v>
      </c>
      <c r="O322" s="3">
        <v>0</v>
      </c>
      <c r="P322" s="4">
        <v>0</v>
      </c>
      <c r="Q322" s="3">
        <v>0</v>
      </c>
      <c r="R322" s="4">
        <v>0</v>
      </c>
      <c r="S322" s="5">
        <v>874.32</v>
      </c>
      <c r="T322" s="6">
        <v>0.27774530483620902</v>
      </c>
      <c r="U322" s="3">
        <v>0</v>
      </c>
      <c r="V322" s="4">
        <v>0</v>
      </c>
      <c r="W322" s="3">
        <v>874.32</v>
      </c>
      <c r="X322" s="4">
        <v>0.27774530483620902</v>
      </c>
      <c r="Y322" s="2">
        <v>-1599.29</v>
      </c>
      <c r="Z322" s="7">
        <v>-0.50804658314061302</v>
      </c>
      <c r="AA322" s="3">
        <v>-44.63</v>
      </c>
      <c r="AB322" s="4">
        <v>-1.4177615695443299E-2</v>
      </c>
      <c r="AC322" s="3">
        <v>-1554.66</v>
      </c>
      <c r="AD322" s="4">
        <v>-0.49386896744517</v>
      </c>
      <c r="AE322" s="2">
        <v>0</v>
      </c>
      <c r="AF322" s="7">
        <v>0</v>
      </c>
      <c r="AG322" s="8">
        <v>-724.97</v>
      </c>
      <c r="AH322" s="9">
        <v>-0.230301278304404</v>
      </c>
      <c r="AI322" s="2">
        <v>-724.97</v>
      </c>
      <c r="AJ322" s="7">
        <v>-0.230301278304404</v>
      </c>
      <c r="AK322" s="10">
        <v>44367</v>
      </c>
      <c r="AL322" s="3">
        <v>31</v>
      </c>
      <c r="AM322" t="s">
        <v>41</v>
      </c>
      <c r="AN322" s="8">
        <v>-287.58999999999997</v>
      </c>
      <c r="AO322" s="27">
        <v>-287.58999999999997</v>
      </c>
    </row>
    <row r="323" spans="1:41">
      <c r="A323" t="s">
        <v>367</v>
      </c>
      <c r="B323" s="1">
        <v>1408.4264516129001</v>
      </c>
      <c r="C323" s="2">
        <v>43661.22</v>
      </c>
      <c r="D323" s="3">
        <v>-26161.73</v>
      </c>
      <c r="E323" s="3">
        <v>17499.490000000002</v>
      </c>
      <c r="F323" s="4">
        <v>0.40080167251396098</v>
      </c>
      <c r="G323" s="3">
        <v>20806.82</v>
      </c>
      <c r="H323" s="4">
        <v>0.47655150268361701</v>
      </c>
      <c r="I323" s="3">
        <v>-3307.33</v>
      </c>
      <c r="J323" s="3">
        <v>0</v>
      </c>
      <c r="K323" s="3">
        <v>106</v>
      </c>
      <c r="L323" s="4">
        <v>2.4277837403535699E-3</v>
      </c>
      <c r="M323" s="3">
        <v>-253.84</v>
      </c>
      <c r="N323" s="4">
        <v>-5.8138549495410302E-3</v>
      </c>
      <c r="O323" s="3">
        <v>0</v>
      </c>
      <c r="P323" s="4">
        <v>0</v>
      </c>
      <c r="Q323" s="3">
        <v>-3637.58</v>
      </c>
      <c r="R323" s="4">
        <v>-8.3313750738069195E-2</v>
      </c>
      <c r="S323" s="5">
        <v>13714.07</v>
      </c>
      <c r="T323" s="6">
        <v>0.31410185056670398</v>
      </c>
      <c r="U323" s="3">
        <v>0</v>
      </c>
      <c r="V323" s="4">
        <v>0</v>
      </c>
      <c r="W323" s="3">
        <v>13714.07</v>
      </c>
      <c r="X323" s="4">
        <v>0.31410185056670398</v>
      </c>
      <c r="Y323" s="2">
        <v>-4432.8900000000003</v>
      </c>
      <c r="Z323" s="7">
        <v>-0.10152922891298</v>
      </c>
      <c r="AA323" s="3">
        <v>-768.83</v>
      </c>
      <c r="AB323" s="4">
        <v>-1.7608990312226701E-2</v>
      </c>
      <c r="AC323" s="3">
        <v>-3664.06</v>
      </c>
      <c r="AD323" s="4">
        <v>-8.3920238600753705E-2</v>
      </c>
      <c r="AE323" s="2">
        <v>0</v>
      </c>
      <c r="AF323" s="7">
        <v>0</v>
      </c>
      <c r="AG323" s="8">
        <v>9281.1800000000094</v>
      </c>
      <c r="AH323" s="9">
        <v>0.21257262165372401</v>
      </c>
      <c r="AI323" s="2">
        <v>9281.1800000000094</v>
      </c>
      <c r="AJ323" s="7">
        <v>0.21257262165372401</v>
      </c>
      <c r="AK323" s="10">
        <v>44362</v>
      </c>
      <c r="AL323" s="3">
        <v>31</v>
      </c>
      <c r="AM323" t="s">
        <v>39</v>
      </c>
      <c r="AN323" s="8">
        <v>10971.22</v>
      </c>
      <c r="AO323" s="27">
        <v>10971.22</v>
      </c>
    </row>
    <row r="324" spans="1:41">
      <c r="A324" t="s">
        <v>368</v>
      </c>
      <c r="B324" s="1">
        <v>578.12967741935495</v>
      </c>
      <c r="C324" s="2">
        <v>17922.02</v>
      </c>
      <c r="D324" s="3">
        <v>-12269.93</v>
      </c>
      <c r="E324" s="3">
        <v>5652.09</v>
      </c>
      <c r="F324" s="4">
        <v>0.315371258373777</v>
      </c>
      <c r="G324" s="3">
        <v>7398.94</v>
      </c>
      <c r="H324" s="4">
        <v>0.41284074005050803</v>
      </c>
      <c r="I324" s="3">
        <v>-1414.41</v>
      </c>
      <c r="J324" s="3">
        <v>-332.44</v>
      </c>
      <c r="K324" s="3">
        <v>-345.29</v>
      </c>
      <c r="L324" s="4">
        <v>-1.9266243425685298E-2</v>
      </c>
      <c r="M324" s="3">
        <v>-36.700000000000003</v>
      </c>
      <c r="N324" s="4">
        <v>-2.0477602413120802E-3</v>
      </c>
      <c r="O324" s="3">
        <v>0</v>
      </c>
      <c r="P324" s="4">
        <v>0</v>
      </c>
      <c r="Q324" s="3">
        <v>-3196.95</v>
      </c>
      <c r="R324" s="4">
        <v>-0.17838111998535899</v>
      </c>
      <c r="S324" s="5">
        <v>2073.15</v>
      </c>
      <c r="T324" s="6">
        <v>0.11567613472142101</v>
      </c>
      <c r="U324" s="3">
        <v>0</v>
      </c>
      <c r="V324" s="4">
        <v>0</v>
      </c>
      <c r="W324" s="3">
        <v>2073.15</v>
      </c>
      <c r="X324" s="4">
        <v>0.11567613472142101</v>
      </c>
      <c r="Y324" s="2">
        <v>-2227.4</v>
      </c>
      <c r="Z324" s="7">
        <v>-0.124282865435927</v>
      </c>
      <c r="AA324" s="3">
        <v>-493.77</v>
      </c>
      <c r="AB324" s="4">
        <v>-2.7551023824323399E-2</v>
      </c>
      <c r="AC324" s="3">
        <v>-1733.63</v>
      </c>
      <c r="AD324" s="4">
        <v>-9.6731841611604003E-2</v>
      </c>
      <c r="AE324" s="2">
        <v>0</v>
      </c>
      <c r="AF324" s="7">
        <v>0</v>
      </c>
      <c r="AG324" s="8">
        <v>-154.24999999999801</v>
      </c>
      <c r="AH324" s="9">
        <v>-8.6067307145063793E-3</v>
      </c>
      <c r="AI324" s="2">
        <v>-154.24999999999801</v>
      </c>
      <c r="AJ324" s="7">
        <v>-8.6067307145063793E-3</v>
      </c>
      <c r="AK324" s="10">
        <v>44450</v>
      </c>
      <c r="AL324" s="3">
        <v>31</v>
      </c>
      <c r="AM324" t="s">
        <v>39</v>
      </c>
      <c r="AN324" s="8">
        <v>1771.64</v>
      </c>
      <c r="AO324" s="27">
        <v>1771.64</v>
      </c>
    </row>
    <row r="325" spans="1:41">
      <c r="A325" t="s">
        <v>354</v>
      </c>
      <c r="B325" s="1">
        <v>4126.1777419354803</v>
      </c>
      <c r="C325" s="2">
        <v>127911.51</v>
      </c>
      <c r="D325" s="3">
        <v>-65927.56</v>
      </c>
      <c r="E325" s="3">
        <v>61983.95</v>
      </c>
      <c r="F325" s="4">
        <v>0.48458461634922501</v>
      </c>
      <c r="G325" s="3">
        <v>65104.480000000003</v>
      </c>
      <c r="H325" s="4">
        <v>0.50898062261949695</v>
      </c>
      <c r="I325" s="3">
        <v>-4040.07</v>
      </c>
      <c r="J325" s="3">
        <v>919.54</v>
      </c>
      <c r="K325" s="3">
        <v>-352.74</v>
      </c>
      <c r="L325" s="4">
        <v>-2.75768771707878E-3</v>
      </c>
      <c r="M325" s="3">
        <v>-301.49</v>
      </c>
      <c r="N325" s="4">
        <v>-2.35702009928583E-3</v>
      </c>
      <c r="O325" s="3">
        <v>-32314</v>
      </c>
      <c r="P325" s="4">
        <v>-0.25262777368510497</v>
      </c>
      <c r="Q325" s="3">
        <v>-7430.78</v>
      </c>
      <c r="R325" s="4">
        <v>-5.8093130164752198E-2</v>
      </c>
      <c r="S325" s="5">
        <v>21584.94</v>
      </c>
      <c r="T325" s="6">
        <v>0.168749004683003</v>
      </c>
      <c r="U325" s="3">
        <v>-11020.42</v>
      </c>
      <c r="V325" s="4">
        <v>-8.6156593726397293E-2</v>
      </c>
      <c r="W325" s="3">
        <v>10564.52</v>
      </c>
      <c r="X325" s="4">
        <v>8.2592410956605897E-2</v>
      </c>
      <c r="Y325" s="2">
        <v>-6981.55</v>
      </c>
      <c r="Z325" s="7">
        <v>-5.4581092819559397E-2</v>
      </c>
      <c r="AA325" s="3">
        <v>-2729.6</v>
      </c>
      <c r="AB325" s="4">
        <v>-2.13397527712713E-2</v>
      </c>
      <c r="AC325" s="3">
        <v>-4251.95</v>
      </c>
      <c r="AD325" s="4">
        <v>-3.3241340048288097E-2</v>
      </c>
      <c r="AE325" s="2">
        <v>0</v>
      </c>
      <c r="AF325" s="7">
        <v>0</v>
      </c>
      <c r="AG325" s="8">
        <v>14603.39</v>
      </c>
      <c r="AH325" s="9">
        <v>0.11416791186344399</v>
      </c>
      <c r="AI325" s="2">
        <v>3582.9700000000098</v>
      </c>
      <c r="AJ325" s="7">
        <v>2.8011318137046499E-2</v>
      </c>
      <c r="AK325" s="10">
        <v>44428</v>
      </c>
      <c r="AL325" s="3">
        <v>31</v>
      </c>
      <c r="AM325" t="s">
        <v>33</v>
      </c>
      <c r="AN325" s="8">
        <v>18829.939999999999</v>
      </c>
      <c r="AO325" s="27">
        <v>15051.96</v>
      </c>
    </row>
    <row r="326" spans="1:41">
      <c r="A326" t="s">
        <v>449</v>
      </c>
      <c r="B326" s="3" t="s">
        <v>159</v>
      </c>
      <c r="C326" s="2">
        <v>0</v>
      </c>
      <c r="D326" s="3">
        <v>100.75</v>
      </c>
      <c r="E326" s="3">
        <v>100.75</v>
      </c>
      <c r="F326" s="4" t="s">
        <v>159</v>
      </c>
      <c r="G326" s="3">
        <v>100.75</v>
      </c>
      <c r="H326" s="4" t="s">
        <v>159</v>
      </c>
      <c r="I326" s="3">
        <v>0</v>
      </c>
      <c r="J326" s="3">
        <v>0</v>
      </c>
      <c r="K326" s="3">
        <v>0</v>
      </c>
      <c r="L326" s="4" t="s">
        <v>159</v>
      </c>
      <c r="M326" s="3">
        <v>0</v>
      </c>
      <c r="N326" s="4" t="s">
        <v>159</v>
      </c>
      <c r="O326" s="3">
        <v>0</v>
      </c>
      <c r="P326" s="4" t="s">
        <v>159</v>
      </c>
      <c r="Q326" s="3">
        <v>0</v>
      </c>
      <c r="R326" s="4" t="s">
        <v>159</v>
      </c>
      <c r="S326" s="5">
        <v>100.75</v>
      </c>
      <c r="T326" s="4" t="s">
        <v>159</v>
      </c>
      <c r="U326" s="3">
        <v>0</v>
      </c>
      <c r="V326" s="4" t="s">
        <v>159</v>
      </c>
      <c r="W326" s="3">
        <v>100.75</v>
      </c>
      <c r="X326" s="4" t="s">
        <v>159</v>
      </c>
      <c r="Y326" s="2">
        <v>0</v>
      </c>
      <c r="Z326" s="4" t="s">
        <v>159</v>
      </c>
      <c r="AA326" s="3">
        <v>0</v>
      </c>
      <c r="AB326" s="4" t="s">
        <v>159</v>
      </c>
      <c r="AC326" s="3">
        <v>0</v>
      </c>
      <c r="AD326" s="4" t="s">
        <v>159</v>
      </c>
      <c r="AE326" s="2">
        <v>0</v>
      </c>
      <c r="AF326" s="4" t="s">
        <v>159</v>
      </c>
      <c r="AG326" s="8">
        <v>100.75</v>
      </c>
      <c r="AH326" s="4" t="s">
        <v>159</v>
      </c>
      <c r="AI326" s="2">
        <v>100.75</v>
      </c>
      <c r="AJ326" s="4" t="s">
        <v>159</v>
      </c>
      <c r="AK326" s="10">
        <v>44647</v>
      </c>
      <c r="AL326" s="3">
        <v>0</v>
      </c>
      <c r="AM326" t="s">
        <v>39</v>
      </c>
      <c r="AN326" s="8">
        <v>-2466.44</v>
      </c>
      <c r="AO326" s="27">
        <v>-2466.44</v>
      </c>
    </row>
    <row r="327" spans="1:41">
      <c r="A327" t="s">
        <v>370</v>
      </c>
      <c r="B327" s="1">
        <v>274.75096774193503</v>
      </c>
      <c r="C327" s="2">
        <v>8517.2800000000007</v>
      </c>
      <c r="D327" s="3">
        <v>-7959.01</v>
      </c>
      <c r="E327" s="3">
        <v>558.27</v>
      </c>
      <c r="F327" s="4">
        <v>6.55455732346477E-2</v>
      </c>
      <c r="G327" s="3">
        <v>3777.13</v>
      </c>
      <c r="H327" s="4">
        <v>0.44346669359232099</v>
      </c>
      <c r="I327" s="3">
        <v>-1500.2</v>
      </c>
      <c r="J327" s="3">
        <v>-1718.66</v>
      </c>
      <c r="K327" s="3">
        <v>-622.41999999999996</v>
      </c>
      <c r="L327" s="4">
        <v>-7.3077320459113707E-2</v>
      </c>
      <c r="M327" s="3">
        <v>-93.92</v>
      </c>
      <c r="N327" s="4">
        <v>-1.1026994533466099E-2</v>
      </c>
      <c r="O327" s="3">
        <v>0</v>
      </c>
      <c r="P327" s="4">
        <v>0</v>
      </c>
      <c r="Q327" s="3">
        <v>-2372.0100000000002</v>
      </c>
      <c r="R327" s="4">
        <v>-0.278493838408506</v>
      </c>
      <c r="S327" s="5">
        <v>-2530.08</v>
      </c>
      <c r="T327" s="6">
        <v>-0.29705258016643799</v>
      </c>
      <c r="U327" s="3">
        <v>0</v>
      </c>
      <c r="V327" s="4">
        <v>0</v>
      </c>
      <c r="W327" s="3">
        <v>-2530.08</v>
      </c>
      <c r="X327" s="4">
        <v>-0.29705258016643799</v>
      </c>
      <c r="Y327" s="2">
        <v>-1608.33</v>
      </c>
      <c r="Z327" s="7">
        <v>-0.188831410966881</v>
      </c>
      <c r="AA327" s="3">
        <v>-158.06</v>
      </c>
      <c r="AB327" s="4">
        <v>-1.8557567674187099E-2</v>
      </c>
      <c r="AC327" s="3">
        <v>-1450.27</v>
      </c>
      <c r="AD327" s="4">
        <v>-0.17027384329269399</v>
      </c>
      <c r="AE327" s="2">
        <v>0</v>
      </c>
      <c r="AF327" s="7">
        <v>0</v>
      </c>
      <c r="AG327" s="8">
        <v>-4138.41</v>
      </c>
      <c r="AH327" s="9">
        <v>-0.48588399113331898</v>
      </c>
      <c r="AI327" s="2">
        <v>-4138.41</v>
      </c>
      <c r="AJ327" s="7">
        <v>-0.48588399113331898</v>
      </c>
      <c r="AK327" s="10">
        <v>44986</v>
      </c>
      <c r="AL327" s="3">
        <v>31</v>
      </c>
      <c r="AM327" t="s">
        <v>39</v>
      </c>
      <c r="AN327" s="8">
        <v>-4493.08</v>
      </c>
      <c r="AO327" s="27">
        <v>-4493.08</v>
      </c>
    </row>
    <row r="328" spans="1:41">
      <c r="A328" t="s">
        <v>371</v>
      </c>
      <c r="B328" s="1">
        <v>483.20677419354797</v>
      </c>
      <c r="C328" s="2">
        <v>14979.41</v>
      </c>
      <c r="D328" s="3">
        <v>-10719.31</v>
      </c>
      <c r="E328" s="3">
        <v>4260.1000000000004</v>
      </c>
      <c r="F328" s="4">
        <v>0.28439704901594898</v>
      </c>
      <c r="G328" s="3">
        <v>7259.61</v>
      </c>
      <c r="H328" s="4">
        <v>0.48463924814128201</v>
      </c>
      <c r="I328" s="3">
        <v>-1000.32</v>
      </c>
      <c r="J328" s="3">
        <v>-1999.19</v>
      </c>
      <c r="K328" s="3">
        <v>-138.88999999999999</v>
      </c>
      <c r="L328" s="4">
        <v>-9.2720607821002304E-3</v>
      </c>
      <c r="M328" s="3">
        <v>-127.2</v>
      </c>
      <c r="N328" s="4">
        <v>-8.4916562134289691E-3</v>
      </c>
      <c r="O328" s="3">
        <v>0</v>
      </c>
      <c r="P328" s="4">
        <v>0</v>
      </c>
      <c r="Q328" s="3">
        <v>0</v>
      </c>
      <c r="R328" s="4">
        <v>0</v>
      </c>
      <c r="S328" s="5">
        <v>3994.01</v>
      </c>
      <c r="T328" s="6">
        <v>0.26663333202042</v>
      </c>
      <c r="U328" s="3">
        <v>0</v>
      </c>
      <c r="V328" s="4">
        <v>0</v>
      </c>
      <c r="W328" s="3">
        <v>3994.01</v>
      </c>
      <c r="X328" s="4">
        <v>0.26663333202042</v>
      </c>
      <c r="Y328" s="2">
        <v>-4500.51</v>
      </c>
      <c r="Z328" s="7">
        <v>-0.30044641277593698</v>
      </c>
      <c r="AA328" s="3">
        <v>-3013.06</v>
      </c>
      <c r="AB328" s="4">
        <v>-0.20114677413863399</v>
      </c>
      <c r="AC328" s="3">
        <v>-1487.45</v>
      </c>
      <c r="AD328" s="4">
        <v>-9.9299638637302901E-2</v>
      </c>
      <c r="AE328" s="2">
        <v>0</v>
      </c>
      <c r="AF328" s="7">
        <v>0</v>
      </c>
      <c r="AG328" s="8">
        <v>-506.50000000000102</v>
      </c>
      <c r="AH328" s="9">
        <v>-3.3813080755517103E-2</v>
      </c>
      <c r="AI328" s="2">
        <v>-506.50000000000102</v>
      </c>
      <c r="AJ328" s="7">
        <v>-3.3813080755517103E-2</v>
      </c>
      <c r="AK328" s="10">
        <v>44682</v>
      </c>
      <c r="AL328" s="3">
        <v>31</v>
      </c>
      <c r="AM328" t="s">
        <v>43</v>
      </c>
      <c r="AN328" s="8">
        <v>-2255.39</v>
      </c>
      <c r="AO328" s="27">
        <v>-2255.39</v>
      </c>
    </row>
    <row r="329" spans="1:41">
      <c r="A329" t="s">
        <v>372</v>
      </c>
      <c r="B329" s="1">
        <v>484.05290322580601</v>
      </c>
      <c r="C329" s="2">
        <v>15005.64</v>
      </c>
      <c r="D329" s="3">
        <v>-11664.53</v>
      </c>
      <c r="E329" s="3">
        <v>3341.11</v>
      </c>
      <c r="F329" s="4">
        <v>0.22265694765434901</v>
      </c>
      <c r="G329" s="3">
        <v>6425.45</v>
      </c>
      <c r="H329" s="4">
        <v>0.42820232925753199</v>
      </c>
      <c r="I329" s="3">
        <v>-2054.17</v>
      </c>
      <c r="J329" s="3">
        <v>-1030.17</v>
      </c>
      <c r="K329" s="3">
        <v>-198.29</v>
      </c>
      <c r="L329" s="4">
        <v>-1.3214364732193999E-2</v>
      </c>
      <c r="M329" s="3">
        <v>-12.6</v>
      </c>
      <c r="N329" s="4">
        <v>-8.3968427871120499E-4</v>
      </c>
      <c r="O329" s="3">
        <v>0</v>
      </c>
      <c r="P329" s="4">
        <v>0</v>
      </c>
      <c r="Q329" s="3">
        <v>-3300.45</v>
      </c>
      <c r="R329" s="4">
        <v>-0.219947299815269</v>
      </c>
      <c r="S329" s="5">
        <v>-170.23000000000101</v>
      </c>
      <c r="T329" s="6">
        <v>-1.1344401171826101E-2</v>
      </c>
      <c r="U329" s="3">
        <v>0</v>
      </c>
      <c r="V329" s="4">
        <v>0</v>
      </c>
      <c r="W329" s="3">
        <v>-170.23000000000101</v>
      </c>
      <c r="X329" s="4">
        <v>-1.1344401171826101E-2</v>
      </c>
      <c r="Y329" s="2">
        <v>-1752.98</v>
      </c>
      <c r="Z329" s="7">
        <v>-0.11682140848374301</v>
      </c>
      <c r="AA329" s="3">
        <v>-328.56</v>
      </c>
      <c r="AB329" s="4">
        <v>-2.1895767191535999E-2</v>
      </c>
      <c r="AC329" s="3">
        <v>-1424.42</v>
      </c>
      <c r="AD329" s="4">
        <v>-9.4925641292207305E-2</v>
      </c>
      <c r="AE329" s="2">
        <v>0</v>
      </c>
      <c r="AF329" s="7">
        <v>0</v>
      </c>
      <c r="AG329" s="8">
        <v>-1923.21</v>
      </c>
      <c r="AH329" s="9">
        <v>-0.12816580965556901</v>
      </c>
      <c r="AI329" s="2">
        <v>-1923.21</v>
      </c>
      <c r="AJ329" s="7">
        <v>-0.12816580965556901</v>
      </c>
      <c r="AK329" s="10">
        <v>44807</v>
      </c>
      <c r="AL329" s="3">
        <v>31</v>
      </c>
      <c r="AM329" t="s">
        <v>39</v>
      </c>
      <c r="AN329" s="8">
        <v>-3893.09</v>
      </c>
      <c r="AO329" s="27">
        <v>-3893.09</v>
      </c>
    </row>
    <row r="330" spans="1:41">
      <c r="A330" t="s">
        <v>373</v>
      </c>
      <c r="B330" s="1">
        <v>517.63612903225805</v>
      </c>
      <c r="C330" s="2">
        <v>16046.72</v>
      </c>
      <c r="D330" s="3">
        <v>-9661.25</v>
      </c>
      <c r="E330" s="3">
        <v>6385.47</v>
      </c>
      <c r="F330" s="4">
        <v>0.39792991963466701</v>
      </c>
      <c r="G330" s="3">
        <v>7328.56</v>
      </c>
      <c r="H330" s="4">
        <v>0.45670143181908801</v>
      </c>
      <c r="I330" s="3">
        <v>-943.09</v>
      </c>
      <c r="J330" s="3">
        <v>0</v>
      </c>
      <c r="K330" s="3">
        <v>-293.44</v>
      </c>
      <c r="L330" s="4">
        <v>-1.82866031188928E-2</v>
      </c>
      <c r="M330" s="3">
        <v>-93.22</v>
      </c>
      <c r="N330" s="4">
        <v>-5.8092868823036697E-3</v>
      </c>
      <c r="O330" s="3">
        <v>0</v>
      </c>
      <c r="P330" s="4">
        <v>0</v>
      </c>
      <c r="Q330" s="3">
        <v>-3203.9</v>
      </c>
      <c r="R330" s="4">
        <v>-0.19966074063733899</v>
      </c>
      <c r="S330" s="5">
        <v>2794.91</v>
      </c>
      <c r="T330" s="6">
        <v>0.17417328899613099</v>
      </c>
      <c r="U330" s="3">
        <v>0</v>
      </c>
      <c r="V330" s="4">
        <v>0</v>
      </c>
      <c r="W330" s="3">
        <v>2794.91</v>
      </c>
      <c r="X330" s="4">
        <v>0.17417328899613099</v>
      </c>
      <c r="Y330" s="2">
        <v>-4177.47</v>
      </c>
      <c r="Z330" s="7">
        <v>-0.260331706417262</v>
      </c>
      <c r="AA330" s="3">
        <v>-2339.83</v>
      </c>
      <c r="AB330" s="4">
        <v>-0.14581359929007301</v>
      </c>
      <c r="AC330" s="3">
        <v>-1837.64</v>
      </c>
      <c r="AD330" s="4">
        <v>-0.114518107127189</v>
      </c>
      <c r="AE330" s="2">
        <v>0</v>
      </c>
      <c r="AF330" s="7">
        <v>0</v>
      </c>
      <c r="AG330" s="8">
        <v>-1382.56</v>
      </c>
      <c r="AH330" s="9">
        <v>-8.6158417421130298E-2</v>
      </c>
      <c r="AI330" s="2">
        <v>-1382.56</v>
      </c>
      <c r="AJ330" s="7">
        <v>-8.6158417421130298E-2</v>
      </c>
      <c r="AK330" s="10">
        <v>44508</v>
      </c>
      <c r="AL330" s="3">
        <v>31</v>
      </c>
      <c r="AM330" t="s">
        <v>39</v>
      </c>
      <c r="AN330" s="8">
        <v>-34.540000000000902</v>
      </c>
      <c r="AO330" s="27">
        <v>-34.540000000000902</v>
      </c>
    </row>
    <row r="331" spans="1:41">
      <c r="A331" t="s">
        <v>374</v>
      </c>
      <c r="B331" s="1">
        <v>431.780967741935</v>
      </c>
      <c r="C331" s="2">
        <v>13385.21</v>
      </c>
      <c r="D331" s="3">
        <v>-9236.51</v>
      </c>
      <c r="E331" s="3">
        <v>4148.7</v>
      </c>
      <c r="F331" s="4">
        <v>0.309946575361911</v>
      </c>
      <c r="G331" s="3">
        <v>4148.7</v>
      </c>
      <c r="H331" s="4">
        <v>0.309946575361911</v>
      </c>
      <c r="I331" s="3">
        <v>0</v>
      </c>
      <c r="J331" s="3">
        <v>0</v>
      </c>
      <c r="K331" s="3">
        <v>-76.569999999999993</v>
      </c>
      <c r="L331" s="4">
        <v>-5.7204929918918002E-3</v>
      </c>
      <c r="M331" s="3">
        <v>-1713.49</v>
      </c>
      <c r="N331" s="4">
        <v>-0.12801368077153799</v>
      </c>
      <c r="O331" s="3">
        <v>0</v>
      </c>
      <c r="P331" s="4">
        <v>0</v>
      </c>
      <c r="Q331" s="3">
        <v>-402.99</v>
      </c>
      <c r="R331" s="4">
        <v>-3.01071107588151E-2</v>
      </c>
      <c r="S331" s="5">
        <v>1955.65</v>
      </c>
      <c r="T331" s="6">
        <v>0.146105290839666</v>
      </c>
      <c r="U331" s="3">
        <v>0</v>
      </c>
      <c r="V331" s="4">
        <v>0</v>
      </c>
      <c r="W331" s="3">
        <v>1955.65</v>
      </c>
      <c r="X331" s="4">
        <v>0.146105290839666</v>
      </c>
      <c r="Y331" s="2">
        <v>-1043.01</v>
      </c>
      <c r="Z331" s="7">
        <v>-7.7922572750072597E-2</v>
      </c>
      <c r="AA331" s="3">
        <v>-288.62</v>
      </c>
      <c r="AB331" s="4">
        <v>-2.1562605293454499E-2</v>
      </c>
      <c r="AC331" s="3">
        <v>-754.39</v>
      </c>
      <c r="AD331" s="4">
        <v>-5.6359967456618199E-2</v>
      </c>
      <c r="AE331" s="2">
        <v>0</v>
      </c>
      <c r="AF331" s="7">
        <v>0</v>
      </c>
      <c r="AG331" s="8">
        <v>912.64000000000101</v>
      </c>
      <c r="AH331" s="9">
        <v>6.8182718089593003E-2</v>
      </c>
      <c r="AI331" s="2">
        <v>912.64000000000101</v>
      </c>
      <c r="AJ331" s="7">
        <v>6.8182718089593003E-2</v>
      </c>
      <c r="AK331" s="10">
        <v>44550</v>
      </c>
      <c r="AL331" s="3">
        <v>31</v>
      </c>
      <c r="AM331" t="s">
        <v>41</v>
      </c>
      <c r="AN331" s="8">
        <v>1287.54</v>
      </c>
      <c r="AO331" s="27">
        <v>1287.54</v>
      </c>
    </row>
    <row r="332" spans="1:41">
      <c r="A332" t="s">
        <v>375</v>
      </c>
      <c r="B332" s="1">
        <v>168.04354838709699</v>
      </c>
      <c r="C332" s="2">
        <v>5209.3500000000004</v>
      </c>
      <c r="D332" s="3">
        <v>-3281.19</v>
      </c>
      <c r="E332" s="3">
        <v>1928.16</v>
      </c>
      <c r="F332" s="4">
        <v>0.37013446975150499</v>
      </c>
      <c r="G332" s="3">
        <v>1910.45</v>
      </c>
      <c r="H332" s="4">
        <v>0.36673481336443098</v>
      </c>
      <c r="I332" s="3">
        <v>0</v>
      </c>
      <c r="J332" s="3">
        <v>17.71</v>
      </c>
      <c r="K332" s="3">
        <v>191.77</v>
      </c>
      <c r="L332" s="4">
        <v>3.6812654169905999E-2</v>
      </c>
      <c r="M332" s="3">
        <v>-452.22</v>
      </c>
      <c r="N332" s="4">
        <v>-8.6809294825650002E-2</v>
      </c>
      <c r="O332" s="3">
        <v>0</v>
      </c>
      <c r="P332" s="4">
        <v>0</v>
      </c>
      <c r="Q332" s="3">
        <v>-402.99</v>
      </c>
      <c r="R332" s="4">
        <v>-7.7358979527196295E-2</v>
      </c>
      <c r="S332" s="5">
        <v>1264.72</v>
      </c>
      <c r="T332" s="6">
        <v>0.24277884956856399</v>
      </c>
      <c r="U332" s="3">
        <v>0</v>
      </c>
      <c r="V332" s="4">
        <v>0</v>
      </c>
      <c r="W332" s="3">
        <v>1264.72</v>
      </c>
      <c r="X332" s="4">
        <v>0.24277884956856399</v>
      </c>
      <c r="Y332" s="2">
        <v>-1293.45</v>
      </c>
      <c r="Z332" s="7">
        <v>-0.24829393302427399</v>
      </c>
      <c r="AA332" s="3">
        <v>-625.79999999999995</v>
      </c>
      <c r="AB332" s="4">
        <v>-0.120130150594604</v>
      </c>
      <c r="AC332" s="3">
        <v>-667.65</v>
      </c>
      <c r="AD332" s="4">
        <v>-0.12816378242967</v>
      </c>
      <c r="AE332" s="2">
        <v>0</v>
      </c>
      <c r="AF332" s="7">
        <v>0</v>
      </c>
      <c r="AG332" s="8">
        <v>-28.729999999999102</v>
      </c>
      <c r="AH332" s="9">
        <v>-5.5150834557092703E-3</v>
      </c>
      <c r="AI332" s="2">
        <v>-28.729999999999102</v>
      </c>
      <c r="AJ332" s="7">
        <v>-5.5150834557092703E-3</v>
      </c>
      <c r="AK332" s="10">
        <v>44545</v>
      </c>
      <c r="AL332" s="3">
        <v>31</v>
      </c>
      <c r="AM332" t="s">
        <v>41</v>
      </c>
      <c r="AN332" s="8">
        <v>-1218.82</v>
      </c>
      <c r="AO332" s="27">
        <v>-1218.82</v>
      </c>
    </row>
    <row r="333" spans="1:41">
      <c r="A333" t="s">
        <v>242</v>
      </c>
      <c r="B333" s="1">
        <v>7124.8635483871003</v>
      </c>
      <c r="C333" s="2">
        <v>220870.77</v>
      </c>
      <c r="D333" s="3">
        <v>-113753.55</v>
      </c>
      <c r="E333" s="3">
        <v>107117.22</v>
      </c>
      <c r="F333" s="4">
        <v>0.484976893954777</v>
      </c>
      <c r="G333" s="3">
        <v>111780.09</v>
      </c>
      <c r="H333" s="4">
        <v>0.50608819808977001</v>
      </c>
      <c r="I333" s="3">
        <v>-3947.85</v>
      </c>
      <c r="J333" s="3">
        <v>-715.02</v>
      </c>
      <c r="K333" s="3">
        <v>775.54</v>
      </c>
      <c r="L333" s="4">
        <v>3.5112839965197699E-3</v>
      </c>
      <c r="M333" s="3">
        <v>-60.52</v>
      </c>
      <c r="N333" s="4">
        <v>-2.74006379386462E-4</v>
      </c>
      <c r="O333" s="3">
        <v>-83356</v>
      </c>
      <c r="P333" s="4">
        <v>-0.37739715400095702</v>
      </c>
      <c r="Q333" s="3">
        <v>-3168.87</v>
      </c>
      <c r="R333" s="4">
        <v>-1.43471678031457E-2</v>
      </c>
      <c r="S333" s="5">
        <v>21307.37</v>
      </c>
      <c r="T333" s="6">
        <v>9.6469849767807606E-2</v>
      </c>
      <c r="U333" s="3">
        <v>-19363.03</v>
      </c>
      <c r="V333" s="4">
        <v>-8.7666783612879107E-2</v>
      </c>
      <c r="W333" s="3">
        <v>1944.3399999999799</v>
      </c>
      <c r="X333" s="4">
        <v>8.8030661549284208E-3</v>
      </c>
      <c r="Y333" s="2">
        <v>-11352.5699999999</v>
      </c>
      <c r="Z333" s="7">
        <v>-5.13991507341598E-2</v>
      </c>
      <c r="AA333" s="3">
        <v>-7075.69</v>
      </c>
      <c r="AB333" s="4">
        <v>-3.2035429586268899E-2</v>
      </c>
      <c r="AC333" s="3">
        <v>-4276.8799999999501</v>
      </c>
      <c r="AD333" s="4">
        <v>-1.9363721147890901E-2</v>
      </c>
      <c r="AE333" s="2">
        <v>0</v>
      </c>
      <c r="AF333" s="7">
        <v>0</v>
      </c>
      <c r="AG333" s="8">
        <v>9954.8000000000302</v>
      </c>
      <c r="AH333" s="9">
        <v>4.5070699033647701E-2</v>
      </c>
      <c r="AI333" s="2">
        <v>-9408.2299999999705</v>
      </c>
      <c r="AJ333" s="7">
        <v>-4.2596084579231398E-2</v>
      </c>
      <c r="AK333" s="10">
        <v>41199</v>
      </c>
      <c r="AL333" s="3">
        <v>31</v>
      </c>
      <c r="AM333" t="s">
        <v>33</v>
      </c>
      <c r="AN333" s="8">
        <v>-5191.2199999999903</v>
      </c>
      <c r="AO333" s="27">
        <v>-15887.9</v>
      </c>
    </row>
    <row r="334" spans="1:41">
      <c r="A334" t="s">
        <v>377</v>
      </c>
      <c r="B334" s="1">
        <v>308.807419354839</v>
      </c>
      <c r="C334" s="2">
        <v>9573.0300000000007</v>
      </c>
      <c r="D334" s="3">
        <v>-7546.55</v>
      </c>
      <c r="E334" s="3">
        <v>2026.48</v>
      </c>
      <c r="F334" s="4">
        <v>0.21168637307101301</v>
      </c>
      <c r="G334" s="3">
        <v>3835.73</v>
      </c>
      <c r="H334" s="4">
        <v>0.40068087115573697</v>
      </c>
      <c r="I334" s="3">
        <v>-1414.58</v>
      </c>
      <c r="J334" s="3">
        <v>-394.67</v>
      </c>
      <c r="K334" s="3">
        <v>-152.29</v>
      </c>
      <c r="L334" s="4">
        <v>-1.59082338611704E-2</v>
      </c>
      <c r="M334" s="3">
        <v>0</v>
      </c>
      <c r="N334" s="4">
        <v>0</v>
      </c>
      <c r="O334" s="3">
        <v>0</v>
      </c>
      <c r="P334" s="4">
        <v>0</v>
      </c>
      <c r="Q334" s="3">
        <v>-1355.15</v>
      </c>
      <c r="R334" s="4">
        <v>-0.14155915107337999</v>
      </c>
      <c r="S334" s="5">
        <v>519.04000000000099</v>
      </c>
      <c r="T334" s="6">
        <v>5.4218988136462698E-2</v>
      </c>
      <c r="U334" s="3">
        <v>0</v>
      </c>
      <c r="V334" s="4">
        <v>0</v>
      </c>
      <c r="W334" s="3">
        <v>519.04000000000099</v>
      </c>
      <c r="X334" s="4">
        <v>5.4218988136462698E-2</v>
      </c>
      <c r="Y334" s="2">
        <v>-1737.14</v>
      </c>
      <c r="Z334" s="7">
        <v>-0.18146187779626699</v>
      </c>
      <c r="AA334" s="3">
        <v>-1244.75</v>
      </c>
      <c r="AB334" s="4">
        <v>-0.13002675224040899</v>
      </c>
      <c r="AC334" s="3">
        <v>-492.39</v>
      </c>
      <c r="AD334" s="4">
        <v>-5.1435125555858503E-2</v>
      </c>
      <c r="AE334" s="2">
        <v>0</v>
      </c>
      <c r="AF334" s="7">
        <v>0</v>
      </c>
      <c r="AG334" s="8">
        <v>-1218.0999999999999</v>
      </c>
      <c r="AH334" s="9">
        <v>-0.12724288965980499</v>
      </c>
      <c r="AI334" s="2">
        <v>-1218.0999999999999</v>
      </c>
      <c r="AJ334" s="7">
        <v>-0.12724288965980499</v>
      </c>
      <c r="AK334" s="10">
        <v>44136</v>
      </c>
      <c r="AL334" s="3">
        <v>31</v>
      </c>
      <c r="AM334" t="s">
        <v>39</v>
      </c>
      <c r="AN334" s="8">
        <v>-3063.61</v>
      </c>
      <c r="AO334" s="27">
        <v>-3063.61</v>
      </c>
    </row>
    <row r="335" spans="1:41">
      <c r="A335" t="s">
        <v>214</v>
      </c>
      <c r="B335" s="1">
        <v>7049.4383870967704</v>
      </c>
      <c r="C335" s="2">
        <v>218532.59</v>
      </c>
      <c r="D335" s="3">
        <v>-111048.7</v>
      </c>
      <c r="E335" s="3">
        <v>107483.89</v>
      </c>
      <c r="F335" s="4">
        <v>0.49184375657653601</v>
      </c>
      <c r="G335" s="3">
        <v>113065.66</v>
      </c>
      <c r="H335" s="4">
        <v>0.51738580501883003</v>
      </c>
      <c r="I335" s="3">
        <v>-2723.48</v>
      </c>
      <c r="J335" s="3">
        <v>-2858.29</v>
      </c>
      <c r="K335" s="3">
        <v>-957.7</v>
      </c>
      <c r="L335" s="4">
        <v>-4.3824127101591602E-3</v>
      </c>
      <c r="M335" s="3">
        <v>-253.88</v>
      </c>
      <c r="N335" s="4">
        <v>-1.1617489180904301E-3</v>
      </c>
      <c r="O335" s="3">
        <v>-66984</v>
      </c>
      <c r="P335" s="4">
        <v>-0.30651721100271601</v>
      </c>
      <c r="Q335" s="3">
        <v>-2351.0300000000002</v>
      </c>
      <c r="R335" s="4">
        <v>-1.0758258070340899E-2</v>
      </c>
      <c r="S335" s="5">
        <v>36937.279999999999</v>
      </c>
      <c r="T335" s="6">
        <v>0.16902412587523</v>
      </c>
      <c r="U335" s="3">
        <v>-8578.7999999999993</v>
      </c>
      <c r="V335" s="4">
        <v>-3.9256387342501198E-2</v>
      </c>
      <c r="W335" s="3">
        <v>28358.48</v>
      </c>
      <c r="X335" s="4">
        <v>0.12976773853272899</v>
      </c>
      <c r="Y335" s="2">
        <v>-10367.07</v>
      </c>
      <c r="Z335" s="7">
        <v>-4.7439468868236197E-2</v>
      </c>
      <c r="AA335" s="3">
        <v>-5266.83</v>
      </c>
      <c r="AB335" s="4">
        <v>-2.4100890398086602E-2</v>
      </c>
      <c r="AC335" s="3">
        <v>-5100.2400000000198</v>
      </c>
      <c r="AD335" s="4">
        <v>-2.3338578470149599E-2</v>
      </c>
      <c r="AE335" s="2">
        <v>0</v>
      </c>
      <c r="AF335" s="7">
        <v>0</v>
      </c>
      <c r="AG335" s="8">
        <v>26570.21</v>
      </c>
      <c r="AH335" s="9">
        <v>0.121584657006994</v>
      </c>
      <c r="AI335" s="2">
        <v>17991.41</v>
      </c>
      <c r="AJ335" s="7">
        <v>8.2328269664492401E-2</v>
      </c>
      <c r="AK335" s="10">
        <v>40980</v>
      </c>
      <c r="AL335" s="3">
        <v>31</v>
      </c>
      <c r="AM335" t="s">
        <v>33</v>
      </c>
      <c r="AN335" s="8">
        <v>10317.17</v>
      </c>
      <c r="AO335" s="27">
        <v>-2059.9099999999598</v>
      </c>
    </row>
    <row r="336" spans="1:41">
      <c r="A336" t="s">
        <v>379</v>
      </c>
      <c r="B336" s="1">
        <v>352.48741935483901</v>
      </c>
      <c r="C336" s="2">
        <v>10927.11</v>
      </c>
      <c r="D336" s="3">
        <v>-7530.62</v>
      </c>
      <c r="E336" s="3">
        <v>3396.49</v>
      </c>
      <c r="F336" s="4">
        <v>0.310831500735327</v>
      </c>
      <c r="G336" s="3">
        <v>5227.12</v>
      </c>
      <c r="H336" s="4">
        <v>0.4783625313555</v>
      </c>
      <c r="I336" s="3">
        <v>-1528.22</v>
      </c>
      <c r="J336" s="3">
        <v>-302.41000000000003</v>
      </c>
      <c r="K336" s="3">
        <v>-241.62</v>
      </c>
      <c r="L336" s="4">
        <v>-2.21119765427455E-2</v>
      </c>
      <c r="M336" s="3">
        <v>-31</v>
      </c>
      <c r="N336" s="4">
        <v>-2.8369806838221602E-3</v>
      </c>
      <c r="O336" s="3">
        <v>0</v>
      </c>
      <c r="P336" s="4">
        <v>0</v>
      </c>
      <c r="Q336" s="3">
        <v>-2723.69</v>
      </c>
      <c r="R336" s="4">
        <v>-0.249259868345793</v>
      </c>
      <c r="S336" s="5">
        <v>400.180000000002</v>
      </c>
      <c r="T336" s="6">
        <v>3.6622675162966398E-2</v>
      </c>
      <c r="U336" s="3">
        <v>0</v>
      </c>
      <c r="V336" s="4">
        <v>0</v>
      </c>
      <c r="W336" s="3">
        <v>400.180000000002</v>
      </c>
      <c r="X336" s="4">
        <v>3.6622675162966398E-2</v>
      </c>
      <c r="Y336" s="2">
        <v>-3280.02</v>
      </c>
      <c r="Z336" s="7">
        <v>-0.30017268975969003</v>
      </c>
      <c r="AA336" s="3">
        <v>-1220.1400000000001</v>
      </c>
      <c r="AB336" s="4">
        <v>-0.11166172940512201</v>
      </c>
      <c r="AC336" s="3">
        <v>-2059.88</v>
      </c>
      <c r="AD336" s="4">
        <v>-0.18851096035456799</v>
      </c>
      <c r="AE336" s="2">
        <v>0</v>
      </c>
      <c r="AF336" s="7">
        <v>0</v>
      </c>
      <c r="AG336" s="8">
        <v>-2879.84</v>
      </c>
      <c r="AH336" s="9">
        <v>-0.263550014596723</v>
      </c>
      <c r="AI336" s="2">
        <v>-2879.84</v>
      </c>
      <c r="AJ336" s="7">
        <v>-0.263550014596723</v>
      </c>
      <c r="AK336" s="10">
        <v>44392</v>
      </c>
      <c r="AL336" s="3">
        <v>31</v>
      </c>
      <c r="AM336" t="s">
        <v>39</v>
      </c>
      <c r="AN336" s="8">
        <v>-1789.63</v>
      </c>
      <c r="AO336" s="27">
        <v>-1789.63</v>
      </c>
    </row>
    <row r="337" spans="1:41">
      <c r="A337" t="s">
        <v>380</v>
      </c>
      <c r="B337" s="1">
        <v>1348.4167741935501</v>
      </c>
      <c r="C337" s="2">
        <v>41800.92</v>
      </c>
      <c r="D337" s="3">
        <v>-30578.14</v>
      </c>
      <c r="E337" s="3">
        <v>11222.78</v>
      </c>
      <c r="F337" s="4">
        <v>0.26848165064309598</v>
      </c>
      <c r="G337" s="3">
        <v>11525.9</v>
      </c>
      <c r="H337" s="4">
        <v>0.27573316568152101</v>
      </c>
      <c r="I337" s="3">
        <v>0</v>
      </c>
      <c r="J337" s="3">
        <v>-303.12</v>
      </c>
      <c r="K337" s="3">
        <v>121.82</v>
      </c>
      <c r="L337" s="4">
        <v>2.9142899247193601E-3</v>
      </c>
      <c r="M337" s="3">
        <v>-2091.5500000000002</v>
      </c>
      <c r="N337" s="4">
        <v>-5.0035980069338203E-2</v>
      </c>
      <c r="O337" s="3">
        <v>0</v>
      </c>
      <c r="P337" s="4">
        <v>0</v>
      </c>
      <c r="Q337" s="3">
        <v>-402.99</v>
      </c>
      <c r="R337" s="4">
        <v>-9.6406969033217497E-3</v>
      </c>
      <c r="S337" s="5">
        <v>8850.06</v>
      </c>
      <c r="T337" s="6">
        <v>0.211719263595155</v>
      </c>
      <c r="U337" s="3">
        <v>0</v>
      </c>
      <c r="V337" s="4">
        <v>0</v>
      </c>
      <c r="W337" s="3">
        <v>8850.06</v>
      </c>
      <c r="X337" s="4">
        <v>0.211719263595155</v>
      </c>
      <c r="Y337" s="2">
        <v>-2431.11</v>
      </c>
      <c r="Z337" s="7">
        <v>-5.8159246255823999E-2</v>
      </c>
      <c r="AA337" s="3">
        <v>-893.9</v>
      </c>
      <c r="AB337" s="4">
        <v>-2.1384696796147101E-2</v>
      </c>
      <c r="AC337" s="3">
        <v>-1537.21</v>
      </c>
      <c r="AD337" s="4">
        <v>-3.6774549459677001E-2</v>
      </c>
      <c r="AE337" s="2">
        <v>0</v>
      </c>
      <c r="AF337" s="7">
        <v>0</v>
      </c>
      <c r="AG337" s="8">
        <v>6418.95</v>
      </c>
      <c r="AH337" s="9">
        <v>0.153560017339331</v>
      </c>
      <c r="AI337" s="2">
        <v>6418.95</v>
      </c>
      <c r="AJ337" s="7">
        <v>0.153560017339331</v>
      </c>
      <c r="AK337" s="10">
        <v>44151</v>
      </c>
      <c r="AL337" s="3">
        <v>31</v>
      </c>
      <c r="AM337" t="s">
        <v>41</v>
      </c>
      <c r="AN337" s="8">
        <v>5313.65</v>
      </c>
      <c r="AO337" s="27">
        <v>5313.65</v>
      </c>
    </row>
    <row r="338" spans="1:41">
      <c r="A338" t="s">
        <v>381</v>
      </c>
      <c r="B338" s="1">
        <v>362.70677419354797</v>
      </c>
      <c r="C338" s="2">
        <v>11243.91</v>
      </c>
      <c r="D338" s="3">
        <v>-11564.88</v>
      </c>
      <c r="E338" s="3">
        <v>-320.96999999999798</v>
      </c>
      <c r="F338" s="4">
        <v>-2.8546119632761099E-2</v>
      </c>
      <c r="G338" s="3">
        <v>4756.75</v>
      </c>
      <c r="H338" s="4">
        <v>0.423051233956871</v>
      </c>
      <c r="I338" s="3">
        <v>-1126.01</v>
      </c>
      <c r="J338" s="3">
        <v>-3951.71</v>
      </c>
      <c r="K338" s="3">
        <v>160.06</v>
      </c>
      <c r="L338" s="4">
        <v>1.4235261577156001E-2</v>
      </c>
      <c r="M338" s="3">
        <v>-243.4</v>
      </c>
      <c r="N338" s="4">
        <v>-2.1647273946518601E-2</v>
      </c>
      <c r="O338" s="3">
        <v>0</v>
      </c>
      <c r="P338" s="4">
        <v>0</v>
      </c>
      <c r="Q338" s="3">
        <v>-1758.14</v>
      </c>
      <c r="R338" s="4">
        <v>-0.156363756024372</v>
      </c>
      <c r="S338" s="5">
        <v>-2162.4499999999998</v>
      </c>
      <c r="T338" s="6">
        <v>-0.192321888026496</v>
      </c>
      <c r="U338" s="3">
        <v>0</v>
      </c>
      <c r="V338" s="4">
        <v>0</v>
      </c>
      <c r="W338" s="3">
        <v>-2162.4499999999998</v>
      </c>
      <c r="X338" s="4">
        <v>-0.192321888026496</v>
      </c>
      <c r="Y338" s="2">
        <v>-1651.68</v>
      </c>
      <c r="Z338" s="7">
        <v>-0.146895519441191</v>
      </c>
      <c r="AA338" s="3">
        <v>-141.87</v>
      </c>
      <c r="AB338" s="4">
        <v>-1.26174969383426E-2</v>
      </c>
      <c r="AC338" s="3">
        <v>-1509.81</v>
      </c>
      <c r="AD338" s="4">
        <v>-0.13427802250284801</v>
      </c>
      <c r="AE338" s="2">
        <v>0</v>
      </c>
      <c r="AF338" s="7">
        <v>0</v>
      </c>
      <c r="AG338" s="8">
        <v>-3814.13</v>
      </c>
      <c r="AH338" s="9">
        <v>-0.33921740746768703</v>
      </c>
      <c r="AI338" s="2">
        <v>-3814.13</v>
      </c>
      <c r="AJ338" s="7">
        <v>-0.33921740746768703</v>
      </c>
      <c r="AK338" s="10">
        <v>44473</v>
      </c>
      <c r="AL338" s="3">
        <v>31</v>
      </c>
      <c r="AM338" t="s">
        <v>39</v>
      </c>
      <c r="AN338" s="8">
        <v>-2866.39</v>
      </c>
      <c r="AO338" s="27">
        <v>-2866.39</v>
      </c>
    </row>
    <row r="339" spans="1:41">
      <c r="A339" t="s">
        <v>382</v>
      </c>
      <c r="B339" s="1">
        <v>1550.18032258064</v>
      </c>
      <c r="C339" s="2">
        <v>48055.59</v>
      </c>
      <c r="D339" s="3">
        <v>-24437.38</v>
      </c>
      <c r="E339" s="3">
        <v>23618.21</v>
      </c>
      <c r="F339" s="4">
        <v>0.49147685003971397</v>
      </c>
      <c r="G339" s="3">
        <v>22476.91</v>
      </c>
      <c r="H339" s="4">
        <v>0.467727271686811</v>
      </c>
      <c r="I339" s="3">
        <v>-621.5</v>
      </c>
      <c r="J339" s="3">
        <v>1762.8</v>
      </c>
      <c r="K339" s="3">
        <v>-303.02</v>
      </c>
      <c r="L339" s="4">
        <v>-6.3056139774790004E-3</v>
      </c>
      <c r="M339" s="3">
        <v>-159.97</v>
      </c>
      <c r="N339" s="4">
        <v>-3.3288531053307199E-3</v>
      </c>
      <c r="O339" s="3">
        <v>0</v>
      </c>
      <c r="P339" s="4">
        <v>0</v>
      </c>
      <c r="Q339" s="3">
        <v>-2297.04</v>
      </c>
      <c r="R339" s="4">
        <v>-4.7799642039562898E-2</v>
      </c>
      <c r="S339" s="5">
        <v>20858.18</v>
      </c>
      <c r="T339" s="6">
        <v>0.43404274091734202</v>
      </c>
      <c r="U339" s="3">
        <v>0</v>
      </c>
      <c r="V339" s="4">
        <v>0</v>
      </c>
      <c r="W339" s="3">
        <v>20858.18</v>
      </c>
      <c r="X339" s="4">
        <v>0.43404274091734202</v>
      </c>
      <c r="Y339" s="2">
        <v>-3189.47</v>
      </c>
      <c r="Z339" s="7">
        <v>-6.6370426416572995E-2</v>
      </c>
      <c r="AA339" s="3">
        <v>-1051.08</v>
      </c>
      <c r="AB339" s="4">
        <v>-2.18721692939365E-2</v>
      </c>
      <c r="AC339" s="3">
        <v>-2138.39</v>
      </c>
      <c r="AD339" s="4">
        <v>-4.4498257122636498E-2</v>
      </c>
      <c r="AE339" s="2">
        <v>0</v>
      </c>
      <c r="AF339" s="7">
        <v>0</v>
      </c>
      <c r="AG339" s="8">
        <v>17668.71</v>
      </c>
      <c r="AH339" s="9">
        <v>0.36767231450076898</v>
      </c>
      <c r="AI339" s="2">
        <v>17668.71</v>
      </c>
      <c r="AJ339" s="7">
        <v>0.36767231450076898</v>
      </c>
      <c r="AK339" s="10">
        <v>44190</v>
      </c>
      <c r="AL339" s="3">
        <v>31</v>
      </c>
      <c r="AM339" t="s">
        <v>39</v>
      </c>
      <c r="AN339" s="8">
        <v>7489</v>
      </c>
      <c r="AO339" s="27">
        <v>7489</v>
      </c>
    </row>
    <row r="340" spans="1:41">
      <c r="A340" t="s">
        <v>154</v>
      </c>
      <c r="B340" s="1">
        <v>12785.981612903201</v>
      </c>
      <c r="C340" s="2">
        <v>396365.43</v>
      </c>
      <c r="D340" s="3">
        <v>-199841.87</v>
      </c>
      <c r="E340" s="3">
        <v>196523.56</v>
      </c>
      <c r="F340" s="4">
        <v>0.49581407742849798</v>
      </c>
      <c r="G340" s="3">
        <v>199816.6</v>
      </c>
      <c r="H340" s="4">
        <v>0.50412216827284895</v>
      </c>
      <c r="I340" s="3">
        <v>-2995.62</v>
      </c>
      <c r="J340" s="3">
        <v>-297.42</v>
      </c>
      <c r="K340" s="3">
        <v>-0.27</v>
      </c>
      <c r="L340" s="4">
        <v>-6.8118957801138204E-7</v>
      </c>
      <c r="M340" s="3">
        <v>-5353.06</v>
      </c>
      <c r="N340" s="4">
        <v>-1.35053654906282E-2</v>
      </c>
      <c r="O340" s="3">
        <v>-111631</v>
      </c>
      <c r="P340" s="4">
        <v>-0.28163656956662397</v>
      </c>
      <c r="Q340" s="3">
        <v>0</v>
      </c>
      <c r="R340" s="4">
        <v>0</v>
      </c>
      <c r="S340" s="5">
        <v>79539.23</v>
      </c>
      <c r="T340" s="6">
        <v>0.20067146118166801</v>
      </c>
      <c r="U340" s="3">
        <v>-20209.939999999999</v>
      </c>
      <c r="V340" s="4">
        <v>-5.0988150000871701E-2</v>
      </c>
      <c r="W340" s="3">
        <v>59329.29</v>
      </c>
      <c r="X340" s="4">
        <v>0.149683311180796</v>
      </c>
      <c r="Y340" s="2">
        <v>-16669.259999999998</v>
      </c>
      <c r="Z340" s="7">
        <v>-4.20552821672667E-2</v>
      </c>
      <c r="AA340" s="3">
        <v>-6856.27</v>
      </c>
      <c r="AB340" s="4">
        <v>-1.7297850622341099E-2</v>
      </c>
      <c r="AC340" s="3">
        <v>-9812.9900000000107</v>
      </c>
      <c r="AD340" s="4">
        <v>-2.4757431544925601E-2</v>
      </c>
      <c r="AE340" s="2">
        <v>0</v>
      </c>
      <c r="AF340" s="7">
        <v>0</v>
      </c>
      <c r="AG340" s="8">
        <v>62869.97</v>
      </c>
      <c r="AH340" s="9">
        <v>0.158616179014401</v>
      </c>
      <c r="AI340" s="2">
        <v>42660.03</v>
      </c>
      <c r="AJ340" s="7">
        <v>0.107628029013529</v>
      </c>
      <c r="AK340" s="10">
        <v>40406</v>
      </c>
      <c r="AL340" s="3">
        <v>31</v>
      </c>
      <c r="AM340" t="s">
        <v>35</v>
      </c>
      <c r="AN340" s="8">
        <v>60138.969999999899</v>
      </c>
      <c r="AO340" s="27">
        <v>44679.209999999897</v>
      </c>
    </row>
    <row r="341" spans="1:41">
      <c r="A341" t="s">
        <v>384</v>
      </c>
      <c r="B341" s="1">
        <v>5546.6651612903197</v>
      </c>
      <c r="C341" s="2">
        <v>171946.62</v>
      </c>
      <c r="D341" s="3">
        <v>-118670.46</v>
      </c>
      <c r="E341" s="3">
        <v>53276.160000000003</v>
      </c>
      <c r="F341" s="4">
        <v>0.30984127515853499</v>
      </c>
      <c r="G341" s="3">
        <v>53255.72</v>
      </c>
      <c r="H341" s="4">
        <v>0.309722401056793</v>
      </c>
      <c r="I341" s="3">
        <v>0</v>
      </c>
      <c r="J341" s="3">
        <v>20.440000000000001</v>
      </c>
      <c r="K341" s="3">
        <v>-2165.16</v>
      </c>
      <c r="L341" s="4">
        <v>-1.2592047462171701E-2</v>
      </c>
      <c r="M341" s="3">
        <v>-2198.77</v>
      </c>
      <c r="N341" s="4">
        <v>-1.27875151020706E-2</v>
      </c>
      <c r="O341" s="3">
        <v>0</v>
      </c>
      <c r="P341" s="4">
        <v>0</v>
      </c>
      <c r="Q341" s="3">
        <v>-402.99</v>
      </c>
      <c r="R341" s="4">
        <v>-2.3436924785145501E-3</v>
      </c>
      <c r="S341" s="5">
        <v>48509.24</v>
      </c>
      <c r="T341" s="6">
        <v>0.28211802011577802</v>
      </c>
      <c r="U341" s="3">
        <v>0</v>
      </c>
      <c r="V341" s="4">
        <v>0</v>
      </c>
      <c r="W341" s="3">
        <v>48509.24</v>
      </c>
      <c r="X341" s="4">
        <v>0.28211802011577802</v>
      </c>
      <c r="Y341" s="2">
        <v>-5731.34</v>
      </c>
      <c r="Z341" s="7">
        <v>-3.3332088761035203E-2</v>
      </c>
      <c r="AA341" s="3">
        <v>-2309.79</v>
      </c>
      <c r="AB341" s="4">
        <v>-1.3433180599886199E-2</v>
      </c>
      <c r="AC341" s="3">
        <v>-3421.55</v>
      </c>
      <c r="AD341" s="4">
        <v>-1.9898908161149101E-2</v>
      </c>
      <c r="AE341" s="2">
        <v>0</v>
      </c>
      <c r="AF341" s="7">
        <v>0</v>
      </c>
      <c r="AG341" s="8">
        <v>42777.9</v>
      </c>
      <c r="AH341" s="9">
        <v>0.248785931354743</v>
      </c>
      <c r="AI341" s="2">
        <v>42777.9</v>
      </c>
      <c r="AJ341" s="7">
        <v>0.248785931354743</v>
      </c>
      <c r="AK341" s="10">
        <v>44378</v>
      </c>
      <c r="AL341" s="3">
        <v>31</v>
      </c>
      <c r="AM341" t="s">
        <v>41</v>
      </c>
      <c r="AN341" s="8">
        <v>34025.83</v>
      </c>
      <c r="AO341" s="27">
        <v>34025.83</v>
      </c>
    </row>
    <row r="342" spans="1:41">
      <c r="A342" t="s">
        <v>167</v>
      </c>
      <c r="B342" s="1">
        <v>11545.252903225801</v>
      </c>
      <c r="C342" s="2">
        <v>357902.84</v>
      </c>
      <c r="D342" s="3">
        <v>-164310.95000000001</v>
      </c>
      <c r="E342" s="3">
        <v>193591.89</v>
      </c>
      <c r="F342" s="4">
        <v>0.54090626942217102</v>
      </c>
      <c r="G342" s="3">
        <v>201815.27</v>
      </c>
      <c r="H342" s="4">
        <v>0.56388284038204295</v>
      </c>
      <c r="I342" s="3">
        <v>-5825.16</v>
      </c>
      <c r="J342" s="3">
        <v>-2398.2199999999998</v>
      </c>
      <c r="K342" s="3">
        <v>-1537.85</v>
      </c>
      <c r="L342" s="4">
        <v>-4.2968365380950902E-3</v>
      </c>
      <c r="M342" s="3">
        <v>-326.97000000000003</v>
      </c>
      <c r="N342" s="4">
        <v>-9.1357196271479705E-4</v>
      </c>
      <c r="O342" s="3">
        <v>-124689</v>
      </c>
      <c r="P342" s="4">
        <v>-0.34838784738338502</v>
      </c>
      <c r="Q342" s="3">
        <v>-1282.28</v>
      </c>
      <c r="R342" s="4">
        <v>-3.5827600585678502E-3</v>
      </c>
      <c r="S342" s="5">
        <v>65755.789999999994</v>
      </c>
      <c r="T342" s="6">
        <v>0.18372525347940799</v>
      </c>
      <c r="U342" s="3">
        <v>-32554.47</v>
      </c>
      <c r="V342" s="4">
        <v>-9.0958959699788899E-2</v>
      </c>
      <c r="W342" s="3">
        <v>33201.32</v>
      </c>
      <c r="X342" s="4">
        <v>9.2766293779619105E-2</v>
      </c>
      <c r="Y342" s="2">
        <v>-17193.53</v>
      </c>
      <c r="Z342" s="7">
        <v>-4.8039657913862999E-2</v>
      </c>
      <c r="AA342" s="3">
        <v>-10281.27</v>
      </c>
      <c r="AB342" s="4">
        <v>-2.8726427541061101E-2</v>
      </c>
      <c r="AC342" s="3">
        <v>-6912.2600000000302</v>
      </c>
      <c r="AD342" s="4">
        <v>-1.9313230372801801E-2</v>
      </c>
      <c r="AE342" s="2">
        <v>0</v>
      </c>
      <c r="AF342" s="7">
        <v>0</v>
      </c>
      <c r="AG342" s="8">
        <v>48562.26</v>
      </c>
      <c r="AH342" s="9">
        <v>0.13568559556554499</v>
      </c>
      <c r="AI342" s="2">
        <v>16007.79</v>
      </c>
      <c r="AJ342" s="7">
        <v>4.4726635865756099E-2</v>
      </c>
      <c r="AK342" s="10">
        <v>41179</v>
      </c>
      <c r="AL342" s="3">
        <v>31</v>
      </c>
      <c r="AM342" t="s">
        <v>31</v>
      </c>
      <c r="AN342" s="8">
        <v>58498.870000000097</v>
      </c>
      <c r="AO342" s="27">
        <v>40172.610000000102</v>
      </c>
    </row>
    <row r="343" spans="1:41">
      <c r="A343" t="s">
        <v>387</v>
      </c>
      <c r="B343" s="1">
        <v>448.08548387096801</v>
      </c>
      <c r="C343" s="2">
        <v>13890.65</v>
      </c>
      <c r="D343" s="3">
        <v>-8584.02</v>
      </c>
      <c r="E343" s="3">
        <v>5306.63</v>
      </c>
      <c r="F343" s="4">
        <v>0.38202891873310502</v>
      </c>
      <c r="G343" s="3">
        <v>6093.07</v>
      </c>
      <c r="H343" s="4">
        <v>0.43864541976077398</v>
      </c>
      <c r="I343" s="3">
        <v>-1353.97</v>
      </c>
      <c r="J343" s="3">
        <v>567.53</v>
      </c>
      <c r="K343" s="3">
        <v>-31.17</v>
      </c>
      <c r="L343" s="4">
        <v>-2.2439554664468501E-3</v>
      </c>
      <c r="M343" s="3">
        <v>-47</v>
      </c>
      <c r="N343" s="4">
        <v>-3.3835709632018701E-3</v>
      </c>
      <c r="O343" s="3">
        <v>0</v>
      </c>
      <c r="P343" s="4">
        <v>0</v>
      </c>
      <c r="Q343" s="3">
        <v>-433.81</v>
      </c>
      <c r="R343" s="4">
        <v>-3.1230359990353201E-2</v>
      </c>
      <c r="S343" s="5">
        <v>4794.6499999999996</v>
      </c>
      <c r="T343" s="6">
        <v>0.34517103231310298</v>
      </c>
      <c r="U343" s="3">
        <v>0</v>
      </c>
      <c r="V343" s="4">
        <v>0</v>
      </c>
      <c r="W343" s="3">
        <v>4794.6499999999996</v>
      </c>
      <c r="X343" s="4">
        <v>0.34517103231310298</v>
      </c>
      <c r="Y343" s="2">
        <v>-3627.85</v>
      </c>
      <c r="Z343" s="7">
        <v>-0.261172083379827</v>
      </c>
      <c r="AA343" s="3">
        <v>-291.99</v>
      </c>
      <c r="AB343" s="4">
        <v>-2.1020614586070501E-2</v>
      </c>
      <c r="AC343" s="3">
        <v>-3335.86</v>
      </c>
      <c r="AD343" s="4">
        <v>-0.24015146879375701</v>
      </c>
      <c r="AE343" s="2">
        <v>0</v>
      </c>
      <c r="AF343" s="7">
        <v>0</v>
      </c>
      <c r="AG343" s="8">
        <v>1166.8</v>
      </c>
      <c r="AH343" s="9">
        <v>8.39989489332751E-2</v>
      </c>
      <c r="AI343" s="2">
        <v>1166.8</v>
      </c>
      <c r="AJ343" s="7">
        <v>8.39989489332751E-2</v>
      </c>
      <c r="AK343" s="10">
        <v>44266</v>
      </c>
      <c r="AL343" s="3">
        <v>31</v>
      </c>
      <c r="AM343" t="s">
        <v>39</v>
      </c>
      <c r="AN343" s="8">
        <v>-1193.58</v>
      </c>
      <c r="AO343" s="27">
        <v>-1193.58</v>
      </c>
    </row>
    <row r="344" spans="1:41">
      <c r="A344" t="s">
        <v>388</v>
      </c>
      <c r="B344" s="1">
        <v>285.34838709677399</v>
      </c>
      <c r="C344" s="2">
        <v>8845.7999999999993</v>
      </c>
      <c r="D344" s="3">
        <v>-7685.8</v>
      </c>
      <c r="E344" s="3">
        <v>1160</v>
      </c>
      <c r="F344" s="4">
        <v>0.131135680209817</v>
      </c>
      <c r="G344" s="3">
        <v>4339.12</v>
      </c>
      <c r="H344" s="4">
        <v>0.49052883854484602</v>
      </c>
      <c r="I344" s="3">
        <v>-1983.16</v>
      </c>
      <c r="J344" s="3">
        <v>-1195.96</v>
      </c>
      <c r="K344" s="3">
        <v>-840.36</v>
      </c>
      <c r="L344" s="4">
        <v>-9.5001017432001594E-2</v>
      </c>
      <c r="M344" s="3">
        <v>-193.4</v>
      </c>
      <c r="N344" s="4">
        <v>-2.18634832349816E-2</v>
      </c>
      <c r="O344" s="3">
        <v>0</v>
      </c>
      <c r="P344" s="4">
        <v>0</v>
      </c>
      <c r="Q344" s="3">
        <v>-2825.31</v>
      </c>
      <c r="R344" s="4">
        <v>-0.31939564539103299</v>
      </c>
      <c r="S344" s="5">
        <v>-2699.07</v>
      </c>
      <c r="T344" s="6">
        <v>-0.30512446584819902</v>
      </c>
      <c r="U344" s="3">
        <v>0</v>
      </c>
      <c r="V344" s="4">
        <v>0</v>
      </c>
      <c r="W344" s="3">
        <v>-2699.07</v>
      </c>
      <c r="X344" s="4">
        <v>-0.30512446584819902</v>
      </c>
      <c r="Y344" s="2">
        <v>-2343.5100000000002</v>
      </c>
      <c r="Z344" s="7">
        <v>-0.26492911890388698</v>
      </c>
      <c r="AA344" s="3">
        <v>-1147.6500000000001</v>
      </c>
      <c r="AB344" s="4">
        <v>-0.12973953740758301</v>
      </c>
      <c r="AC344" s="3">
        <v>-1195.8599999999999</v>
      </c>
      <c r="AD344" s="4">
        <v>-0.135189581496303</v>
      </c>
      <c r="AE344" s="2">
        <v>0</v>
      </c>
      <c r="AF344" s="7">
        <v>0</v>
      </c>
      <c r="AG344" s="8">
        <v>-5042.58</v>
      </c>
      <c r="AH344" s="9">
        <v>-0.57005358475208601</v>
      </c>
      <c r="AI344" s="2">
        <v>-5042.58</v>
      </c>
      <c r="AJ344" s="7">
        <v>-0.57005358475208601</v>
      </c>
      <c r="AK344" s="10">
        <v>44428</v>
      </c>
      <c r="AL344" s="3">
        <v>31</v>
      </c>
      <c r="AM344" t="s">
        <v>39</v>
      </c>
      <c r="AN344" s="8">
        <v>-4018.35</v>
      </c>
      <c r="AO344" s="27">
        <v>-4018.35</v>
      </c>
    </row>
    <row r="345" spans="1:41">
      <c r="A345" t="s">
        <v>389</v>
      </c>
      <c r="B345" s="1">
        <v>271.08870967741899</v>
      </c>
      <c r="C345" s="2">
        <v>8403.75</v>
      </c>
      <c r="D345" s="3">
        <v>-5956.58</v>
      </c>
      <c r="E345" s="3">
        <v>2447.17</v>
      </c>
      <c r="F345" s="4">
        <v>0.291199762011007</v>
      </c>
      <c r="G345" s="3">
        <v>2427.9899999999998</v>
      </c>
      <c r="H345" s="4">
        <v>0.28891744756804999</v>
      </c>
      <c r="I345" s="3">
        <v>0</v>
      </c>
      <c r="J345" s="3">
        <v>19.18</v>
      </c>
      <c r="K345" s="3">
        <v>-152.57</v>
      </c>
      <c r="L345" s="4">
        <v>-1.81549903316972E-2</v>
      </c>
      <c r="M345" s="3">
        <v>-1985.4</v>
      </c>
      <c r="N345" s="4">
        <v>-0.236251673360107</v>
      </c>
      <c r="O345" s="3">
        <v>0</v>
      </c>
      <c r="P345" s="4">
        <v>0</v>
      </c>
      <c r="Q345" s="3">
        <v>-402.99</v>
      </c>
      <c r="R345" s="4">
        <v>-4.7953592146363203E-2</v>
      </c>
      <c r="S345" s="5">
        <v>-93.790000000000603</v>
      </c>
      <c r="T345" s="6">
        <v>-1.1160493827160599E-2</v>
      </c>
      <c r="U345" s="3">
        <v>0</v>
      </c>
      <c r="V345" s="4">
        <v>0</v>
      </c>
      <c r="W345" s="3">
        <v>-93.790000000000603</v>
      </c>
      <c r="X345" s="4">
        <v>-1.1160493827160599E-2</v>
      </c>
      <c r="Y345" s="2">
        <v>-545.10000000000105</v>
      </c>
      <c r="Z345" s="7">
        <v>-6.4863900044623002E-2</v>
      </c>
      <c r="AA345" s="3">
        <v>-114.89</v>
      </c>
      <c r="AB345" s="4">
        <v>-1.36712777034062E-2</v>
      </c>
      <c r="AC345" s="3">
        <v>-430.210000000001</v>
      </c>
      <c r="AD345" s="4">
        <v>-5.1192622341216798E-2</v>
      </c>
      <c r="AE345" s="2">
        <v>0</v>
      </c>
      <c r="AF345" s="7">
        <v>0</v>
      </c>
      <c r="AG345" s="8">
        <v>-638.89000000000101</v>
      </c>
      <c r="AH345" s="9">
        <v>-7.6024393871783599E-2</v>
      </c>
      <c r="AI345" s="2">
        <v>-638.89000000000101</v>
      </c>
      <c r="AJ345" s="7">
        <v>-7.6024393871783599E-2</v>
      </c>
      <c r="AK345" s="10">
        <v>44405</v>
      </c>
      <c r="AL345" s="3">
        <v>31</v>
      </c>
      <c r="AM345" t="s">
        <v>41</v>
      </c>
      <c r="AN345" s="8">
        <v>-1784.15</v>
      </c>
      <c r="AO345" s="27">
        <v>-1784.15</v>
      </c>
    </row>
    <row r="346" spans="1:41">
      <c r="A346" t="s">
        <v>69</v>
      </c>
      <c r="B346" s="1">
        <v>7997.05516129032</v>
      </c>
      <c r="C346" s="2">
        <v>247908.71</v>
      </c>
      <c r="D346" s="3">
        <v>-108843.3</v>
      </c>
      <c r="E346" s="3">
        <v>139065.41</v>
      </c>
      <c r="F346" s="4">
        <v>0.56095411089025504</v>
      </c>
      <c r="G346" s="3">
        <v>139277.96</v>
      </c>
      <c r="H346" s="4">
        <v>0.56181148294466898</v>
      </c>
      <c r="I346" s="3">
        <v>-2675.5</v>
      </c>
      <c r="J346" s="3">
        <v>2462.9499999999998</v>
      </c>
      <c r="K346" s="3">
        <v>-199.05</v>
      </c>
      <c r="L346" s="4">
        <v>-8.02916525199942E-4</v>
      </c>
      <c r="M346" s="3">
        <v>-359.64</v>
      </c>
      <c r="N346" s="4">
        <v>-1.45069529828137E-3</v>
      </c>
      <c r="O346" s="3">
        <v>-70329</v>
      </c>
      <c r="P346" s="4">
        <v>-0.283689104751503</v>
      </c>
      <c r="Q346" s="3">
        <v>-6191.3</v>
      </c>
      <c r="R346" s="4">
        <v>-2.4974112446472699E-2</v>
      </c>
      <c r="S346" s="5">
        <v>61986.42</v>
      </c>
      <c r="T346" s="6">
        <v>0.25003728186879698</v>
      </c>
      <c r="U346" s="3">
        <v>-9480</v>
      </c>
      <c r="V346" s="4">
        <v>-3.8239882737480302E-2</v>
      </c>
      <c r="W346" s="3">
        <v>52506.42</v>
      </c>
      <c r="X346" s="4">
        <v>0.21179739913131701</v>
      </c>
      <c r="Y346" s="2">
        <v>-10424.870000000001</v>
      </c>
      <c r="Z346" s="7">
        <v>-4.2051245395936097E-2</v>
      </c>
      <c r="AA346" s="3">
        <v>-3693.53</v>
      </c>
      <c r="AB346" s="4">
        <v>-1.4898750431156699E-2</v>
      </c>
      <c r="AC346" s="3">
        <v>-6731.3399999999601</v>
      </c>
      <c r="AD346" s="4">
        <v>-2.7152494964779401E-2</v>
      </c>
      <c r="AE346" s="2">
        <v>0</v>
      </c>
      <c r="AF346" s="7">
        <v>0</v>
      </c>
      <c r="AG346" s="8">
        <v>51561.55</v>
      </c>
      <c r="AH346" s="9">
        <v>0.20798603647286101</v>
      </c>
      <c r="AI346" s="2">
        <v>42081.55</v>
      </c>
      <c r="AJ346" s="7">
        <v>0.16974615373538099</v>
      </c>
      <c r="AK346" s="10">
        <v>43654</v>
      </c>
      <c r="AL346" s="3">
        <v>31</v>
      </c>
      <c r="AM346" t="s">
        <v>33</v>
      </c>
      <c r="AN346" s="8">
        <v>33450.050000000003</v>
      </c>
      <c r="AO346" s="27">
        <v>21339.81</v>
      </c>
    </row>
    <row r="347" spans="1:41">
      <c r="A347" t="s">
        <v>391</v>
      </c>
      <c r="B347" s="1">
        <v>4256.7987096774204</v>
      </c>
      <c r="C347" s="2">
        <v>131960.76</v>
      </c>
      <c r="D347" s="3">
        <v>-71488.45</v>
      </c>
      <c r="E347" s="3">
        <v>60472.31</v>
      </c>
      <c r="F347" s="4">
        <v>0.45825978874326001</v>
      </c>
      <c r="G347" s="3">
        <v>60475.14</v>
      </c>
      <c r="H347" s="4">
        <v>0.45828123451244102</v>
      </c>
      <c r="I347" s="3">
        <v>-88.75</v>
      </c>
      <c r="J347" s="3">
        <v>85.92</v>
      </c>
      <c r="K347" s="3">
        <v>209.97</v>
      </c>
      <c r="L347" s="4">
        <v>1.59115482511619E-3</v>
      </c>
      <c r="M347" s="3">
        <v>-928.86</v>
      </c>
      <c r="N347" s="4">
        <v>-7.0389106579865097E-3</v>
      </c>
      <c r="O347" s="3">
        <v>-26613</v>
      </c>
      <c r="P347" s="4">
        <v>-0.20167358842128499</v>
      </c>
      <c r="Q347" s="3">
        <v>0</v>
      </c>
      <c r="R347" s="4">
        <v>0</v>
      </c>
      <c r="S347" s="5">
        <v>33140.42</v>
      </c>
      <c r="T347" s="6">
        <v>0.251138444489104</v>
      </c>
      <c r="U347" s="3">
        <v>-2610.54</v>
      </c>
      <c r="V347" s="4">
        <v>-1.9782699038714199E-2</v>
      </c>
      <c r="W347" s="3">
        <v>30529.88</v>
      </c>
      <c r="X347" s="4">
        <v>0.23135574545039</v>
      </c>
      <c r="Y347" s="2">
        <v>-8396.0999999999804</v>
      </c>
      <c r="Z347" s="7">
        <v>-6.3625732376806396E-2</v>
      </c>
      <c r="AA347" s="3">
        <v>-3551.73</v>
      </c>
      <c r="AB347" s="4">
        <v>-2.69150465638422E-2</v>
      </c>
      <c r="AC347" s="3">
        <v>-4844.3699999999799</v>
      </c>
      <c r="AD347" s="4">
        <v>-3.6710685812964203E-2</v>
      </c>
      <c r="AE347" s="2">
        <v>0</v>
      </c>
      <c r="AF347" s="7">
        <v>0</v>
      </c>
      <c r="AG347" s="8">
        <v>24744.32</v>
      </c>
      <c r="AH347" s="9">
        <v>0.187512712112298</v>
      </c>
      <c r="AI347" s="2">
        <v>22133.78</v>
      </c>
      <c r="AJ347" s="7">
        <v>0.16773001307358401</v>
      </c>
      <c r="AK347" s="10">
        <v>41073</v>
      </c>
      <c r="AL347" s="3">
        <v>31</v>
      </c>
      <c r="AM347" t="s">
        <v>35</v>
      </c>
      <c r="AN347" s="8">
        <v>-6235.72</v>
      </c>
      <c r="AO347" s="27">
        <v>-15322.35</v>
      </c>
    </row>
    <row r="348" spans="1:41">
      <c r="A348" t="s">
        <v>378</v>
      </c>
      <c r="B348" s="1">
        <v>4599.1248387096803</v>
      </c>
      <c r="C348" s="2">
        <v>142572.87</v>
      </c>
      <c r="D348" s="3">
        <v>-76278.320000000007</v>
      </c>
      <c r="E348" s="3">
        <v>66294.55</v>
      </c>
      <c r="F348" s="4">
        <v>0.46498713254492302</v>
      </c>
      <c r="G348" s="3">
        <v>67788.820000000007</v>
      </c>
      <c r="H348" s="4">
        <v>0.47546787828567999</v>
      </c>
      <c r="I348" s="3">
        <v>-240</v>
      </c>
      <c r="J348" s="3">
        <v>-1254.27</v>
      </c>
      <c r="K348" s="3">
        <v>359.73</v>
      </c>
      <c r="L348" s="4">
        <v>2.5231308032166301E-3</v>
      </c>
      <c r="M348" s="3">
        <v>-945.19</v>
      </c>
      <c r="N348" s="4">
        <v>-6.6295221524263403E-3</v>
      </c>
      <c r="O348" s="3">
        <v>-37533</v>
      </c>
      <c r="P348" s="4">
        <v>-0.26325485346545902</v>
      </c>
      <c r="Q348" s="3">
        <v>0</v>
      </c>
      <c r="R348" s="4">
        <v>0</v>
      </c>
      <c r="S348" s="5">
        <v>28176.09</v>
      </c>
      <c r="T348" s="6">
        <v>0.197625887730253</v>
      </c>
      <c r="U348" s="3">
        <v>-9326</v>
      </c>
      <c r="V348" s="4">
        <v>-6.5412164319901794E-2</v>
      </c>
      <c r="W348" s="3">
        <v>18850.09</v>
      </c>
      <c r="X348" s="4">
        <v>0.13221372341035101</v>
      </c>
      <c r="Y348" s="2">
        <v>-8077.88</v>
      </c>
      <c r="Z348" s="7">
        <v>-5.6657904130007299E-2</v>
      </c>
      <c r="AA348" s="3">
        <v>-2704.27</v>
      </c>
      <c r="AB348" s="4">
        <v>-1.8967633884342801E-2</v>
      </c>
      <c r="AC348" s="3">
        <v>-5373.61</v>
      </c>
      <c r="AD348" s="4">
        <v>-3.7690270245664501E-2</v>
      </c>
      <c r="AE348" s="2">
        <v>0</v>
      </c>
      <c r="AF348" s="7">
        <v>0</v>
      </c>
      <c r="AG348" s="8">
        <v>20098.21</v>
      </c>
      <c r="AH348" s="9">
        <v>0.14096798360024601</v>
      </c>
      <c r="AI348" s="2">
        <v>10772.21</v>
      </c>
      <c r="AJ348" s="7">
        <v>7.5555819280344105E-2</v>
      </c>
      <c r="AK348" s="10">
        <v>42149</v>
      </c>
      <c r="AL348" s="3">
        <v>31</v>
      </c>
      <c r="AM348" t="s">
        <v>35</v>
      </c>
      <c r="AN348" s="8">
        <v>16981.080000000002</v>
      </c>
      <c r="AO348" s="27">
        <v>12913.91</v>
      </c>
    </row>
    <row r="349" spans="1:41">
      <c r="A349" t="s">
        <v>383</v>
      </c>
      <c r="B349" s="1">
        <v>4408.6819354838699</v>
      </c>
      <c r="C349" s="2">
        <v>136669.14000000001</v>
      </c>
      <c r="D349" s="3">
        <v>-69594.820000000007</v>
      </c>
      <c r="E349" s="3">
        <v>67074.320000000007</v>
      </c>
      <c r="F349" s="4">
        <v>0.49077882541735501</v>
      </c>
      <c r="G349" s="3">
        <v>67427.81</v>
      </c>
      <c r="H349" s="4">
        <v>0.49336529080376201</v>
      </c>
      <c r="I349" s="3">
        <v>-353.49</v>
      </c>
      <c r="J349" s="3">
        <v>0</v>
      </c>
      <c r="K349" s="3">
        <v>181.93</v>
      </c>
      <c r="L349" s="4">
        <v>1.33117103100232E-3</v>
      </c>
      <c r="M349" s="3">
        <v>-3288.63</v>
      </c>
      <c r="N349" s="4">
        <v>-2.4062710865086299E-2</v>
      </c>
      <c r="O349" s="3">
        <v>-42261</v>
      </c>
      <c r="P349" s="4">
        <v>-0.30922123311817101</v>
      </c>
      <c r="Q349" s="3">
        <v>0</v>
      </c>
      <c r="R349" s="4">
        <v>0</v>
      </c>
      <c r="S349" s="5">
        <v>21706.62</v>
      </c>
      <c r="T349" s="6">
        <v>0.15882605246509901</v>
      </c>
      <c r="U349" s="3">
        <v>-13987.19</v>
      </c>
      <c r="V349" s="4">
        <v>-0.10234344051627201</v>
      </c>
      <c r="W349" s="3">
        <v>7719.43</v>
      </c>
      <c r="X349" s="4">
        <v>5.6482611948827699E-2</v>
      </c>
      <c r="Y349" s="2">
        <v>-7681.0100000000202</v>
      </c>
      <c r="Z349" s="7">
        <v>-5.6201495085137901E-2</v>
      </c>
      <c r="AA349" s="3">
        <v>-3450.09</v>
      </c>
      <c r="AB349" s="4">
        <v>-2.5244104118896198E-2</v>
      </c>
      <c r="AC349" s="3">
        <v>-4230.9200000000201</v>
      </c>
      <c r="AD349" s="4">
        <v>-3.0957390966241699E-2</v>
      </c>
      <c r="AE349" s="2">
        <v>0</v>
      </c>
      <c r="AF349" s="7">
        <v>0</v>
      </c>
      <c r="AG349" s="8">
        <v>14025.61</v>
      </c>
      <c r="AH349" s="9">
        <v>0.102624557379961</v>
      </c>
      <c r="AI349" s="2">
        <v>38.419999999983702</v>
      </c>
      <c r="AJ349" s="7">
        <v>2.8111686368981101E-4</v>
      </c>
      <c r="AK349" s="10">
        <v>41095</v>
      </c>
      <c r="AL349" s="3">
        <v>31</v>
      </c>
      <c r="AM349" t="s">
        <v>35</v>
      </c>
      <c r="AN349" s="8">
        <v>7718.3600000000097</v>
      </c>
      <c r="AO349" s="27">
        <v>39.350000000005799</v>
      </c>
    </row>
    <row r="350" spans="1:41">
      <c r="A350" t="s">
        <v>395</v>
      </c>
      <c r="B350" s="1">
        <v>588.45290322580604</v>
      </c>
      <c r="C350" s="2">
        <v>18242.04</v>
      </c>
      <c r="D350" s="3">
        <v>-13386.96</v>
      </c>
      <c r="E350" s="3">
        <v>4855.08</v>
      </c>
      <c r="F350" s="4">
        <v>0.26614786504141003</v>
      </c>
      <c r="G350" s="3">
        <v>7892.73</v>
      </c>
      <c r="H350" s="4">
        <v>0.43266707013031402</v>
      </c>
      <c r="I350" s="3">
        <v>-1109.51</v>
      </c>
      <c r="J350" s="3">
        <v>-1928.14</v>
      </c>
      <c r="K350" s="3">
        <v>39.35</v>
      </c>
      <c r="L350" s="4">
        <v>2.1571052360372001E-3</v>
      </c>
      <c r="M350" s="3">
        <v>-40.31</v>
      </c>
      <c r="N350" s="4">
        <v>-2.20973092921625E-3</v>
      </c>
      <c r="O350" s="3">
        <v>0</v>
      </c>
      <c r="P350" s="4">
        <v>0</v>
      </c>
      <c r="Q350" s="3">
        <v>-2219.5500000000002</v>
      </c>
      <c r="R350" s="4">
        <v>-0.121672247182881</v>
      </c>
      <c r="S350" s="5">
        <v>2634.57</v>
      </c>
      <c r="T350" s="6">
        <v>0.14442299216535001</v>
      </c>
      <c r="U350" s="3">
        <v>0</v>
      </c>
      <c r="V350" s="4">
        <v>0</v>
      </c>
      <c r="W350" s="3">
        <v>2634.57</v>
      </c>
      <c r="X350" s="4">
        <v>0.14442299216535001</v>
      </c>
      <c r="Y350" s="2">
        <v>-5002.0200000000004</v>
      </c>
      <c r="Z350" s="7">
        <v>-0.27420288520362801</v>
      </c>
      <c r="AA350" s="3">
        <v>-2416.6799999999998</v>
      </c>
      <c r="AB350" s="4">
        <v>-0.13247860436661699</v>
      </c>
      <c r="AC350" s="3">
        <v>-2585.34</v>
      </c>
      <c r="AD350" s="4">
        <v>-0.141724280837011</v>
      </c>
      <c r="AE350" s="2">
        <v>0</v>
      </c>
      <c r="AF350" s="7">
        <v>0</v>
      </c>
      <c r="AG350" s="8">
        <v>-2367.4499999999998</v>
      </c>
      <c r="AH350" s="9">
        <v>-0.129779893038278</v>
      </c>
      <c r="AI350" s="2">
        <v>-2367.4499999999998</v>
      </c>
      <c r="AJ350" s="7">
        <v>-0.129779893038278</v>
      </c>
      <c r="AK350" s="10">
        <v>44741</v>
      </c>
      <c r="AL350" s="3">
        <v>31</v>
      </c>
      <c r="AM350" t="s">
        <v>39</v>
      </c>
      <c r="AN350" s="8">
        <v>-2142.54</v>
      </c>
      <c r="AO350" s="27">
        <v>-2142.54</v>
      </c>
    </row>
    <row r="351" spans="1:41">
      <c r="A351" t="s">
        <v>397</v>
      </c>
      <c r="B351" s="1">
        <v>665.78258064516103</v>
      </c>
      <c r="C351" s="2">
        <v>20639.259999999998</v>
      </c>
      <c r="D351" s="3">
        <v>-15679.68</v>
      </c>
      <c r="E351" s="3">
        <v>4959.58</v>
      </c>
      <c r="F351" s="4">
        <v>0.24029834402977601</v>
      </c>
      <c r="G351" s="3">
        <v>8648.98</v>
      </c>
      <c r="H351" s="4">
        <v>0.41905475293203298</v>
      </c>
      <c r="I351" s="3">
        <v>-1378.96</v>
      </c>
      <c r="J351" s="3">
        <v>-2310.44</v>
      </c>
      <c r="K351" s="3">
        <v>310.24</v>
      </c>
      <c r="L351" s="4">
        <v>1.50315466736695E-2</v>
      </c>
      <c r="M351" s="3">
        <v>-21.2</v>
      </c>
      <c r="N351" s="4">
        <v>-1.0271686097272901E-3</v>
      </c>
      <c r="O351" s="3">
        <v>0</v>
      </c>
      <c r="P351" s="4">
        <v>0</v>
      </c>
      <c r="Q351" s="3">
        <v>-4247.91</v>
      </c>
      <c r="R351" s="4">
        <v>-0.20581697212012401</v>
      </c>
      <c r="S351" s="5">
        <v>1000.71</v>
      </c>
      <c r="T351" s="6">
        <v>4.8485749973593999E-2</v>
      </c>
      <c r="U351" s="3">
        <v>0</v>
      </c>
      <c r="V351" s="4">
        <v>0</v>
      </c>
      <c r="W351" s="3">
        <v>1000.71</v>
      </c>
      <c r="X351" s="4">
        <v>4.8485749973593999E-2</v>
      </c>
      <c r="Y351" s="2">
        <v>-5223.37</v>
      </c>
      <c r="Z351" s="7">
        <v>-0.25307932551845402</v>
      </c>
      <c r="AA351" s="3">
        <v>-2369.36</v>
      </c>
      <c r="AB351" s="4">
        <v>-0.114798689487898</v>
      </c>
      <c r="AC351" s="3">
        <v>-2854.01</v>
      </c>
      <c r="AD351" s="4">
        <v>-0.13828063603055499</v>
      </c>
      <c r="AE351" s="2">
        <v>0</v>
      </c>
      <c r="AF351" s="7">
        <v>0</v>
      </c>
      <c r="AG351" s="8">
        <v>-4222.66</v>
      </c>
      <c r="AH351" s="9">
        <v>-0.20459357554485999</v>
      </c>
      <c r="AI351" s="2">
        <v>-4222.66</v>
      </c>
      <c r="AJ351" s="7">
        <v>-0.20459357554485999</v>
      </c>
      <c r="AK351" s="10">
        <v>44833</v>
      </c>
      <c r="AL351" s="3">
        <v>31</v>
      </c>
      <c r="AM351" t="s">
        <v>39</v>
      </c>
      <c r="AN351" s="8">
        <v>-4583.8899999999903</v>
      </c>
      <c r="AO351" s="27">
        <v>-4583.8899999999903</v>
      </c>
    </row>
    <row r="352" spans="1:41">
      <c r="A352" t="s">
        <v>398</v>
      </c>
      <c r="B352" s="1">
        <v>506.89612903225799</v>
      </c>
      <c r="C352" s="2">
        <v>15713.78</v>
      </c>
      <c r="D352" s="3">
        <v>-12670.68</v>
      </c>
      <c r="E352" s="3">
        <v>3043.1</v>
      </c>
      <c r="F352" s="4">
        <v>0.19365805044998699</v>
      </c>
      <c r="G352" s="3">
        <v>6880.36</v>
      </c>
      <c r="H352" s="4">
        <v>0.43785518188494399</v>
      </c>
      <c r="I352" s="3">
        <v>-1645.88</v>
      </c>
      <c r="J352" s="3">
        <v>-2191.38</v>
      </c>
      <c r="K352" s="3">
        <v>-486.95</v>
      </c>
      <c r="L352" s="4">
        <v>-3.0988724546226299E-2</v>
      </c>
      <c r="M352" s="3">
        <v>0</v>
      </c>
      <c r="N352" s="4">
        <v>0</v>
      </c>
      <c r="O352" s="3">
        <v>0</v>
      </c>
      <c r="P352" s="4">
        <v>0</v>
      </c>
      <c r="Q352" s="3">
        <v>-2105.39</v>
      </c>
      <c r="R352" s="4">
        <v>-0.13398367547464701</v>
      </c>
      <c r="S352" s="5">
        <v>450.76</v>
      </c>
      <c r="T352" s="6">
        <v>2.86856504291138E-2</v>
      </c>
      <c r="U352" s="3">
        <v>0</v>
      </c>
      <c r="V352" s="4">
        <v>0</v>
      </c>
      <c r="W352" s="3">
        <v>450.76</v>
      </c>
      <c r="X352" s="4">
        <v>2.86856504291138E-2</v>
      </c>
      <c r="Y352" s="2">
        <v>-2803.17</v>
      </c>
      <c r="Z352" s="7">
        <v>-0.178389286346124</v>
      </c>
      <c r="AA352" s="3">
        <v>-1879.94</v>
      </c>
      <c r="AB352" s="4">
        <v>-0.11963639557127601</v>
      </c>
      <c r="AC352" s="3">
        <v>-923.229999999999</v>
      </c>
      <c r="AD352" s="4">
        <v>-5.87528907748485E-2</v>
      </c>
      <c r="AE352" s="2">
        <v>0</v>
      </c>
      <c r="AF352" s="7">
        <v>0</v>
      </c>
      <c r="AG352" s="8">
        <v>-2352.41</v>
      </c>
      <c r="AH352" s="9">
        <v>-0.14970363591701</v>
      </c>
      <c r="AI352" s="2">
        <v>-2352.41</v>
      </c>
      <c r="AJ352" s="7">
        <v>-0.14970363591701</v>
      </c>
      <c r="AK352" s="10">
        <v>44757</v>
      </c>
      <c r="AL352" s="3">
        <v>31</v>
      </c>
      <c r="AM352" t="s">
        <v>39</v>
      </c>
      <c r="AN352" s="8">
        <v>-163.72000000000099</v>
      </c>
      <c r="AO352" s="27">
        <v>-163.72000000000099</v>
      </c>
    </row>
    <row r="353" spans="1:41">
      <c r="A353" t="s">
        <v>399</v>
      </c>
      <c r="B353" s="1">
        <v>246.42774193548399</v>
      </c>
      <c r="C353" s="2">
        <v>7639.26</v>
      </c>
      <c r="D353" s="3">
        <v>-6254.9</v>
      </c>
      <c r="E353" s="3">
        <v>1384.36</v>
      </c>
      <c r="F353" s="4">
        <v>0.181216505263599</v>
      </c>
      <c r="G353" s="3">
        <v>2829.76</v>
      </c>
      <c r="H353" s="4">
        <v>0.37042331325285399</v>
      </c>
      <c r="I353" s="3">
        <v>-1493.07</v>
      </c>
      <c r="J353" s="3">
        <v>47.67</v>
      </c>
      <c r="K353" s="3">
        <v>-645.28</v>
      </c>
      <c r="L353" s="4">
        <v>-8.4468914528370506E-2</v>
      </c>
      <c r="M353" s="3">
        <v>-51.8</v>
      </c>
      <c r="N353" s="4">
        <v>-6.7807614873692003E-3</v>
      </c>
      <c r="O353" s="3">
        <v>0</v>
      </c>
      <c r="P353" s="4">
        <v>0</v>
      </c>
      <c r="Q353" s="3">
        <v>-2723.69</v>
      </c>
      <c r="R353" s="4">
        <v>-0.356538460531517</v>
      </c>
      <c r="S353" s="5">
        <v>-2036.41</v>
      </c>
      <c r="T353" s="6">
        <v>-0.26657163128365802</v>
      </c>
      <c r="U353" s="3">
        <v>0</v>
      </c>
      <c r="V353" s="4">
        <v>0</v>
      </c>
      <c r="W353" s="3">
        <v>-2036.41</v>
      </c>
      <c r="X353" s="4">
        <v>-0.26657163128365802</v>
      </c>
      <c r="Y353" s="2">
        <v>-1917.23</v>
      </c>
      <c r="Z353" s="7">
        <v>-0.25097064375345202</v>
      </c>
      <c r="AA353" s="3">
        <v>-87.14</v>
      </c>
      <c r="AB353" s="4">
        <v>-1.1406864015624499E-2</v>
      </c>
      <c r="AC353" s="3">
        <v>-1830.09</v>
      </c>
      <c r="AD353" s="4">
        <v>-0.239563779737828</v>
      </c>
      <c r="AE353" s="2">
        <v>0</v>
      </c>
      <c r="AF353" s="7">
        <v>0</v>
      </c>
      <c r="AG353" s="8">
        <v>-3953.64</v>
      </c>
      <c r="AH353" s="9">
        <v>-0.51754227503711103</v>
      </c>
      <c r="AI353" s="2">
        <v>-3953.64</v>
      </c>
      <c r="AJ353" s="7">
        <v>-0.51754227503711103</v>
      </c>
      <c r="AK353" s="10">
        <v>44454</v>
      </c>
      <c r="AL353" s="3">
        <v>31</v>
      </c>
      <c r="AM353" t="s">
        <v>39</v>
      </c>
      <c r="AN353" s="8">
        <v>-2660.56</v>
      </c>
      <c r="AO353" s="27">
        <v>-2660.56</v>
      </c>
    </row>
    <row r="354" spans="1:41">
      <c r="A354" t="s">
        <v>400</v>
      </c>
      <c r="B354" s="1">
        <v>610.18322580645201</v>
      </c>
      <c r="C354" s="2">
        <v>18915.68</v>
      </c>
      <c r="D354" s="3">
        <v>-14042.64</v>
      </c>
      <c r="E354" s="3">
        <v>4873.04</v>
      </c>
      <c r="F354" s="4">
        <v>0.25761907581435101</v>
      </c>
      <c r="G354" s="3">
        <v>4873.04</v>
      </c>
      <c r="H354" s="4">
        <v>0.25761907581435101</v>
      </c>
      <c r="I354" s="3">
        <v>0</v>
      </c>
      <c r="J354" s="3">
        <v>0</v>
      </c>
      <c r="K354" s="3">
        <v>-50.5</v>
      </c>
      <c r="L354" s="4">
        <v>-2.6697427742486701E-3</v>
      </c>
      <c r="M354" s="3">
        <v>-1354.23</v>
      </c>
      <c r="N354" s="4">
        <v>-7.1592985290510294E-2</v>
      </c>
      <c r="O354" s="3">
        <v>0</v>
      </c>
      <c r="P354" s="4">
        <v>0</v>
      </c>
      <c r="Q354" s="3">
        <v>-402.99</v>
      </c>
      <c r="R354" s="4">
        <v>-2.1304547338504402E-2</v>
      </c>
      <c r="S354" s="5">
        <v>3065.32</v>
      </c>
      <c r="T354" s="6">
        <v>0.16205180041108799</v>
      </c>
      <c r="U354" s="3">
        <v>0</v>
      </c>
      <c r="V354" s="4">
        <v>0</v>
      </c>
      <c r="W354" s="3">
        <v>3065.32</v>
      </c>
      <c r="X354" s="4">
        <v>0.16205180041108799</v>
      </c>
      <c r="Y354" s="2">
        <v>-797.74</v>
      </c>
      <c r="Z354" s="7">
        <v>-4.2173477242161E-2</v>
      </c>
      <c r="AA354" s="3">
        <v>-318.70999999999998</v>
      </c>
      <c r="AB354" s="4">
        <v>-1.68489845461543E-2</v>
      </c>
      <c r="AC354" s="3">
        <v>-479.03</v>
      </c>
      <c r="AD354" s="4">
        <v>-2.5324492696006701E-2</v>
      </c>
      <c r="AE354" s="2">
        <v>0</v>
      </c>
      <c r="AF354" s="7">
        <v>0</v>
      </c>
      <c r="AG354" s="8">
        <v>2267.58</v>
      </c>
      <c r="AH354" s="9">
        <v>0.11987832316892701</v>
      </c>
      <c r="AI354" s="2">
        <v>2267.58</v>
      </c>
      <c r="AJ354" s="7">
        <v>0.11987832316892701</v>
      </c>
      <c r="AK354" s="10">
        <v>44378</v>
      </c>
      <c r="AL354" s="3">
        <v>31</v>
      </c>
      <c r="AM354" t="s">
        <v>41</v>
      </c>
      <c r="AN354" s="8">
        <v>877.47</v>
      </c>
      <c r="AO354" s="27">
        <v>877.47</v>
      </c>
    </row>
    <row r="355" spans="1:41">
      <c r="A355" t="s">
        <v>401</v>
      </c>
      <c r="B355" s="1">
        <v>349.92548387096798</v>
      </c>
      <c r="C355" s="2">
        <v>10847.69</v>
      </c>
      <c r="D355" s="3">
        <v>-9516.7800000000007</v>
      </c>
      <c r="E355" s="3">
        <v>1330.91</v>
      </c>
      <c r="F355" s="4">
        <v>0.122690637361503</v>
      </c>
      <c r="G355" s="3">
        <v>4264.62</v>
      </c>
      <c r="H355" s="4">
        <v>0.39313623453472601</v>
      </c>
      <c r="I355" s="3">
        <v>-2167.9299999999998</v>
      </c>
      <c r="J355" s="3">
        <v>-765.78</v>
      </c>
      <c r="K355" s="3">
        <v>-1002.33</v>
      </c>
      <c r="L355" s="4">
        <v>-9.2400317486948894E-2</v>
      </c>
      <c r="M355" s="3">
        <v>-72.400000000000006</v>
      </c>
      <c r="N355" s="4">
        <v>-6.6742320254358301E-3</v>
      </c>
      <c r="O355" s="3">
        <v>0</v>
      </c>
      <c r="P355" s="4">
        <v>0</v>
      </c>
      <c r="Q355" s="3">
        <v>-2013.59</v>
      </c>
      <c r="R355" s="4">
        <v>-0.18562385171405199</v>
      </c>
      <c r="S355" s="5">
        <v>-1757.41</v>
      </c>
      <c r="T355" s="6">
        <v>-0.16200776386493301</v>
      </c>
      <c r="U355" s="3">
        <v>0</v>
      </c>
      <c r="V355" s="4">
        <v>0</v>
      </c>
      <c r="W355" s="3">
        <v>-1757.41</v>
      </c>
      <c r="X355" s="4">
        <v>-0.16200776386493301</v>
      </c>
      <c r="Y355" s="2">
        <v>-3026.57</v>
      </c>
      <c r="Z355" s="7">
        <v>-0.27900594504452098</v>
      </c>
      <c r="AA355" s="3">
        <v>-1532.73</v>
      </c>
      <c r="AB355" s="4">
        <v>-0.14129552006003099</v>
      </c>
      <c r="AC355" s="3">
        <v>-1493.84</v>
      </c>
      <c r="AD355" s="4">
        <v>-0.13771042498448999</v>
      </c>
      <c r="AE355" s="2">
        <v>0</v>
      </c>
      <c r="AF355" s="7">
        <v>0</v>
      </c>
      <c r="AG355" s="8">
        <v>-4783.9799999999996</v>
      </c>
      <c r="AH355" s="9">
        <v>-0.44101370890945402</v>
      </c>
      <c r="AI355" s="2">
        <v>-4783.9799999999996</v>
      </c>
      <c r="AJ355" s="7">
        <v>-0.44101370890945402</v>
      </c>
      <c r="AK355" s="10">
        <v>44768</v>
      </c>
      <c r="AL355" s="3">
        <v>31</v>
      </c>
      <c r="AM355" t="s">
        <v>39</v>
      </c>
      <c r="AN355" s="8">
        <v>-2948.02</v>
      </c>
      <c r="AO355" s="27">
        <v>-2948.02</v>
      </c>
    </row>
    <row r="356" spans="1:41">
      <c r="A356" t="s">
        <v>180</v>
      </c>
      <c r="B356" s="1">
        <v>3442.5077419354802</v>
      </c>
      <c r="C356" s="2">
        <v>106717.74</v>
      </c>
      <c r="D356" s="3">
        <v>-46237.95</v>
      </c>
      <c r="E356" s="3">
        <v>60479.79</v>
      </c>
      <c r="F356" s="4">
        <v>0.56672667543371902</v>
      </c>
      <c r="G356" s="3">
        <v>60087.37</v>
      </c>
      <c r="H356" s="4">
        <v>0.56304949861194598</v>
      </c>
      <c r="I356" s="3">
        <v>0</v>
      </c>
      <c r="J356" s="3">
        <v>392.42</v>
      </c>
      <c r="K356" s="3">
        <v>-1709.19</v>
      </c>
      <c r="L356" s="4">
        <v>-1.6015987594939701E-2</v>
      </c>
      <c r="M356" s="3">
        <v>-1789.66</v>
      </c>
      <c r="N356" s="4">
        <v>-1.6770032798670599E-2</v>
      </c>
      <c r="O356" s="3">
        <v>0</v>
      </c>
      <c r="P356" s="4">
        <v>0</v>
      </c>
      <c r="Q356" s="3">
        <v>-3718.68</v>
      </c>
      <c r="R356" s="4">
        <v>-3.4845940328196601E-2</v>
      </c>
      <c r="S356" s="5">
        <v>53262.26</v>
      </c>
      <c r="T356" s="6">
        <v>0.49909471471191202</v>
      </c>
      <c r="U356" s="3">
        <v>0</v>
      </c>
      <c r="V356" s="4">
        <v>0</v>
      </c>
      <c r="W356" s="3">
        <v>53262.26</v>
      </c>
      <c r="X356" s="4">
        <v>0.49909471471191202</v>
      </c>
      <c r="Y356" s="2">
        <v>-19594.84</v>
      </c>
      <c r="Z356" s="7">
        <v>-0.183613708461217</v>
      </c>
      <c r="AA356" s="3">
        <v>-14291.89</v>
      </c>
      <c r="AB356" s="4">
        <v>-0.133922345057157</v>
      </c>
      <c r="AC356" s="3">
        <v>-5302.95</v>
      </c>
      <c r="AD356" s="4">
        <v>-4.96913634040601E-2</v>
      </c>
      <c r="AE356" s="2">
        <v>0</v>
      </c>
      <c r="AF356" s="7">
        <v>0</v>
      </c>
      <c r="AG356" s="8">
        <v>33667.42</v>
      </c>
      <c r="AH356" s="9">
        <v>0.31548100625069497</v>
      </c>
      <c r="AI356" s="2">
        <v>33667.42</v>
      </c>
      <c r="AJ356" s="7">
        <v>0.31548100625069497</v>
      </c>
      <c r="AK356" s="10">
        <v>41055</v>
      </c>
      <c r="AL356" s="3">
        <v>31</v>
      </c>
      <c r="AM356" t="s">
        <v>35</v>
      </c>
      <c r="AN356" s="8">
        <v>33627.050000000003</v>
      </c>
      <c r="AO356" s="27">
        <v>33627.050000000003</v>
      </c>
    </row>
    <row r="357" spans="1:41">
      <c r="A357" t="s">
        <v>403</v>
      </c>
      <c r="B357" s="1">
        <v>450.79935483870997</v>
      </c>
      <c r="C357" s="2">
        <v>13974.78</v>
      </c>
      <c r="D357" s="3">
        <v>-9922.83</v>
      </c>
      <c r="E357" s="3">
        <v>4051.95</v>
      </c>
      <c r="F357" s="4">
        <v>0.28994731938535001</v>
      </c>
      <c r="G357" s="3">
        <v>4051.95</v>
      </c>
      <c r="H357" s="4">
        <v>0.28994731938535001</v>
      </c>
      <c r="I357" s="3">
        <v>0</v>
      </c>
      <c r="J357" s="3">
        <v>0</v>
      </c>
      <c r="K357" s="3">
        <v>426.08</v>
      </c>
      <c r="L357" s="4">
        <v>3.0489209848026201E-2</v>
      </c>
      <c r="M357" s="3">
        <v>-1318.07</v>
      </c>
      <c r="N357" s="4">
        <v>-9.4317763857463197E-2</v>
      </c>
      <c r="O357" s="3">
        <v>0</v>
      </c>
      <c r="P357" s="4">
        <v>0</v>
      </c>
      <c r="Q357" s="3">
        <v>-402.99</v>
      </c>
      <c r="R357" s="4">
        <v>-2.8836947701502299E-2</v>
      </c>
      <c r="S357" s="5">
        <v>2756.97</v>
      </c>
      <c r="T357" s="6">
        <v>0.197281817674411</v>
      </c>
      <c r="U357" s="3">
        <v>0</v>
      </c>
      <c r="V357" s="4">
        <v>0</v>
      </c>
      <c r="W357" s="3">
        <v>2756.97</v>
      </c>
      <c r="X357" s="4">
        <v>0.197281817674411</v>
      </c>
      <c r="Y357" s="2">
        <v>-2778.23</v>
      </c>
      <c r="Z357" s="7">
        <v>-0.19880312963781899</v>
      </c>
      <c r="AA357" s="3">
        <v>-1792.41</v>
      </c>
      <c r="AB357" s="4">
        <v>-0.128260337550931</v>
      </c>
      <c r="AC357" s="3">
        <v>-985.82</v>
      </c>
      <c r="AD357" s="4">
        <v>-7.0542792086888004E-2</v>
      </c>
      <c r="AE357" s="2">
        <v>0</v>
      </c>
      <c r="AF357" s="7">
        <v>0</v>
      </c>
      <c r="AG357" s="8">
        <v>-21.259999999999302</v>
      </c>
      <c r="AH357" s="9">
        <v>-1.5213119634083199E-3</v>
      </c>
      <c r="AI357" s="2">
        <v>-21.259999999999302</v>
      </c>
      <c r="AJ357" s="7">
        <v>-1.5213119634083199E-3</v>
      </c>
      <c r="AK357" s="10">
        <v>44551</v>
      </c>
      <c r="AL357" s="3">
        <v>31</v>
      </c>
      <c r="AM357" t="s">
        <v>41</v>
      </c>
      <c r="AN357" s="8">
        <v>-608.86</v>
      </c>
      <c r="AO357" s="27">
        <v>-608.86</v>
      </c>
    </row>
    <row r="358" spans="1:41">
      <c r="A358" t="s">
        <v>338</v>
      </c>
      <c r="B358" s="1">
        <v>5955.7638709677403</v>
      </c>
      <c r="C358" s="2">
        <v>184628.68</v>
      </c>
      <c r="D358" s="3">
        <v>-92940.11</v>
      </c>
      <c r="E358" s="3">
        <v>91688.57</v>
      </c>
      <c r="F358" s="4">
        <v>0.49661065658921499</v>
      </c>
      <c r="G358" s="3">
        <v>91782.29</v>
      </c>
      <c r="H358" s="4">
        <v>0.49711827003258602</v>
      </c>
      <c r="I358" s="3">
        <v>-93.72</v>
      </c>
      <c r="J358" s="3">
        <v>0</v>
      </c>
      <c r="K358" s="3">
        <v>19.73</v>
      </c>
      <c r="L358" s="4">
        <v>1.0686313740638799E-4</v>
      </c>
      <c r="M358" s="3">
        <v>-3739.09</v>
      </c>
      <c r="N358" s="4">
        <v>-2.02519456890446E-2</v>
      </c>
      <c r="O358" s="3">
        <v>-76411</v>
      </c>
      <c r="P358" s="4">
        <v>-0.41386311162491102</v>
      </c>
      <c r="Q358" s="3">
        <v>-1810.77</v>
      </c>
      <c r="R358" s="4">
        <v>-9.8076311870940094E-3</v>
      </c>
      <c r="S358" s="5">
        <v>9747.4399999999896</v>
      </c>
      <c r="T358" s="6">
        <v>5.2794831225571201E-2</v>
      </c>
      <c r="U358" s="3">
        <v>-9819.7800000000007</v>
      </c>
      <c r="V358" s="4">
        <v>-5.3186644675139297E-2</v>
      </c>
      <c r="W358" s="3">
        <v>-72.340000000009198</v>
      </c>
      <c r="X358" s="4">
        <v>-3.9181344956812402E-4</v>
      </c>
      <c r="Y358" s="2">
        <v>-11726.21</v>
      </c>
      <c r="Z358" s="7">
        <v>-6.3512396882217895E-2</v>
      </c>
      <c r="AA358" s="3">
        <v>-5818.02</v>
      </c>
      <c r="AB358" s="4">
        <v>-3.1512005610396E-2</v>
      </c>
      <c r="AC358" s="3">
        <v>-5908.1900000000096</v>
      </c>
      <c r="AD358" s="4">
        <v>-3.2000391271821901E-2</v>
      </c>
      <c r="AE358" s="2">
        <v>642.57000000000005</v>
      </c>
      <c r="AF358" s="7">
        <v>3.4803368577406299E-3</v>
      </c>
      <c r="AG358" s="8">
        <v>-1336.2000000000201</v>
      </c>
      <c r="AH358" s="9">
        <v>-7.2372287989060898E-3</v>
      </c>
      <c r="AI358" s="2">
        <v>-11155.98</v>
      </c>
      <c r="AJ358" s="7">
        <v>-6.0423873474045403E-2</v>
      </c>
      <c r="AK358" s="10">
        <v>40638</v>
      </c>
      <c r="AL358" s="3">
        <v>31</v>
      </c>
      <c r="AM358" t="s">
        <v>35</v>
      </c>
      <c r="AN358" s="8">
        <v>11466.19</v>
      </c>
      <c r="AO358" s="27">
        <v>1107.31</v>
      </c>
    </row>
    <row r="359" spans="1:41">
      <c r="A359" t="s">
        <v>405</v>
      </c>
      <c r="B359" s="1">
        <v>1192.01129032258</v>
      </c>
      <c r="C359" s="2">
        <v>36952.35</v>
      </c>
      <c r="D359" s="3">
        <v>-23302.29</v>
      </c>
      <c r="E359" s="3">
        <v>13650.06</v>
      </c>
      <c r="F359" s="4">
        <v>0.36939626302522</v>
      </c>
      <c r="G359" s="3">
        <v>17130.560000000001</v>
      </c>
      <c r="H359" s="4">
        <v>0.46358513058032802</v>
      </c>
      <c r="I359" s="3">
        <v>-2510.1999999999998</v>
      </c>
      <c r="J359" s="3">
        <v>-970.3</v>
      </c>
      <c r="K359" s="3">
        <v>-194.39</v>
      </c>
      <c r="L359" s="4">
        <v>-5.2605585301070202E-3</v>
      </c>
      <c r="M359" s="3">
        <v>-56.49</v>
      </c>
      <c r="N359" s="4">
        <v>-1.52872550730874E-3</v>
      </c>
      <c r="O359" s="3">
        <v>0</v>
      </c>
      <c r="P359" s="4">
        <v>0</v>
      </c>
      <c r="Q359" s="3">
        <v>-1910.6</v>
      </c>
      <c r="R359" s="4">
        <v>-5.1704424752417599E-2</v>
      </c>
      <c r="S359" s="5">
        <v>11488.58</v>
      </c>
      <c r="T359" s="6">
        <v>0.31090255423538699</v>
      </c>
      <c r="U359" s="3">
        <v>0</v>
      </c>
      <c r="V359" s="4">
        <v>0</v>
      </c>
      <c r="W359" s="3">
        <v>11488.58</v>
      </c>
      <c r="X359" s="4">
        <v>0.31090255423538699</v>
      </c>
      <c r="Y359" s="2">
        <v>-6436.1</v>
      </c>
      <c r="Z359" s="7">
        <v>-0.17417295517064499</v>
      </c>
      <c r="AA359" s="3">
        <v>-4727.12</v>
      </c>
      <c r="AB359" s="4">
        <v>-0.127924746328718</v>
      </c>
      <c r="AC359" s="3">
        <v>-1708.98</v>
      </c>
      <c r="AD359" s="4">
        <v>-4.6248208841927499E-2</v>
      </c>
      <c r="AE359" s="2">
        <v>0</v>
      </c>
      <c r="AF359" s="7">
        <v>0</v>
      </c>
      <c r="AG359" s="8">
        <v>5052.4799999999996</v>
      </c>
      <c r="AH359" s="9">
        <v>0.136729599064741</v>
      </c>
      <c r="AI359" s="2">
        <v>5052.4799999999996</v>
      </c>
      <c r="AJ359" s="7">
        <v>0.136729599064741</v>
      </c>
      <c r="AK359" s="10">
        <v>44768</v>
      </c>
      <c r="AL359" s="3">
        <v>31</v>
      </c>
      <c r="AM359" t="s">
        <v>39</v>
      </c>
      <c r="AN359" s="8">
        <v>8787.0300000000097</v>
      </c>
      <c r="AO359" s="27">
        <v>8787.0300000000097</v>
      </c>
    </row>
    <row r="360" spans="1:41">
      <c r="A360" t="s">
        <v>198</v>
      </c>
      <c r="B360" s="1">
        <v>7181.6009677419397</v>
      </c>
      <c r="C360" s="2">
        <v>222629.63</v>
      </c>
      <c r="D360" s="3">
        <v>-108396.59</v>
      </c>
      <c r="E360" s="3">
        <v>114233.04</v>
      </c>
      <c r="F360" s="4">
        <v>0.51310798117932499</v>
      </c>
      <c r="G360" s="3">
        <v>117291.75</v>
      </c>
      <c r="H360" s="4">
        <v>0.52684698797729701</v>
      </c>
      <c r="I360" s="3">
        <v>-3058.71</v>
      </c>
      <c r="J360" s="3">
        <v>0</v>
      </c>
      <c r="K360" s="3">
        <v>150.56</v>
      </c>
      <c r="L360" s="4">
        <v>6.76280151927666E-4</v>
      </c>
      <c r="M360" s="3">
        <v>-75.709999999999994</v>
      </c>
      <c r="N360" s="4">
        <v>-3.4007153495246802E-4</v>
      </c>
      <c r="O360" s="3">
        <v>-97691</v>
      </c>
      <c r="P360" s="4">
        <v>-0.43880502339243899</v>
      </c>
      <c r="Q360" s="3">
        <v>-2800.18</v>
      </c>
      <c r="R360" s="4">
        <v>-1.25777507692934E-2</v>
      </c>
      <c r="S360" s="5">
        <v>13816.71</v>
      </c>
      <c r="T360" s="6">
        <v>6.2061415634567602E-2</v>
      </c>
      <c r="U360" s="3">
        <v>-22626.99</v>
      </c>
      <c r="V360" s="4">
        <v>-0.101635123770362</v>
      </c>
      <c r="W360" s="3">
        <v>-8810.2800000000007</v>
      </c>
      <c r="X360" s="4">
        <v>-3.9573708135794902E-2</v>
      </c>
      <c r="Y360" s="2">
        <v>-8362.3700000000099</v>
      </c>
      <c r="Z360" s="7">
        <v>-3.75618016344006E-2</v>
      </c>
      <c r="AA360" s="3">
        <v>-5274.49</v>
      </c>
      <c r="AB360" s="4">
        <v>-2.36917700487577E-2</v>
      </c>
      <c r="AC360" s="3">
        <v>-3087.8800000000101</v>
      </c>
      <c r="AD360" s="4">
        <v>-1.3870031585643001E-2</v>
      </c>
      <c r="AE360" s="2">
        <v>0</v>
      </c>
      <c r="AF360" s="7">
        <v>0</v>
      </c>
      <c r="AG360" s="8">
        <v>5454.3399999999901</v>
      </c>
      <c r="AH360" s="9">
        <v>2.4499614000167001E-2</v>
      </c>
      <c r="AI360" s="2">
        <v>-17172.650000000001</v>
      </c>
      <c r="AJ360" s="7">
        <v>-7.7135509770195496E-2</v>
      </c>
      <c r="AK360" s="10">
        <v>40925</v>
      </c>
      <c r="AL360" s="3">
        <v>31</v>
      </c>
      <c r="AM360" t="s">
        <v>33</v>
      </c>
      <c r="AN360" s="8">
        <v>28283.21</v>
      </c>
      <c r="AO360" s="27">
        <v>17899.72</v>
      </c>
    </row>
    <row r="361" spans="1:41">
      <c r="A361" t="s">
        <v>407</v>
      </c>
      <c r="B361" s="1">
        <v>735.15290322580699</v>
      </c>
      <c r="C361" s="2">
        <v>22789.74</v>
      </c>
      <c r="D361" s="3">
        <v>-17095.88</v>
      </c>
      <c r="E361" s="3">
        <v>5693.86</v>
      </c>
      <c r="F361" s="4">
        <v>0.24984313116341</v>
      </c>
      <c r="G361" s="3">
        <v>10286.9</v>
      </c>
      <c r="H361" s="4">
        <v>0.45138294688750302</v>
      </c>
      <c r="I361" s="3">
        <v>-2257.5500000000002</v>
      </c>
      <c r="J361" s="3">
        <v>-2335.4899999999998</v>
      </c>
      <c r="K361" s="3">
        <v>-262.52999999999997</v>
      </c>
      <c r="L361" s="4">
        <v>-1.1519657530099099E-2</v>
      </c>
      <c r="M361" s="3">
        <v>-664.06</v>
      </c>
      <c r="N361" s="4">
        <v>-2.9138550944416201E-2</v>
      </c>
      <c r="O361" s="3">
        <v>0</v>
      </c>
      <c r="P361" s="4">
        <v>0</v>
      </c>
      <c r="Q361" s="3">
        <v>-1859.76</v>
      </c>
      <c r="R361" s="4">
        <v>-8.1605143367146804E-2</v>
      </c>
      <c r="S361" s="5">
        <v>2907.51</v>
      </c>
      <c r="T361" s="6">
        <v>0.12757977932174699</v>
      </c>
      <c r="U361" s="3">
        <v>0</v>
      </c>
      <c r="V361" s="4">
        <v>0</v>
      </c>
      <c r="W361" s="3">
        <v>2907.51</v>
      </c>
      <c r="X361" s="4">
        <v>0.12757977932174699</v>
      </c>
      <c r="Y361" s="2">
        <v>-3627.7</v>
      </c>
      <c r="Z361" s="7">
        <v>-0.15918128069912199</v>
      </c>
      <c r="AA361" s="3">
        <v>-833.98</v>
      </c>
      <c r="AB361" s="4">
        <v>-3.6594537717411398E-2</v>
      </c>
      <c r="AC361" s="3">
        <v>-2793.72</v>
      </c>
      <c r="AD361" s="4">
        <v>-0.12258674298171</v>
      </c>
      <c r="AE361" s="2">
        <v>0</v>
      </c>
      <c r="AF361" s="7">
        <v>0</v>
      </c>
      <c r="AG361" s="8">
        <v>-720.18999999999699</v>
      </c>
      <c r="AH361" s="9">
        <v>-3.1601501377374101E-2</v>
      </c>
      <c r="AI361" s="2">
        <v>-720.18999999999699</v>
      </c>
      <c r="AJ361" s="7">
        <v>-3.1601501377374101E-2</v>
      </c>
      <c r="AK361" s="10">
        <v>44378</v>
      </c>
      <c r="AL361" s="3">
        <v>31</v>
      </c>
      <c r="AM361" t="s">
        <v>39</v>
      </c>
      <c r="AN361" s="8">
        <v>49.129999999999697</v>
      </c>
      <c r="AO361" s="27">
        <v>49.129999999999697</v>
      </c>
    </row>
    <row r="362" spans="1:41">
      <c r="A362" t="s">
        <v>323</v>
      </c>
      <c r="B362" s="1">
        <v>7686.81870967742</v>
      </c>
      <c r="C362" s="2">
        <v>238291.38</v>
      </c>
      <c r="D362" s="3">
        <v>-105672.89</v>
      </c>
      <c r="E362" s="3">
        <v>132618.49</v>
      </c>
      <c r="F362" s="4">
        <v>0.55653918324699803</v>
      </c>
      <c r="G362" s="3">
        <v>136572.64000000001</v>
      </c>
      <c r="H362" s="4">
        <v>0.57313294337378096</v>
      </c>
      <c r="I362" s="3">
        <v>-4126.8100000000004</v>
      </c>
      <c r="J362" s="3">
        <v>172.66</v>
      </c>
      <c r="K362" s="3">
        <v>617.21</v>
      </c>
      <c r="L362" s="4">
        <v>2.5901482462353399E-3</v>
      </c>
      <c r="M362" s="3">
        <v>0</v>
      </c>
      <c r="N362" s="4">
        <v>0</v>
      </c>
      <c r="O362" s="3">
        <v>-85475</v>
      </c>
      <c r="P362" s="4">
        <v>-0.35869950478275803</v>
      </c>
      <c r="Q362" s="3">
        <v>0</v>
      </c>
      <c r="R362" s="4">
        <v>0</v>
      </c>
      <c r="S362" s="5">
        <v>47760.7</v>
      </c>
      <c r="T362" s="6">
        <v>0.20042982671047499</v>
      </c>
      <c r="U362" s="3">
        <v>-25237.43</v>
      </c>
      <c r="V362" s="4">
        <v>-0.10590995780040401</v>
      </c>
      <c r="W362" s="3">
        <v>22523.27</v>
      </c>
      <c r="X362" s="4">
        <v>9.45198689100714E-2</v>
      </c>
      <c r="Y362" s="2">
        <v>-17493.52</v>
      </c>
      <c r="Z362" s="7">
        <v>-7.3412307234949001E-2</v>
      </c>
      <c r="AA362" s="3">
        <v>-8660.0300000000007</v>
      </c>
      <c r="AB362" s="4">
        <v>-3.6342187451346299E-2</v>
      </c>
      <c r="AC362" s="3">
        <v>-8833.4899999999798</v>
      </c>
      <c r="AD362" s="4">
        <v>-3.7070119783602702E-2</v>
      </c>
      <c r="AE362" s="2">
        <v>0</v>
      </c>
      <c r="AF362" s="7">
        <v>0</v>
      </c>
      <c r="AG362" s="8">
        <v>30267.18</v>
      </c>
      <c r="AH362" s="9">
        <v>0.127017519475526</v>
      </c>
      <c r="AI362" s="2">
        <v>5029.75000000003</v>
      </c>
      <c r="AJ362" s="7">
        <v>2.1107561675122399E-2</v>
      </c>
      <c r="AK362" s="10">
        <v>42551</v>
      </c>
      <c r="AL362" s="3">
        <v>31</v>
      </c>
      <c r="AM362" t="s">
        <v>33</v>
      </c>
      <c r="AN362" s="8">
        <v>25789.38</v>
      </c>
      <c r="AO362" s="27">
        <v>13026.5</v>
      </c>
    </row>
    <row r="363" spans="1:41">
      <c r="A363" t="s">
        <v>409</v>
      </c>
      <c r="B363" s="1">
        <v>363.03870967741898</v>
      </c>
      <c r="C363" s="2">
        <v>11254.2</v>
      </c>
      <c r="D363" s="3">
        <v>-7606.65</v>
      </c>
      <c r="E363" s="3">
        <v>3647.55</v>
      </c>
      <c r="F363" s="4">
        <v>0.324105667217572</v>
      </c>
      <c r="G363" s="3">
        <v>3641.87</v>
      </c>
      <c r="H363" s="4">
        <v>0.32360096675019101</v>
      </c>
      <c r="I363" s="3">
        <v>0</v>
      </c>
      <c r="J363" s="3">
        <v>5.68</v>
      </c>
      <c r="K363" s="3">
        <v>-49.87</v>
      </c>
      <c r="L363" s="4">
        <v>-4.4312345613193296E-3</v>
      </c>
      <c r="M363" s="3">
        <v>-1321.56</v>
      </c>
      <c r="N363" s="4">
        <v>-0.117428160153543</v>
      </c>
      <c r="O363" s="3">
        <v>0</v>
      </c>
      <c r="P363" s="4">
        <v>0</v>
      </c>
      <c r="Q363" s="3">
        <v>0</v>
      </c>
      <c r="R363" s="4">
        <v>0</v>
      </c>
      <c r="S363" s="5">
        <v>2276.12</v>
      </c>
      <c r="T363" s="6">
        <v>0.20224627250270999</v>
      </c>
      <c r="U363" s="3">
        <v>0</v>
      </c>
      <c r="V363" s="4">
        <v>0</v>
      </c>
      <c r="W363" s="3">
        <v>2276.12</v>
      </c>
      <c r="X363" s="4">
        <v>0.20224627250270999</v>
      </c>
      <c r="Y363" s="2">
        <v>-962.84000000000106</v>
      </c>
      <c r="Z363" s="7">
        <v>-8.5553837678377903E-2</v>
      </c>
      <c r="AA363" s="3">
        <v>-151.21</v>
      </c>
      <c r="AB363" s="4">
        <v>-1.3435872829699101E-2</v>
      </c>
      <c r="AC363" s="3">
        <v>-811.63000000000102</v>
      </c>
      <c r="AD363" s="4">
        <v>-7.2117964848678801E-2</v>
      </c>
      <c r="AE363" s="2">
        <v>0</v>
      </c>
      <c r="AF363" s="7">
        <v>0</v>
      </c>
      <c r="AG363" s="8">
        <v>1313.28</v>
      </c>
      <c r="AH363" s="9">
        <v>0.116692434824332</v>
      </c>
      <c r="AI363" s="2">
        <v>1313.28</v>
      </c>
      <c r="AJ363" s="7">
        <v>0.116692434824332</v>
      </c>
      <c r="AK363" s="10">
        <v>43622</v>
      </c>
      <c r="AL363" s="3">
        <v>31</v>
      </c>
      <c r="AM363" t="s">
        <v>41</v>
      </c>
      <c r="AN363" s="8">
        <v>839.54000000000099</v>
      </c>
      <c r="AO363" s="27">
        <v>839.54000000000099</v>
      </c>
    </row>
    <row r="364" spans="1:41">
      <c r="A364" t="s">
        <v>410</v>
      </c>
      <c r="B364" s="1">
        <v>554.09419354838701</v>
      </c>
      <c r="C364" s="2">
        <v>17176.919999999998</v>
      </c>
      <c r="D364" s="3">
        <v>-13174.54</v>
      </c>
      <c r="E364" s="3">
        <v>4002.38</v>
      </c>
      <c r="F364" s="4">
        <v>0.23300917743111099</v>
      </c>
      <c r="G364" s="3">
        <v>6688.15</v>
      </c>
      <c r="H364" s="4">
        <v>0.38936840830602898</v>
      </c>
      <c r="I364" s="3">
        <v>-1913.02</v>
      </c>
      <c r="J364" s="3">
        <v>-772.75</v>
      </c>
      <c r="K364" s="3">
        <v>-546.80999999999995</v>
      </c>
      <c r="L364" s="4">
        <v>-3.18339958502456E-2</v>
      </c>
      <c r="M364" s="3">
        <v>-102.5</v>
      </c>
      <c r="N364" s="4">
        <v>-5.9673096224468697E-3</v>
      </c>
      <c r="O364" s="3">
        <v>0</v>
      </c>
      <c r="P364" s="4">
        <v>0</v>
      </c>
      <c r="Q364" s="3">
        <v>-2207.0300000000002</v>
      </c>
      <c r="R364" s="4">
        <v>-0.12848811079052599</v>
      </c>
      <c r="S364" s="5">
        <v>1146.04</v>
      </c>
      <c r="T364" s="6">
        <v>6.6719761167892702E-2</v>
      </c>
      <c r="U364" s="3">
        <v>0</v>
      </c>
      <c r="V364" s="4">
        <v>0</v>
      </c>
      <c r="W364" s="3">
        <v>1146.04</v>
      </c>
      <c r="X364" s="4">
        <v>6.6719761167892702E-2</v>
      </c>
      <c r="Y364" s="2">
        <v>-2172.7800000000002</v>
      </c>
      <c r="Z364" s="7">
        <v>-0.12649415611180601</v>
      </c>
      <c r="AA364" s="3">
        <v>-306.73</v>
      </c>
      <c r="AB364" s="4">
        <v>-1.78571012731037E-2</v>
      </c>
      <c r="AC364" s="3">
        <v>-1866.05</v>
      </c>
      <c r="AD364" s="4">
        <v>-0.10863705483870199</v>
      </c>
      <c r="AE364" s="2">
        <v>0</v>
      </c>
      <c r="AF364" s="7">
        <v>0</v>
      </c>
      <c r="AG364" s="8">
        <v>-1026.74</v>
      </c>
      <c r="AH364" s="9">
        <v>-5.9774394943912998E-2</v>
      </c>
      <c r="AI364" s="2">
        <v>-1026.74</v>
      </c>
      <c r="AJ364" s="7">
        <v>-5.9774394943912998E-2</v>
      </c>
      <c r="AK364" s="10">
        <v>44518</v>
      </c>
      <c r="AL364" s="3">
        <v>31</v>
      </c>
      <c r="AM364" t="s">
        <v>39</v>
      </c>
      <c r="AN364" s="8">
        <v>-1632.75</v>
      </c>
      <c r="AO364" s="27">
        <v>-1632.75</v>
      </c>
    </row>
    <row r="365" spans="1:41">
      <c r="A365" t="s">
        <v>411</v>
      </c>
      <c r="B365" s="1">
        <v>107.116129032258</v>
      </c>
      <c r="C365" s="2">
        <v>3320.6</v>
      </c>
      <c r="D365" s="3">
        <v>-2220.94</v>
      </c>
      <c r="E365" s="3">
        <v>1099.6600000000001</v>
      </c>
      <c r="F365" s="4">
        <v>0.331163042823586</v>
      </c>
      <c r="G365" s="3">
        <v>1206.6099999999999</v>
      </c>
      <c r="H365" s="4">
        <v>0.36337107751611097</v>
      </c>
      <c r="I365" s="3">
        <v>-106.95</v>
      </c>
      <c r="J365" s="3">
        <v>0</v>
      </c>
      <c r="K365" s="3">
        <v>89.28</v>
      </c>
      <c r="L365" s="4">
        <v>2.6886707221586498E-2</v>
      </c>
      <c r="M365" s="3">
        <v>-1113.8900000000001</v>
      </c>
      <c r="N365" s="4">
        <v>-0.335448412937421</v>
      </c>
      <c r="O365" s="3">
        <v>0</v>
      </c>
      <c r="P365" s="4">
        <v>0</v>
      </c>
      <c r="Q365" s="3">
        <v>-2136.73</v>
      </c>
      <c r="R365" s="4">
        <v>-0.64347708245497803</v>
      </c>
      <c r="S365" s="5">
        <v>-2061.6799999999998</v>
      </c>
      <c r="T365" s="6">
        <v>-0.620875745347227</v>
      </c>
      <c r="U365" s="3">
        <v>0</v>
      </c>
      <c r="V365" s="4">
        <v>0</v>
      </c>
      <c r="W365" s="3">
        <v>-2061.6799999999998</v>
      </c>
      <c r="X365" s="4">
        <v>-0.620875745347227</v>
      </c>
      <c r="Y365" s="2">
        <v>-3069.37</v>
      </c>
      <c r="Z365" s="7">
        <v>-0.92434198638800202</v>
      </c>
      <c r="AA365" s="3">
        <v>-418.64</v>
      </c>
      <c r="AB365" s="4">
        <v>-0.126073601156418</v>
      </c>
      <c r="AC365" s="3">
        <v>-2650.73</v>
      </c>
      <c r="AD365" s="4">
        <v>-0.79826838523158505</v>
      </c>
      <c r="AE365" s="2">
        <v>0</v>
      </c>
      <c r="AF365" s="7">
        <v>0</v>
      </c>
      <c r="AG365" s="8">
        <v>-5131.05</v>
      </c>
      <c r="AH365" s="9">
        <v>-1.54521773173523</v>
      </c>
      <c r="AI365" s="2">
        <v>-5131.05</v>
      </c>
      <c r="AJ365" s="7">
        <v>-1.54521773173523</v>
      </c>
      <c r="AK365" s="10">
        <v>44316</v>
      </c>
      <c r="AL365" s="3">
        <v>31</v>
      </c>
      <c r="AM365" t="s">
        <v>39</v>
      </c>
      <c r="AN365" s="8">
        <v>-3416.42</v>
      </c>
      <c r="AO365" s="27">
        <v>-3416.42</v>
      </c>
    </row>
    <row r="366" spans="1:41">
      <c r="A366" t="s">
        <v>412</v>
      </c>
      <c r="B366" s="1">
        <v>1412.24</v>
      </c>
      <c r="C366" s="2">
        <v>43779.44</v>
      </c>
      <c r="D366" s="3">
        <v>-27514.67</v>
      </c>
      <c r="E366" s="3">
        <v>16264.77</v>
      </c>
      <c r="F366" s="4">
        <v>0.371516172888461</v>
      </c>
      <c r="G366" s="3">
        <v>21233.82</v>
      </c>
      <c r="H366" s="4">
        <v>0.48501808154695503</v>
      </c>
      <c r="I366" s="3">
        <v>-1441.86</v>
      </c>
      <c r="J366" s="3">
        <v>-3527.19</v>
      </c>
      <c r="K366" s="3">
        <v>-1025.27</v>
      </c>
      <c r="L366" s="4">
        <v>-2.3418983888327499E-2</v>
      </c>
      <c r="M366" s="3">
        <v>0</v>
      </c>
      <c r="N366" s="4">
        <v>0</v>
      </c>
      <c r="O366" s="3">
        <v>0</v>
      </c>
      <c r="P366" s="4">
        <v>0</v>
      </c>
      <c r="Q366" s="3">
        <v>0</v>
      </c>
      <c r="R366" s="4">
        <v>0</v>
      </c>
      <c r="S366" s="5">
        <v>15239.5</v>
      </c>
      <c r="T366" s="6">
        <v>0.34809718900013298</v>
      </c>
      <c r="U366" s="3">
        <v>0</v>
      </c>
      <c r="V366" s="4">
        <v>0</v>
      </c>
      <c r="W366" s="3">
        <v>15239.5</v>
      </c>
      <c r="X366" s="4">
        <v>0.34809718900013298</v>
      </c>
      <c r="Y366" s="2">
        <v>-11375.88</v>
      </c>
      <c r="Z366" s="7">
        <v>-0.25984526069771602</v>
      </c>
      <c r="AA366" s="3">
        <v>-10477.879999999999</v>
      </c>
      <c r="AB366" s="4">
        <v>-0.239333349170295</v>
      </c>
      <c r="AC366" s="3">
        <v>-898.00000000000205</v>
      </c>
      <c r="AD366" s="4">
        <v>-2.0511911527420199E-2</v>
      </c>
      <c r="AE366" s="2">
        <v>0</v>
      </c>
      <c r="AF366" s="7">
        <v>0</v>
      </c>
      <c r="AG366" s="8">
        <v>3863.62</v>
      </c>
      <c r="AH366" s="9">
        <v>8.8251928302417695E-2</v>
      </c>
      <c r="AI366" s="2">
        <v>3863.62</v>
      </c>
      <c r="AJ366" s="7">
        <v>8.8251928302417695E-2</v>
      </c>
      <c r="AK366" s="10">
        <v>44531</v>
      </c>
      <c r="AL366" s="3">
        <v>31</v>
      </c>
      <c r="AM366" t="s">
        <v>42</v>
      </c>
      <c r="AN366" s="8">
        <v>10203.26</v>
      </c>
      <c r="AO366" s="27">
        <v>10203.26</v>
      </c>
    </row>
    <row r="367" spans="1:41">
      <c r="A367" t="s">
        <v>413</v>
      </c>
      <c r="B367" s="1">
        <v>359.81322580645201</v>
      </c>
      <c r="C367" s="2">
        <v>11154.21</v>
      </c>
      <c r="D367" s="3">
        <v>-8721.9500000000007</v>
      </c>
      <c r="E367" s="3">
        <v>2432.2600000000002</v>
      </c>
      <c r="F367" s="4">
        <v>0.218057576466643</v>
      </c>
      <c r="G367" s="3">
        <v>5374.78</v>
      </c>
      <c r="H367" s="4">
        <v>0.481861108944515</v>
      </c>
      <c r="I367" s="3">
        <v>-2029.17</v>
      </c>
      <c r="J367" s="3">
        <v>-913.35</v>
      </c>
      <c r="K367" s="3">
        <v>-98.74</v>
      </c>
      <c r="L367" s="4">
        <v>-8.8522629572152598E-3</v>
      </c>
      <c r="M367" s="3">
        <v>-68.02</v>
      </c>
      <c r="N367" s="4">
        <v>-6.0981459018612698E-3</v>
      </c>
      <c r="O367" s="3">
        <v>0</v>
      </c>
      <c r="P367" s="4">
        <v>0</v>
      </c>
      <c r="Q367" s="3">
        <v>-2773.15</v>
      </c>
      <c r="R367" s="4">
        <v>-0.248619131251787</v>
      </c>
      <c r="S367" s="5">
        <v>-507.65000000000202</v>
      </c>
      <c r="T367" s="6">
        <v>-4.5511963644220603E-2</v>
      </c>
      <c r="U367" s="3">
        <v>0</v>
      </c>
      <c r="V367" s="4">
        <v>0</v>
      </c>
      <c r="W367" s="3">
        <v>-507.65000000000202</v>
      </c>
      <c r="X367" s="4">
        <v>-4.5511963644220603E-2</v>
      </c>
      <c r="Y367" s="2">
        <v>-1429.5</v>
      </c>
      <c r="Z367" s="7">
        <v>-0.12815788836681399</v>
      </c>
      <c r="AA367" s="3">
        <v>-303.92</v>
      </c>
      <c r="AB367" s="4">
        <v>-2.72471111804422E-2</v>
      </c>
      <c r="AC367" s="3">
        <v>-1125.58</v>
      </c>
      <c r="AD367" s="4">
        <v>-0.10091077718637199</v>
      </c>
      <c r="AE367" s="2">
        <v>0</v>
      </c>
      <c r="AF367" s="7">
        <v>0</v>
      </c>
      <c r="AG367" s="8">
        <v>-1937.15</v>
      </c>
      <c r="AH367" s="9">
        <v>-0.17366985201103399</v>
      </c>
      <c r="AI367" s="2">
        <v>-1937.15</v>
      </c>
      <c r="AJ367" s="7">
        <v>-0.17366985201103399</v>
      </c>
      <c r="AK367" s="10">
        <v>44317</v>
      </c>
      <c r="AL367" s="3">
        <v>31</v>
      </c>
      <c r="AM367" t="s">
        <v>39</v>
      </c>
      <c r="AN367" s="8">
        <v>-2834.58</v>
      </c>
      <c r="AO367" s="27">
        <v>-2834.58</v>
      </c>
    </row>
    <row r="368" spans="1:41">
      <c r="A368" t="s">
        <v>394</v>
      </c>
      <c r="B368" s="1">
        <v>7036.5383870967698</v>
      </c>
      <c r="C368" s="2">
        <v>218132.69</v>
      </c>
      <c r="D368" s="3">
        <v>-111951</v>
      </c>
      <c r="E368" s="3">
        <v>106181.69</v>
      </c>
      <c r="F368" s="4">
        <v>0.48677568685372202</v>
      </c>
      <c r="G368" s="3">
        <v>106684.08</v>
      </c>
      <c r="H368" s="4">
        <v>0.48907882628688099</v>
      </c>
      <c r="I368" s="3">
        <v>-502.39</v>
      </c>
      <c r="J368" s="3">
        <v>0</v>
      </c>
      <c r="K368" s="3">
        <v>170.55</v>
      </c>
      <c r="L368" s="4">
        <v>7.8186355286775195E-4</v>
      </c>
      <c r="M368" s="3">
        <v>-3244.94</v>
      </c>
      <c r="N368" s="4">
        <v>-1.4875991306025699E-2</v>
      </c>
      <c r="O368" s="3">
        <v>-61325</v>
      </c>
      <c r="P368" s="4">
        <v>-0.28113622034368202</v>
      </c>
      <c r="Q368" s="3">
        <v>-1113.6300000000001</v>
      </c>
      <c r="R368" s="4">
        <v>-5.1052870617421002E-3</v>
      </c>
      <c r="S368" s="5">
        <v>40668.67</v>
      </c>
      <c r="T368" s="6">
        <v>0.18644005169514</v>
      </c>
      <c r="U368" s="3">
        <v>-13026.46</v>
      </c>
      <c r="V368" s="4">
        <v>-5.9718055097564698E-2</v>
      </c>
      <c r="W368" s="3">
        <v>27642.21</v>
      </c>
      <c r="X368" s="4">
        <v>0.12672199659757599</v>
      </c>
      <c r="Y368" s="2">
        <v>-4952.2200000000103</v>
      </c>
      <c r="Z368" s="7">
        <v>-2.2702787005469099E-2</v>
      </c>
      <c r="AA368" s="3">
        <v>-3192.46</v>
      </c>
      <c r="AB368" s="4">
        <v>-1.4635403799403E-2</v>
      </c>
      <c r="AC368" s="3">
        <v>-1759.76000000001</v>
      </c>
      <c r="AD368" s="4">
        <v>-8.0673832060660592E-3</v>
      </c>
      <c r="AE368" s="2">
        <v>0</v>
      </c>
      <c r="AF368" s="7">
        <v>0</v>
      </c>
      <c r="AG368" s="8">
        <v>35716.449999999997</v>
      </c>
      <c r="AH368" s="9">
        <v>0.16373726468967101</v>
      </c>
      <c r="AI368" s="2">
        <v>22689.99</v>
      </c>
      <c r="AJ368" s="7">
        <v>0.104019209592106</v>
      </c>
      <c r="AK368" s="10">
        <v>41111</v>
      </c>
      <c r="AL368" s="3">
        <v>31</v>
      </c>
      <c r="AM368" t="s">
        <v>35</v>
      </c>
      <c r="AN368" s="8">
        <v>41145.78</v>
      </c>
      <c r="AO368" s="27">
        <v>34251.69</v>
      </c>
    </row>
    <row r="369" spans="1:41">
      <c r="A369" t="s">
        <v>415</v>
      </c>
      <c r="B369" s="1">
        <v>1810.8912903225801</v>
      </c>
      <c r="C369" s="2">
        <v>56137.63</v>
      </c>
      <c r="D369" s="3">
        <v>-35488.269999999997</v>
      </c>
      <c r="E369" s="3">
        <v>20649.36</v>
      </c>
      <c r="F369" s="4">
        <v>0.367834552331475</v>
      </c>
      <c r="G369" s="3">
        <v>25599.88</v>
      </c>
      <c r="H369" s="4">
        <v>0.45601996379255799</v>
      </c>
      <c r="I369" s="3">
        <v>-4950.5200000000004</v>
      </c>
      <c r="J369" s="3">
        <v>0</v>
      </c>
      <c r="K369" s="3">
        <v>-207.43</v>
      </c>
      <c r="L369" s="4">
        <v>-3.69502595674238E-3</v>
      </c>
      <c r="M369" s="3">
        <v>-559.66999999999996</v>
      </c>
      <c r="N369" s="4">
        <v>-9.9696050581401397E-3</v>
      </c>
      <c r="O369" s="3">
        <v>0</v>
      </c>
      <c r="P369" s="4">
        <v>0</v>
      </c>
      <c r="Q369" s="3">
        <v>-6757.57</v>
      </c>
      <c r="R369" s="4">
        <v>-0.120375049677017</v>
      </c>
      <c r="S369" s="5">
        <v>13124.69</v>
      </c>
      <c r="T369" s="6">
        <v>0.23379487163957599</v>
      </c>
      <c r="U369" s="3">
        <v>0</v>
      </c>
      <c r="V369" s="4">
        <v>0</v>
      </c>
      <c r="W369" s="3">
        <v>13124.69</v>
      </c>
      <c r="X369" s="4">
        <v>0.23379487163957599</v>
      </c>
      <c r="Y369" s="2">
        <v>-1810.47</v>
      </c>
      <c r="Z369" s="7">
        <v>-3.2250559918543101E-2</v>
      </c>
      <c r="AA369" s="3">
        <v>-1279.1600000000001</v>
      </c>
      <c r="AB369" s="4">
        <v>-2.2786141844605801E-2</v>
      </c>
      <c r="AC369" s="3">
        <v>-531.30999999999995</v>
      </c>
      <c r="AD369" s="4">
        <v>-9.4644180739372197E-3</v>
      </c>
      <c r="AE369" s="2">
        <v>0</v>
      </c>
      <c r="AF369" s="7">
        <v>0</v>
      </c>
      <c r="AG369" s="8">
        <v>11314.22</v>
      </c>
      <c r="AH369" s="9">
        <v>0.20154431172103299</v>
      </c>
      <c r="AI369" s="2">
        <v>11314.22</v>
      </c>
      <c r="AJ369" s="7">
        <v>0.20154431172103299</v>
      </c>
      <c r="AK369" s="10">
        <v>44375</v>
      </c>
      <c r="AL369" s="3">
        <v>31</v>
      </c>
      <c r="AM369" t="s">
        <v>37</v>
      </c>
      <c r="AN369" s="8">
        <v>11663.2</v>
      </c>
      <c r="AO369" s="27">
        <v>11663.2</v>
      </c>
    </row>
    <row r="370" spans="1:41">
      <c r="A370" t="s">
        <v>200</v>
      </c>
      <c r="B370" s="1">
        <v>5042.9922580645198</v>
      </c>
      <c r="C370" s="2">
        <v>156332.76</v>
      </c>
      <c r="D370" s="3">
        <v>-69800.429999999993</v>
      </c>
      <c r="E370" s="3">
        <v>86532.33</v>
      </c>
      <c r="F370" s="4">
        <v>0.55351373570069395</v>
      </c>
      <c r="G370" s="3">
        <v>82153.34</v>
      </c>
      <c r="H370" s="4">
        <v>0.52550303595996095</v>
      </c>
      <c r="I370" s="3">
        <v>-17.170000000000002</v>
      </c>
      <c r="J370" s="3">
        <v>4396.16</v>
      </c>
      <c r="K370" s="3">
        <v>190.66</v>
      </c>
      <c r="L370" s="4">
        <v>1.2195780334205101E-3</v>
      </c>
      <c r="M370" s="3">
        <v>-1267.93</v>
      </c>
      <c r="N370" s="4">
        <v>-8.1104561833361104E-3</v>
      </c>
      <c r="O370" s="3">
        <v>-33495</v>
      </c>
      <c r="P370" s="4">
        <v>-0.21425451709545701</v>
      </c>
      <c r="Q370" s="3">
        <v>-784.12</v>
      </c>
      <c r="R370" s="4">
        <v>-5.0157113582591402E-3</v>
      </c>
      <c r="S370" s="5">
        <v>51175.94</v>
      </c>
      <c r="T370" s="6">
        <v>0.32735262909706198</v>
      </c>
      <c r="U370" s="3">
        <v>-6555.61</v>
      </c>
      <c r="V370" s="4">
        <v>-4.1933693232307799E-2</v>
      </c>
      <c r="W370" s="3">
        <v>44620.33</v>
      </c>
      <c r="X370" s="4">
        <v>0.28541893586475398</v>
      </c>
      <c r="Y370" s="2">
        <v>-5942.5899999999901</v>
      </c>
      <c r="Z370" s="7">
        <v>-3.8012442177826303E-2</v>
      </c>
      <c r="AA370" s="3">
        <v>-2373.38</v>
      </c>
      <c r="AB370" s="4">
        <v>-1.5181590857859899E-2</v>
      </c>
      <c r="AC370" s="3">
        <v>-3569.20999999999</v>
      </c>
      <c r="AD370" s="4">
        <v>-2.28308513199664E-2</v>
      </c>
      <c r="AE370" s="2">
        <v>0</v>
      </c>
      <c r="AF370" s="7">
        <v>0</v>
      </c>
      <c r="AG370" s="8">
        <v>45233.35</v>
      </c>
      <c r="AH370" s="9">
        <v>0.28934018691923602</v>
      </c>
      <c r="AI370" s="2">
        <v>38677.74</v>
      </c>
      <c r="AJ370" s="7">
        <v>0.24740649368692799</v>
      </c>
      <c r="AK370" s="10">
        <v>41047</v>
      </c>
      <c r="AL370" s="3">
        <v>31</v>
      </c>
      <c r="AM370" t="s">
        <v>35</v>
      </c>
      <c r="AN370" s="8">
        <v>28787.46</v>
      </c>
      <c r="AO370" s="27">
        <v>24894.63</v>
      </c>
    </row>
    <row r="371" spans="1:41">
      <c r="A371" t="s">
        <v>417</v>
      </c>
      <c r="B371" s="1">
        <v>5175.5129032258101</v>
      </c>
      <c r="C371" s="2">
        <v>160440.9</v>
      </c>
      <c r="D371" s="3">
        <v>-84397.25</v>
      </c>
      <c r="E371" s="3">
        <v>76043.649999999994</v>
      </c>
      <c r="F371" s="4">
        <v>0.47396673790785299</v>
      </c>
      <c r="G371" s="3">
        <v>82825.919999999998</v>
      </c>
      <c r="H371" s="4">
        <v>0.51623943769948899</v>
      </c>
      <c r="I371" s="3">
        <v>-3562.77</v>
      </c>
      <c r="J371" s="3">
        <v>-3219.5</v>
      </c>
      <c r="K371" s="3">
        <v>-307.19</v>
      </c>
      <c r="L371" s="4">
        <v>-1.9146614111489001E-3</v>
      </c>
      <c r="M371" s="3">
        <v>-27.71</v>
      </c>
      <c r="N371" s="4">
        <v>-1.7271157167530199E-4</v>
      </c>
      <c r="O371" s="3">
        <v>-49750</v>
      </c>
      <c r="P371" s="4">
        <v>-0.31008302745746302</v>
      </c>
      <c r="Q371" s="3">
        <v>0</v>
      </c>
      <c r="R371" s="4">
        <v>0</v>
      </c>
      <c r="S371" s="5">
        <v>25958.75</v>
      </c>
      <c r="T371" s="6">
        <v>0.161796337467566</v>
      </c>
      <c r="U371" s="3">
        <v>-7469.79</v>
      </c>
      <c r="V371" s="4">
        <v>-4.6557891410482E-2</v>
      </c>
      <c r="W371" s="3">
        <v>18488.96</v>
      </c>
      <c r="X371" s="4">
        <v>0.115238446057084</v>
      </c>
      <c r="Y371" s="2">
        <v>-7120.6999999999898</v>
      </c>
      <c r="Z371" s="7">
        <v>-4.4382074645554798E-2</v>
      </c>
      <c r="AA371" s="3">
        <v>-2075.29</v>
      </c>
      <c r="AB371" s="4">
        <v>-1.2934918714616999E-2</v>
      </c>
      <c r="AC371" s="3">
        <v>-5045.4099999999899</v>
      </c>
      <c r="AD371" s="4">
        <v>-3.1447155930937699E-2</v>
      </c>
      <c r="AE371" s="2">
        <v>0</v>
      </c>
      <c r="AF371" s="7">
        <v>0</v>
      </c>
      <c r="AG371" s="8">
        <v>18838.05</v>
      </c>
      <c r="AH371" s="9">
        <v>0.11741426282201101</v>
      </c>
      <c r="AI371" s="2">
        <v>11368.26</v>
      </c>
      <c r="AJ371" s="7">
        <v>7.0856371411529104E-2</v>
      </c>
      <c r="AK371" s="10">
        <v>43235</v>
      </c>
      <c r="AL371" s="3">
        <v>31</v>
      </c>
      <c r="AM371" t="s">
        <v>31</v>
      </c>
      <c r="AN371" s="8">
        <v>15492.59</v>
      </c>
      <c r="AO371" s="27">
        <v>6446.98</v>
      </c>
    </row>
    <row r="372" spans="1:41">
      <c r="A372" t="s">
        <v>418</v>
      </c>
      <c r="B372" s="1">
        <v>136.992903225806</v>
      </c>
      <c r="C372" s="2">
        <v>4246.78</v>
      </c>
      <c r="D372" s="3">
        <v>-2907.2</v>
      </c>
      <c r="E372" s="3">
        <v>1339.58</v>
      </c>
      <c r="F372" s="4">
        <v>0.31543428197363599</v>
      </c>
      <c r="G372" s="3">
        <v>1339.58</v>
      </c>
      <c r="H372" s="4">
        <v>0.31543428197363599</v>
      </c>
      <c r="I372" s="3">
        <v>0</v>
      </c>
      <c r="J372" s="3">
        <v>0</v>
      </c>
      <c r="K372" s="3">
        <v>12.66</v>
      </c>
      <c r="L372" s="4">
        <v>2.9810821375253699E-3</v>
      </c>
      <c r="M372" s="3">
        <v>-528.29</v>
      </c>
      <c r="N372" s="4">
        <v>-0.124397779023166</v>
      </c>
      <c r="O372" s="3">
        <v>0</v>
      </c>
      <c r="P372" s="4">
        <v>0</v>
      </c>
      <c r="Q372" s="3">
        <v>-378.59</v>
      </c>
      <c r="R372" s="4">
        <v>-8.91475423732805E-2</v>
      </c>
      <c r="S372" s="5">
        <v>445.36</v>
      </c>
      <c r="T372" s="6">
        <v>0.10487004271471601</v>
      </c>
      <c r="U372" s="3">
        <v>0</v>
      </c>
      <c r="V372" s="4">
        <v>0</v>
      </c>
      <c r="W372" s="3">
        <v>445.36</v>
      </c>
      <c r="X372" s="4">
        <v>0.10487004271471601</v>
      </c>
      <c r="Y372" s="2">
        <v>-821.4</v>
      </c>
      <c r="Z372" s="7">
        <v>-0.193417130155082</v>
      </c>
      <c r="AA372" s="3">
        <v>-112.42</v>
      </c>
      <c r="AB372" s="4">
        <v>-2.6471821003207101E-2</v>
      </c>
      <c r="AC372" s="3">
        <v>-708.98</v>
      </c>
      <c r="AD372" s="4">
        <v>-0.166945309151875</v>
      </c>
      <c r="AE372" s="2">
        <v>0</v>
      </c>
      <c r="AF372" s="7">
        <v>0</v>
      </c>
      <c r="AG372" s="8">
        <v>-376.04</v>
      </c>
      <c r="AH372" s="9">
        <v>-8.8547087440366698E-2</v>
      </c>
      <c r="AI372" s="2">
        <v>-376.04</v>
      </c>
      <c r="AJ372" s="7">
        <v>-8.8547087440366698E-2</v>
      </c>
      <c r="AK372" s="10">
        <v>44501</v>
      </c>
      <c r="AL372" s="3">
        <v>31</v>
      </c>
      <c r="AM372" t="s">
        <v>41</v>
      </c>
      <c r="AN372" s="8">
        <v>394.35</v>
      </c>
      <c r="AO372" s="27">
        <v>394.35</v>
      </c>
    </row>
    <row r="373" spans="1:41">
      <c r="A373" t="s">
        <v>419</v>
      </c>
      <c r="B373" s="1">
        <v>17316.731612903201</v>
      </c>
      <c r="C373" s="2">
        <v>536818.68000000005</v>
      </c>
      <c r="D373" s="3">
        <v>-261355.55</v>
      </c>
      <c r="E373" s="3">
        <v>275463.13</v>
      </c>
      <c r="F373" s="4">
        <v>0.51313998611225697</v>
      </c>
      <c r="G373" s="3">
        <v>280314.26</v>
      </c>
      <c r="H373" s="4">
        <v>0.52217679906369896</v>
      </c>
      <c r="I373" s="3">
        <v>-6046.62</v>
      </c>
      <c r="J373" s="3">
        <v>1195.49</v>
      </c>
      <c r="K373" s="3">
        <v>-483.76</v>
      </c>
      <c r="L373" s="4">
        <v>-9.0116089104797902E-4</v>
      </c>
      <c r="M373" s="3">
        <v>-2079.89</v>
      </c>
      <c r="N373" s="4">
        <v>-3.8744739657718299E-3</v>
      </c>
      <c r="O373" s="3">
        <v>-81481</v>
      </c>
      <c r="P373" s="4">
        <v>-0.15178495651455301</v>
      </c>
      <c r="Q373" s="3">
        <v>0</v>
      </c>
      <c r="R373" s="4">
        <v>0</v>
      </c>
      <c r="S373" s="5">
        <v>191418.48</v>
      </c>
      <c r="T373" s="6">
        <v>0.35657939474088401</v>
      </c>
      <c r="U373" s="3">
        <v>-6019.61</v>
      </c>
      <c r="V373" s="4">
        <v>-1.12134883234689E-2</v>
      </c>
      <c r="W373" s="3">
        <v>185398.87</v>
      </c>
      <c r="X373" s="4">
        <v>0.34536590641741499</v>
      </c>
      <c r="Y373" s="2">
        <v>-24636.81</v>
      </c>
      <c r="Z373" s="7">
        <v>-4.5894099661360502E-2</v>
      </c>
      <c r="AA373" s="3">
        <v>-7878.64</v>
      </c>
      <c r="AB373" s="4">
        <v>-1.4676538454287799E-2</v>
      </c>
      <c r="AC373" s="3">
        <v>-16758.169999999998</v>
      </c>
      <c r="AD373" s="4">
        <v>-3.1217561207072801E-2</v>
      </c>
      <c r="AE373" s="2">
        <v>0</v>
      </c>
      <c r="AF373" s="7">
        <v>0</v>
      </c>
      <c r="AG373" s="8">
        <v>166781.67000000001</v>
      </c>
      <c r="AH373" s="9">
        <v>0.31068529507952303</v>
      </c>
      <c r="AI373" s="2">
        <v>160762.06</v>
      </c>
      <c r="AJ373" s="7">
        <v>0.299471806756054</v>
      </c>
      <c r="AK373" s="10">
        <v>43357</v>
      </c>
      <c r="AL373" s="3">
        <v>31</v>
      </c>
      <c r="AM373" t="s">
        <v>31</v>
      </c>
      <c r="AN373" s="8">
        <v>94082.26</v>
      </c>
      <c r="AO373" s="27">
        <v>86664.55</v>
      </c>
    </row>
    <row r="374" spans="1:41">
      <c r="A374" t="s">
        <v>302</v>
      </c>
      <c r="B374" s="1">
        <v>3796.9254838709699</v>
      </c>
      <c r="C374" s="2">
        <v>117704.69</v>
      </c>
      <c r="D374" s="3">
        <v>-64445.13</v>
      </c>
      <c r="E374" s="3">
        <v>53259.56</v>
      </c>
      <c r="F374" s="4">
        <v>0.45248460362964299</v>
      </c>
      <c r="G374" s="3">
        <v>58511.02</v>
      </c>
      <c r="H374" s="4">
        <v>0.49710015803108598</v>
      </c>
      <c r="I374" s="3">
        <v>-2947.64</v>
      </c>
      <c r="J374" s="3">
        <v>-2303.8200000000002</v>
      </c>
      <c r="K374" s="3">
        <v>257.17</v>
      </c>
      <c r="L374" s="4">
        <v>2.1848747063519698E-3</v>
      </c>
      <c r="M374" s="3">
        <v>-255.74</v>
      </c>
      <c r="N374" s="4">
        <v>-2.1727256577456699E-3</v>
      </c>
      <c r="O374" s="3">
        <v>-40758</v>
      </c>
      <c r="P374" s="4">
        <v>-0.34627337279423598</v>
      </c>
      <c r="Q374" s="3">
        <v>-8840.49</v>
      </c>
      <c r="R374" s="4">
        <v>-7.5107372526957095E-2</v>
      </c>
      <c r="S374" s="5">
        <v>3662.5</v>
      </c>
      <c r="T374" s="6">
        <v>3.1116007357056E-2</v>
      </c>
      <c r="U374" s="3">
        <v>-5221.09</v>
      </c>
      <c r="V374" s="4">
        <v>-4.4357535795727397E-2</v>
      </c>
      <c r="W374" s="3">
        <v>-1558.59</v>
      </c>
      <c r="X374" s="4">
        <v>-1.32415284386714E-2</v>
      </c>
      <c r="Y374" s="2">
        <v>-10765.85</v>
      </c>
      <c r="Z374" s="7">
        <v>-9.1464919537190895E-2</v>
      </c>
      <c r="AA374" s="3">
        <v>-4748.21</v>
      </c>
      <c r="AB374" s="4">
        <v>-4.0340023834224401E-2</v>
      </c>
      <c r="AC374" s="3">
        <v>-6017.6399999999903</v>
      </c>
      <c r="AD374" s="4">
        <v>-5.1124895702966397E-2</v>
      </c>
      <c r="AE374" s="2">
        <v>0</v>
      </c>
      <c r="AF374" s="7">
        <v>0</v>
      </c>
      <c r="AG374" s="8">
        <v>-7103.35</v>
      </c>
      <c r="AH374" s="9">
        <v>-6.0348912180134801E-2</v>
      </c>
      <c r="AI374" s="2">
        <v>-12324.44</v>
      </c>
      <c r="AJ374" s="7">
        <v>-0.104706447975862</v>
      </c>
      <c r="AK374" s="10">
        <v>44281</v>
      </c>
      <c r="AL374" s="3">
        <v>31</v>
      </c>
      <c r="AM374" t="s">
        <v>32</v>
      </c>
      <c r="AN374" s="8">
        <v>7335.2000000000298</v>
      </c>
      <c r="AO374" s="27">
        <v>1524.05000000003</v>
      </c>
    </row>
    <row r="375" spans="1:41">
      <c r="A375" t="s">
        <v>421</v>
      </c>
      <c r="B375" s="1">
        <v>416.79096774193602</v>
      </c>
      <c r="C375" s="2">
        <v>12920.52</v>
      </c>
      <c r="D375" s="3">
        <v>-10046.24</v>
      </c>
      <c r="E375" s="3">
        <v>2874.28</v>
      </c>
      <c r="F375" s="4">
        <v>0.22245853882041899</v>
      </c>
      <c r="G375" s="3">
        <v>4485.09</v>
      </c>
      <c r="H375" s="4">
        <v>0.347129217709504</v>
      </c>
      <c r="I375" s="3">
        <v>-1366.68</v>
      </c>
      <c r="J375" s="3">
        <v>-244.13</v>
      </c>
      <c r="K375" s="3">
        <v>-7699.27</v>
      </c>
      <c r="L375" s="4">
        <v>-0.59589474727023395</v>
      </c>
      <c r="M375" s="3">
        <v>-10.4</v>
      </c>
      <c r="N375" s="4">
        <v>-8.0492116416367105E-4</v>
      </c>
      <c r="O375" s="3">
        <v>0</v>
      </c>
      <c r="P375" s="4">
        <v>0</v>
      </c>
      <c r="Q375" s="3">
        <v>-3698.69</v>
      </c>
      <c r="R375" s="4">
        <v>-0.28626479429620499</v>
      </c>
      <c r="S375" s="5">
        <v>-8534.08</v>
      </c>
      <c r="T375" s="6">
        <v>-0.66050592391018303</v>
      </c>
      <c r="U375" s="3">
        <v>0</v>
      </c>
      <c r="V375" s="4">
        <v>0</v>
      </c>
      <c r="W375" s="3">
        <v>-8534.08</v>
      </c>
      <c r="X375" s="4">
        <v>-0.66050592391018303</v>
      </c>
      <c r="Y375" s="2">
        <v>-2295.84</v>
      </c>
      <c r="Z375" s="7">
        <v>-0.17768944283976201</v>
      </c>
      <c r="AA375" s="3">
        <v>-332.04</v>
      </c>
      <c r="AB375" s="4">
        <v>-2.5698656091240901E-2</v>
      </c>
      <c r="AC375" s="3">
        <v>-1963.8</v>
      </c>
      <c r="AD375" s="4">
        <v>-0.15199078674852101</v>
      </c>
      <c r="AE375" s="2">
        <v>0</v>
      </c>
      <c r="AF375" s="7">
        <v>0</v>
      </c>
      <c r="AG375" s="8">
        <v>-10829.92</v>
      </c>
      <c r="AH375" s="9">
        <v>-0.83819536674994499</v>
      </c>
      <c r="AI375" s="2">
        <v>-10829.92</v>
      </c>
      <c r="AJ375" s="7">
        <v>-0.83819536674994499</v>
      </c>
      <c r="AK375" s="10">
        <v>44473</v>
      </c>
      <c r="AL375" s="3">
        <v>31</v>
      </c>
      <c r="AM375" t="s">
        <v>39</v>
      </c>
      <c r="AN375" s="8">
        <v>3321.83</v>
      </c>
      <c r="AO375" s="27">
        <v>3321.83</v>
      </c>
    </row>
    <row r="376" spans="1:41">
      <c r="A376" t="s">
        <v>422</v>
      </c>
      <c r="B376" s="1">
        <v>296.14612903225799</v>
      </c>
      <c r="C376" s="2">
        <v>9180.5300000000007</v>
      </c>
      <c r="D376" s="3">
        <v>-7798.35</v>
      </c>
      <c r="E376" s="3">
        <v>1382.18</v>
      </c>
      <c r="F376" s="4">
        <v>0.15055557794593599</v>
      </c>
      <c r="G376" s="3">
        <v>3475.49</v>
      </c>
      <c r="H376" s="4">
        <v>0.37857182537391598</v>
      </c>
      <c r="I376" s="3">
        <v>-966.83</v>
      </c>
      <c r="J376" s="3">
        <v>-1126.48</v>
      </c>
      <c r="K376" s="3">
        <v>24.67</v>
      </c>
      <c r="L376" s="4">
        <v>2.6872086905657998E-3</v>
      </c>
      <c r="M376" s="3">
        <v>-229.26</v>
      </c>
      <c r="N376" s="4">
        <v>-2.4972414446660499E-2</v>
      </c>
      <c r="O376" s="3">
        <v>0</v>
      </c>
      <c r="P376" s="4">
        <v>0</v>
      </c>
      <c r="Q376" s="3">
        <v>-2697.24</v>
      </c>
      <c r="R376" s="4">
        <v>-0.293800031152885</v>
      </c>
      <c r="S376" s="5">
        <v>-1519.65</v>
      </c>
      <c r="T376" s="6">
        <v>-0.165529658963045</v>
      </c>
      <c r="U376" s="3">
        <v>0</v>
      </c>
      <c r="V376" s="4">
        <v>0</v>
      </c>
      <c r="W376" s="3">
        <v>-1519.65</v>
      </c>
      <c r="X376" s="4">
        <v>-0.165529658963045</v>
      </c>
      <c r="Y376" s="2">
        <v>-2994.56</v>
      </c>
      <c r="Z376" s="7">
        <v>-0.32618596094125302</v>
      </c>
      <c r="AA376" s="3">
        <v>-310.62</v>
      </c>
      <c r="AB376" s="4">
        <v>-3.38346478906991E-2</v>
      </c>
      <c r="AC376" s="3">
        <v>-2683.94</v>
      </c>
      <c r="AD376" s="4">
        <v>-0.29235131305055401</v>
      </c>
      <c r="AE376" s="2">
        <v>0</v>
      </c>
      <c r="AF376" s="7">
        <v>0</v>
      </c>
      <c r="AG376" s="8">
        <v>-4514.21</v>
      </c>
      <c r="AH376" s="9">
        <v>-0.49171561990429702</v>
      </c>
      <c r="AI376" s="2">
        <v>-4514.21</v>
      </c>
      <c r="AJ376" s="7">
        <v>-0.49171561990429702</v>
      </c>
      <c r="AK376" s="10">
        <v>44502</v>
      </c>
      <c r="AL376" s="3">
        <v>31</v>
      </c>
      <c r="AM376" t="s">
        <v>39</v>
      </c>
      <c r="AN376" s="8">
        <v>-1607.72</v>
      </c>
      <c r="AO376" s="27">
        <v>-1607.72</v>
      </c>
    </row>
    <row r="377" spans="1:41">
      <c r="A377" t="s">
        <v>423</v>
      </c>
      <c r="B377" s="1">
        <v>1114.6822580645201</v>
      </c>
      <c r="C377" s="2">
        <v>34555.15</v>
      </c>
      <c r="D377" s="3">
        <v>-22811.599999999999</v>
      </c>
      <c r="E377" s="3">
        <v>11743.55</v>
      </c>
      <c r="F377" s="4">
        <v>0.33984948697951001</v>
      </c>
      <c r="G377" s="3">
        <v>15064.1</v>
      </c>
      <c r="H377" s="4">
        <v>0.43594370159006701</v>
      </c>
      <c r="I377" s="3">
        <v>-2899.03</v>
      </c>
      <c r="J377" s="3">
        <v>-421.52</v>
      </c>
      <c r="K377" s="3">
        <v>524.70000000000005</v>
      </c>
      <c r="L377" s="4">
        <v>1.51844225824515E-2</v>
      </c>
      <c r="M377" s="3">
        <v>-151.46</v>
      </c>
      <c r="N377" s="4">
        <v>-4.3831382586965997E-3</v>
      </c>
      <c r="O377" s="3">
        <v>0</v>
      </c>
      <c r="P377" s="4">
        <v>0</v>
      </c>
      <c r="Q377" s="3">
        <v>-4844.4799999999996</v>
      </c>
      <c r="R377" s="4">
        <v>-0.14019560036637099</v>
      </c>
      <c r="S377" s="5">
        <v>7272.31</v>
      </c>
      <c r="T377" s="6">
        <v>0.210455170936894</v>
      </c>
      <c r="U377" s="3">
        <v>0</v>
      </c>
      <c r="V377" s="4">
        <v>0</v>
      </c>
      <c r="W377" s="3">
        <v>7272.31</v>
      </c>
      <c r="X377" s="4">
        <v>0.210455170936894</v>
      </c>
      <c r="Y377" s="2">
        <v>-1892.4</v>
      </c>
      <c r="Z377" s="7">
        <v>-5.4764629874273503E-2</v>
      </c>
      <c r="AA377" s="3">
        <v>-708.2</v>
      </c>
      <c r="AB377" s="4">
        <v>-2.04947742955826E-2</v>
      </c>
      <c r="AC377" s="3">
        <v>-1184.2</v>
      </c>
      <c r="AD377" s="4">
        <v>-3.4269855578690903E-2</v>
      </c>
      <c r="AE377" s="2">
        <v>0</v>
      </c>
      <c r="AF377" s="7">
        <v>0</v>
      </c>
      <c r="AG377" s="8">
        <v>5379.91</v>
      </c>
      <c r="AH377" s="9">
        <v>0.15569054106262001</v>
      </c>
      <c r="AI377" s="2">
        <v>5379.91</v>
      </c>
      <c r="AJ377" s="7">
        <v>0.15569054106262001</v>
      </c>
      <c r="AK377" s="10">
        <v>44805</v>
      </c>
      <c r="AL377" s="3">
        <v>31</v>
      </c>
      <c r="AM377" t="s">
        <v>38</v>
      </c>
      <c r="AN377" s="8">
        <v>6052.9099999999899</v>
      </c>
      <c r="AO377" s="27">
        <v>6052.9099999999899</v>
      </c>
    </row>
    <row r="378" spans="1:41">
      <c r="A378" t="s">
        <v>424</v>
      </c>
      <c r="B378" s="1">
        <v>988.24354838709701</v>
      </c>
      <c r="C378" s="2">
        <v>30635.55</v>
      </c>
      <c r="D378" s="3">
        <v>-11791.23</v>
      </c>
      <c r="E378" s="3">
        <v>18844.32</v>
      </c>
      <c r="F378" s="4">
        <v>0.61511283459902</v>
      </c>
      <c r="G378" s="3">
        <v>22466.84</v>
      </c>
      <c r="H378" s="4">
        <v>0.73335846753200096</v>
      </c>
      <c r="I378" s="3">
        <v>-2759.12</v>
      </c>
      <c r="J378" s="3">
        <v>-863.4</v>
      </c>
      <c r="K378" s="3">
        <v>367.07</v>
      </c>
      <c r="L378" s="4">
        <v>1.1981831564962899E-2</v>
      </c>
      <c r="M378" s="3">
        <v>-368.94</v>
      </c>
      <c r="N378" s="4">
        <v>-1.2042871761727801E-2</v>
      </c>
      <c r="O378" s="3">
        <v>-23229</v>
      </c>
      <c r="P378" s="4">
        <v>-0.75823675435890703</v>
      </c>
      <c r="Q378" s="3">
        <v>-5519.73</v>
      </c>
      <c r="R378" s="4">
        <v>-0.18017401352350501</v>
      </c>
      <c r="S378" s="5">
        <v>-9906.2800000000007</v>
      </c>
      <c r="T378" s="6">
        <v>-0.32335897348015602</v>
      </c>
      <c r="U378" s="3">
        <v>-2610.54</v>
      </c>
      <c r="V378" s="4">
        <v>-8.5212767520086996E-2</v>
      </c>
      <c r="W378" s="3">
        <v>-12516.82</v>
      </c>
      <c r="X378" s="4">
        <v>-0.40857174100024302</v>
      </c>
      <c r="Y378" s="2">
        <v>-5939.8599999999797</v>
      </c>
      <c r="Z378" s="7">
        <v>-0.19388781986940001</v>
      </c>
      <c r="AA378" s="3">
        <v>-630.07000000000005</v>
      </c>
      <c r="AB378" s="4">
        <v>-2.0566629291786799E-2</v>
      </c>
      <c r="AC378" s="3">
        <v>-5309.78999999998</v>
      </c>
      <c r="AD378" s="4">
        <v>-0.173321190577613</v>
      </c>
      <c r="AE378" s="2">
        <v>0</v>
      </c>
      <c r="AF378" s="7">
        <v>0</v>
      </c>
      <c r="AG378" s="8">
        <v>-15846.14</v>
      </c>
      <c r="AH378" s="9">
        <v>-0.51724679334955603</v>
      </c>
      <c r="AI378" s="2">
        <v>-18456.68</v>
      </c>
      <c r="AJ378" s="7">
        <v>-0.60245956086964303</v>
      </c>
      <c r="AK378" s="10">
        <v>45273</v>
      </c>
      <c r="AL378" s="3">
        <v>31</v>
      </c>
      <c r="AM378" t="s">
        <v>37</v>
      </c>
      <c r="AN378" s="8">
        <v>-8180.1000000000104</v>
      </c>
      <c r="AO378" s="27">
        <v>-10504.52</v>
      </c>
    </row>
    <row r="379" spans="1:41">
      <c r="A379" t="s">
        <v>425</v>
      </c>
      <c r="B379" s="1">
        <v>370.92193548387098</v>
      </c>
      <c r="C379" s="2">
        <v>11498.58</v>
      </c>
      <c r="D379" s="3">
        <v>-10883.67</v>
      </c>
      <c r="E379" s="3">
        <v>614.91000000000201</v>
      </c>
      <c r="F379" s="4">
        <v>5.3477038034261799E-2</v>
      </c>
      <c r="G379" s="3">
        <v>4311.51</v>
      </c>
      <c r="H379" s="4">
        <v>0.37496021247840999</v>
      </c>
      <c r="I379" s="3">
        <v>-2857.03</v>
      </c>
      <c r="J379" s="3">
        <v>-839.57</v>
      </c>
      <c r="K379" s="3">
        <v>-176.8</v>
      </c>
      <c r="L379" s="4">
        <v>-1.53758116219568E-2</v>
      </c>
      <c r="M379" s="3">
        <v>-112.4</v>
      </c>
      <c r="N379" s="4">
        <v>-9.7751200583028504E-3</v>
      </c>
      <c r="O379" s="3">
        <v>0</v>
      </c>
      <c r="P379" s="4">
        <v>0</v>
      </c>
      <c r="Q379" s="3">
        <v>-1758.14</v>
      </c>
      <c r="R379" s="4">
        <v>-0.15290061903295901</v>
      </c>
      <c r="S379" s="5">
        <v>-1432.43</v>
      </c>
      <c r="T379" s="6">
        <v>-0.124574512678957</v>
      </c>
      <c r="U379" s="3">
        <v>0</v>
      </c>
      <c r="V379" s="4">
        <v>0</v>
      </c>
      <c r="W379" s="3">
        <v>-1432.43</v>
      </c>
      <c r="X379" s="4">
        <v>-0.124574512678957</v>
      </c>
      <c r="Y379" s="2">
        <v>-798.86</v>
      </c>
      <c r="Z379" s="7">
        <v>-6.9474665567400506E-2</v>
      </c>
      <c r="AA379" s="3">
        <v>-214.89</v>
      </c>
      <c r="AB379" s="4">
        <v>-1.8688394566981299E-2</v>
      </c>
      <c r="AC379" s="3">
        <v>-583.97</v>
      </c>
      <c r="AD379" s="4">
        <v>-5.07862710004192E-2</v>
      </c>
      <c r="AE379" s="2">
        <v>0</v>
      </c>
      <c r="AF379" s="7">
        <v>0</v>
      </c>
      <c r="AG379" s="8">
        <v>-2231.29</v>
      </c>
      <c r="AH379" s="9">
        <v>-0.19404917824635701</v>
      </c>
      <c r="AI379" s="2">
        <v>-2231.29</v>
      </c>
      <c r="AJ379" s="7">
        <v>-0.19404917824635701</v>
      </c>
      <c r="AK379" s="10">
        <v>44575</v>
      </c>
      <c r="AL379" s="3">
        <v>31</v>
      </c>
      <c r="AM379" t="s">
        <v>39</v>
      </c>
      <c r="AN379" s="8">
        <v>-76.649999999999395</v>
      </c>
      <c r="AO379" s="27">
        <v>-76.649999999999395</v>
      </c>
    </row>
    <row r="380" spans="1:41">
      <c r="A380" t="s">
        <v>426</v>
      </c>
      <c r="B380" s="1">
        <v>536.66354838709697</v>
      </c>
      <c r="C380" s="2">
        <v>16636.57</v>
      </c>
      <c r="D380" s="3">
        <v>-12801.28</v>
      </c>
      <c r="E380" s="3">
        <v>3835.29</v>
      </c>
      <c r="F380" s="4">
        <v>0.23053369775140001</v>
      </c>
      <c r="G380" s="3">
        <v>7036.77</v>
      </c>
      <c r="H380" s="4">
        <v>0.42296999922459999</v>
      </c>
      <c r="I380" s="3">
        <v>-2982.33</v>
      </c>
      <c r="J380" s="3">
        <v>-219.15</v>
      </c>
      <c r="K380" s="3">
        <v>-147.38999999999999</v>
      </c>
      <c r="L380" s="4">
        <v>-8.8593983014527596E-3</v>
      </c>
      <c r="M380" s="3">
        <v>-775.4</v>
      </c>
      <c r="N380" s="4">
        <v>-4.6608165024401099E-2</v>
      </c>
      <c r="O380" s="3">
        <v>0</v>
      </c>
      <c r="P380" s="4">
        <v>0</v>
      </c>
      <c r="Q380" s="3">
        <v>-2468.16</v>
      </c>
      <c r="R380" s="4">
        <v>-0.148357503980688</v>
      </c>
      <c r="S380" s="5">
        <v>444.340000000001</v>
      </c>
      <c r="T380" s="6">
        <v>2.6708630444857401E-2</v>
      </c>
      <c r="U380" s="3">
        <v>0</v>
      </c>
      <c r="V380" s="4">
        <v>0</v>
      </c>
      <c r="W380" s="3">
        <v>444.340000000001</v>
      </c>
      <c r="X380" s="4">
        <v>2.6708630444857401E-2</v>
      </c>
      <c r="Y380" s="2">
        <v>-4570.92</v>
      </c>
      <c r="Z380" s="7">
        <v>-0.27475134598057199</v>
      </c>
      <c r="AA380" s="3">
        <v>-2074.94</v>
      </c>
      <c r="AB380" s="4">
        <v>-0.124721622305559</v>
      </c>
      <c r="AC380" s="3">
        <v>-2495.98</v>
      </c>
      <c r="AD380" s="4">
        <v>-0.15002972367501199</v>
      </c>
      <c r="AE380" s="2">
        <v>0</v>
      </c>
      <c r="AF380" s="7">
        <v>0</v>
      </c>
      <c r="AG380" s="8">
        <v>-4126.58</v>
      </c>
      <c r="AH380" s="9">
        <v>-0.248042715535714</v>
      </c>
      <c r="AI380" s="2">
        <v>-4126.58</v>
      </c>
      <c r="AJ380" s="7">
        <v>-0.248042715535714</v>
      </c>
      <c r="AK380" s="10">
        <v>44768</v>
      </c>
      <c r="AL380" s="3">
        <v>31</v>
      </c>
      <c r="AM380" t="s">
        <v>39</v>
      </c>
      <c r="AN380" s="8">
        <v>-1940.87</v>
      </c>
      <c r="AO380" s="27">
        <v>-1940.87</v>
      </c>
    </row>
    <row r="381" spans="1:41">
      <c r="A381" t="s">
        <v>427</v>
      </c>
      <c r="B381" s="1">
        <v>496.41225806451598</v>
      </c>
      <c r="C381" s="2">
        <v>15388.78</v>
      </c>
      <c r="D381" s="3">
        <v>-10942.23</v>
      </c>
      <c r="E381" s="3">
        <v>4446.55</v>
      </c>
      <c r="F381" s="4">
        <v>0.28894753190311401</v>
      </c>
      <c r="G381" s="3">
        <v>4437.7299999999996</v>
      </c>
      <c r="H381" s="4">
        <v>0.288374387053425</v>
      </c>
      <c r="I381" s="3">
        <v>0</v>
      </c>
      <c r="J381" s="3">
        <v>8.82</v>
      </c>
      <c r="K381" s="3">
        <v>-1189.22</v>
      </c>
      <c r="L381" s="4">
        <v>-7.7278380742332994E-2</v>
      </c>
      <c r="M381" s="3">
        <v>-1061.67</v>
      </c>
      <c r="N381" s="4">
        <v>-6.8989874440988794E-2</v>
      </c>
      <c r="O381" s="3">
        <v>0</v>
      </c>
      <c r="P381" s="4">
        <v>0</v>
      </c>
      <c r="Q381" s="3">
        <v>-402.99</v>
      </c>
      <c r="R381" s="4">
        <v>-2.6187261108418E-2</v>
      </c>
      <c r="S381" s="5">
        <v>1792.67</v>
      </c>
      <c r="T381" s="6">
        <v>0.116492015611374</v>
      </c>
      <c r="U381" s="3">
        <v>0</v>
      </c>
      <c r="V381" s="4">
        <v>0</v>
      </c>
      <c r="W381" s="3">
        <v>1792.67</v>
      </c>
      <c r="X381" s="4">
        <v>0.116492015611374</v>
      </c>
      <c r="Y381" s="2">
        <v>-1064.44</v>
      </c>
      <c r="Z381" s="7">
        <v>-6.9169875714644002E-2</v>
      </c>
      <c r="AA381" s="3">
        <v>-473.42</v>
      </c>
      <c r="AB381" s="4">
        <v>-3.0763972192727401E-2</v>
      </c>
      <c r="AC381" s="3">
        <v>-591.01999999999896</v>
      </c>
      <c r="AD381" s="4">
        <v>-3.8405903521916598E-2</v>
      </c>
      <c r="AE381" s="2">
        <v>0</v>
      </c>
      <c r="AF381" s="7">
        <v>0</v>
      </c>
      <c r="AG381" s="8">
        <v>728.23</v>
      </c>
      <c r="AH381" s="9">
        <v>4.7322139896730002E-2</v>
      </c>
      <c r="AI381" s="2">
        <v>728.23</v>
      </c>
      <c r="AJ381" s="7">
        <v>4.7322139896730002E-2</v>
      </c>
      <c r="AK381" s="10">
        <v>44524</v>
      </c>
      <c r="AL381" s="3">
        <v>31</v>
      </c>
      <c r="AM381" t="s">
        <v>41</v>
      </c>
      <c r="AN381" s="8">
        <v>-31.029999999999699</v>
      </c>
      <c r="AO381" s="27">
        <v>-31.029999999999699</v>
      </c>
    </row>
    <row r="382" spans="1:41">
      <c r="A382" t="s">
        <v>295</v>
      </c>
      <c r="B382" s="1">
        <v>2976.6048387096798</v>
      </c>
      <c r="C382" s="2">
        <v>92274.75</v>
      </c>
      <c r="D382" s="3">
        <v>-49802.23</v>
      </c>
      <c r="E382" s="3">
        <v>42472.52</v>
      </c>
      <c r="F382" s="4">
        <v>0.46028323024446</v>
      </c>
      <c r="G382" s="3">
        <v>41901</v>
      </c>
      <c r="H382" s="4">
        <v>0.454089553209302</v>
      </c>
      <c r="I382" s="3">
        <v>-514.52</v>
      </c>
      <c r="J382" s="3">
        <v>1086.04</v>
      </c>
      <c r="K382" s="3">
        <v>571.22</v>
      </c>
      <c r="L382" s="4">
        <v>6.1904258749007702E-3</v>
      </c>
      <c r="M382" s="3">
        <v>-25.2</v>
      </c>
      <c r="N382" s="4">
        <v>-2.7309746165662903E-4</v>
      </c>
      <c r="O382" s="3">
        <v>0</v>
      </c>
      <c r="P382" s="4">
        <v>0</v>
      </c>
      <c r="Q382" s="3">
        <v>-1935.14</v>
      </c>
      <c r="R382" s="4">
        <v>-2.0971500871040001E-2</v>
      </c>
      <c r="S382" s="5">
        <v>41083.4</v>
      </c>
      <c r="T382" s="6">
        <v>0.445229057786664</v>
      </c>
      <c r="U382" s="3">
        <v>0</v>
      </c>
      <c r="V382" s="4">
        <v>0</v>
      </c>
      <c r="W382" s="3">
        <v>41083.4</v>
      </c>
      <c r="X382" s="4">
        <v>0.445229057786664</v>
      </c>
      <c r="Y382" s="2">
        <v>-15641.78</v>
      </c>
      <c r="Z382" s="7">
        <v>-0.16951311165839</v>
      </c>
      <c r="AA382" s="3">
        <v>-12341.95</v>
      </c>
      <c r="AB382" s="4">
        <v>-0.13375219114654899</v>
      </c>
      <c r="AC382" s="3">
        <v>-3299.83</v>
      </c>
      <c r="AD382" s="4">
        <v>-3.5760920511841002E-2</v>
      </c>
      <c r="AE382" s="2">
        <v>0</v>
      </c>
      <c r="AF382" s="7">
        <v>0</v>
      </c>
      <c r="AG382" s="8">
        <v>25441.62</v>
      </c>
      <c r="AH382" s="9">
        <v>0.27571594612827499</v>
      </c>
      <c r="AI382" s="2">
        <v>25441.62</v>
      </c>
      <c r="AJ382" s="7">
        <v>0.27571594612827499</v>
      </c>
      <c r="AK382" s="10">
        <v>41078</v>
      </c>
      <c r="AL382" s="3">
        <v>31</v>
      </c>
      <c r="AM382" t="s">
        <v>33</v>
      </c>
      <c r="AN382" s="8">
        <v>17422.5</v>
      </c>
      <c r="AO382" s="27">
        <v>17422.5</v>
      </c>
    </row>
    <row r="383" spans="1:41">
      <c r="A383" t="s">
        <v>136</v>
      </c>
      <c r="B383" s="1">
        <v>7341.2058064516104</v>
      </c>
      <c r="C383" s="2">
        <v>227577.38</v>
      </c>
      <c r="D383" s="3">
        <v>-117992.55</v>
      </c>
      <c r="E383" s="3">
        <v>109584.83</v>
      </c>
      <c r="F383" s="4">
        <v>0.48152777749704301</v>
      </c>
      <c r="G383" s="3">
        <v>118483.7</v>
      </c>
      <c r="H383" s="4">
        <v>0.52063038954047203</v>
      </c>
      <c r="I383" s="3">
        <v>-7681.32</v>
      </c>
      <c r="J383" s="3">
        <v>-1217.55</v>
      </c>
      <c r="K383" s="3">
        <v>-2.84</v>
      </c>
      <c r="L383" s="4">
        <v>-1.2479271885457199E-5</v>
      </c>
      <c r="M383" s="3">
        <v>-692</v>
      </c>
      <c r="N383" s="4">
        <v>-3.04072399462548E-3</v>
      </c>
      <c r="O383" s="3">
        <v>-70544</v>
      </c>
      <c r="P383" s="4">
        <v>-0.30997808305904601</v>
      </c>
      <c r="Q383" s="3">
        <v>-3229.97</v>
      </c>
      <c r="R383" s="4">
        <v>-1.41928428915035E-2</v>
      </c>
      <c r="S383" s="5">
        <v>35116.019999999997</v>
      </c>
      <c r="T383" s="6">
        <v>0.154303648279983</v>
      </c>
      <c r="U383" s="3">
        <v>-8453.66</v>
      </c>
      <c r="V383" s="4">
        <v>-3.7146310410990799E-2</v>
      </c>
      <c r="W383" s="3">
        <v>26662.36</v>
      </c>
      <c r="X383" s="4">
        <v>0.117157337868992</v>
      </c>
      <c r="Y383" s="2">
        <v>-9863.1700000000201</v>
      </c>
      <c r="Z383" s="7">
        <v>-4.3339852141720002E-2</v>
      </c>
      <c r="AA383" s="3">
        <v>-5079.5</v>
      </c>
      <c r="AB383" s="4">
        <v>-2.2319880824711098E-2</v>
      </c>
      <c r="AC383" s="3">
        <v>-4783.6700000000201</v>
      </c>
      <c r="AD383" s="4">
        <v>-2.10199713170088E-2</v>
      </c>
      <c r="AE383" s="2">
        <v>0</v>
      </c>
      <c r="AF383" s="7">
        <v>0</v>
      </c>
      <c r="AG383" s="8">
        <v>25252.85</v>
      </c>
      <c r="AH383" s="9">
        <v>0.110963796138263</v>
      </c>
      <c r="AI383" s="2">
        <v>16799.189999999999</v>
      </c>
      <c r="AJ383" s="7">
        <v>7.3817485727272106E-2</v>
      </c>
      <c r="AK383" s="10">
        <v>40935</v>
      </c>
      <c r="AL383" s="3">
        <v>31</v>
      </c>
      <c r="AM383" t="s">
        <v>33</v>
      </c>
      <c r="AN383" s="8">
        <v>24387.26</v>
      </c>
      <c r="AO383" s="27">
        <v>12600.05</v>
      </c>
    </row>
    <row r="384" spans="1:41">
      <c r="A384" t="s">
        <v>173</v>
      </c>
      <c r="B384" s="1">
        <v>6258.3058064516099</v>
      </c>
      <c r="C384" s="2">
        <v>194007.48</v>
      </c>
      <c r="D384" s="3">
        <v>-92603.25</v>
      </c>
      <c r="E384" s="3">
        <v>101404.23</v>
      </c>
      <c r="F384" s="4">
        <v>0.522682063598785</v>
      </c>
      <c r="G384" s="3">
        <v>103816.85</v>
      </c>
      <c r="H384" s="4">
        <v>0.535117769685994</v>
      </c>
      <c r="I384" s="3">
        <v>-602.79999999999995</v>
      </c>
      <c r="J384" s="3">
        <v>-1809.82</v>
      </c>
      <c r="K384" s="3">
        <v>-5665.86</v>
      </c>
      <c r="L384" s="4">
        <v>-2.92043378946008E-2</v>
      </c>
      <c r="M384" s="3">
        <v>-2424.06</v>
      </c>
      <c r="N384" s="4">
        <v>-1.24946728858083E-2</v>
      </c>
      <c r="O384" s="3">
        <v>-59946</v>
      </c>
      <c r="P384" s="4">
        <v>-0.30898808643872899</v>
      </c>
      <c r="Q384" s="3">
        <v>-1463.73</v>
      </c>
      <c r="R384" s="4">
        <v>-7.5447091009068299E-3</v>
      </c>
      <c r="S384" s="5">
        <v>31904.58</v>
      </c>
      <c r="T384" s="6">
        <v>0.16445025727873999</v>
      </c>
      <c r="U384" s="3">
        <v>-18921.599999999999</v>
      </c>
      <c r="V384" s="4">
        <v>-9.7530260173473701E-2</v>
      </c>
      <c r="W384" s="3">
        <v>12982.98</v>
      </c>
      <c r="X384" s="4">
        <v>6.6919997105266305E-2</v>
      </c>
      <c r="Y384" s="2">
        <v>-10351.82</v>
      </c>
      <c r="Z384" s="7">
        <v>-5.3357839604947402E-2</v>
      </c>
      <c r="AA384" s="3">
        <v>-4702.6899999999996</v>
      </c>
      <c r="AB384" s="4">
        <v>-2.4239735498858099E-2</v>
      </c>
      <c r="AC384" s="3">
        <v>-5649.1300000000401</v>
      </c>
      <c r="AD384" s="4">
        <v>-2.9118104106089299E-2</v>
      </c>
      <c r="AE384" s="2">
        <v>0</v>
      </c>
      <c r="AF384" s="7">
        <v>0</v>
      </c>
      <c r="AG384" s="8">
        <v>21552.76</v>
      </c>
      <c r="AH384" s="9">
        <v>0.11109241767379301</v>
      </c>
      <c r="AI384" s="2">
        <v>2631.1599999999698</v>
      </c>
      <c r="AJ384" s="7">
        <v>1.3562157500318899E-2</v>
      </c>
      <c r="AK384" s="10">
        <v>41030</v>
      </c>
      <c r="AL384" s="3">
        <v>31</v>
      </c>
      <c r="AM384" t="s">
        <v>35</v>
      </c>
      <c r="AN384" s="8">
        <v>33140.71</v>
      </c>
      <c r="AO384" s="27">
        <v>23919.33</v>
      </c>
    </row>
    <row r="385" spans="1:41">
      <c r="A385" t="s">
        <v>431</v>
      </c>
      <c r="B385" s="1">
        <v>308.89387096774198</v>
      </c>
      <c r="C385" s="2">
        <v>9575.7099999999991</v>
      </c>
      <c r="D385" s="3">
        <v>-7547.22</v>
      </c>
      <c r="E385" s="3">
        <v>2028.49</v>
      </c>
      <c r="F385" s="4">
        <v>0.211837033494122</v>
      </c>
      <c r="G385" s="3">
        <v>4531.6899999999996</v>
      </c>
      <c r="H385" s="4">
        <v>0.47324845886101402</v>
      </c>
      <c r="I385" s="3">
        <v>-1183.24</v>
      </c>
      <c r="J385" s="3">
        <v>-1319.96</v>
      </c>
      <c r="K385" s="3">
        <v>-1201.52</v>
      </c>
      <c r="L385" s="4">
        <v>-0.12547581328173099</v>
      </c>
      <c r="M385" s="3">
        <v>0</v>
      </c>
      <c r="N385" s="4">
        <v>0</v>
      </c>
      <c r="O385" s="3">
        <v>0</v>
      </c>
      <c r="P385" s="4">
        <v>0</v>
      </c>
      <c r="Q385" s="3">
        <v>-2219.5500000000002</v>
      </c>
      <c r="R385" s="4">
        <v>-0.23178960097998</v>
      </c>
      <c r="S385" s="5">
        <v>-1392.58</v>
      </c>
      <c r="T385" s="6">
        <v>-0.14542838076758799</v>
      </c>
      <c r="U385" s="3">
        <v>0</v>
      </c>
      <c r="V385" s="4">
        <v>0</v>
      </c>
      <c r="W385" s="3">
        <v>-1392.58</v>
      </c>
      <c r="X385" s="4">
        <v>-0.14542838076758799</v>
      </c>
      <c r="Y385" s="2">
        <v>-4124.71</v>
      </c>
      <c r="Z385" s="7">
        <v>-0.43074717175018901</v>
      </c>
      <c r="AA385" s="3">
        <v>-118.42</v>
      </c>
      <c r="AB385" s="4">
        <v>-1.23667070118038E-2</v>
      </c>
      <c r="AC385" s="3">
        <v>-4006.29</v>
      </c>
      <c r="AD385" s="4">
        <v>-0.41838046473838503</v>
      </c>
      <c r="AE385" s="2">
        <v>0</v>
      </c>
      <c r="AF385" s="7">
        <v>0</v>
      </c>
      <c r="AG385" s="8">
        <v>-5517.29</v>
      </c>
      <c r="AH385" s="9">
        <v>-0.57617555251777697</v>
      </c>
      <c r="AI385" s="2">
        <v>-5517.29</v>
      </c>
      <c r="AJ385" s="7">
        <v>-0.57617555251777697</v>
      </c>
      <c r="AK385" s="10">
        <v>44725</v>
      </c>
      <c r="AL385" s="3">
        <v>31</v>
      </c>
      <c r="AM385" t="s">
        <v>39</v>
      </c>
      <c r="AN385" s="8">
        <v>-2755.85</v>
      </c>
      <c r="AO385" s="27">
        <v>-2755.85</v>
      </c>
    </row>
    <row r="386" spans="1:41">
      <c r="A386" t="s">
        <v>226</v>
      </c>
      <c r="B386" s="1">
        <v>9546.7893548387092</v>
      </c>
      <c r="C386" s="2">
        <v>295950.46999999997</v>
      </c>
      <c r="D386" s="3">
        <v>-112435.06</v>
      </c>
      <c r="E386" s="3">
        <v>183515.41</v>
      </c>
      <c r="F386" s="4">
        <v>0.62008825328103001</v>
      </c>
      <c r="G386" s="3">
        <v>185573.15</v>
      </c>
      <c r="H386" s="4">
        <v>0.62704124105631598</v>
      </c>
      <c r="I386" s="3">
        <v>-6296.82</v>
      </c>
      <c r="J386" s="3">
        <v>4239.08</v>
      </c>
      <c r="K386" s="3">
        <v>-17.79</v>
      </c>
      <c r="L386" s="4">
        <v>-6.0111409858548299E-5</v>
      </c>
      <c r="M386" s="3">
        <v>-669.94</v>
      </c>
      <c r="N386" s="4">
        <v>-2.2636895964382201E-3</v>
      </c>
      <c r="O386" s="3">
        <v>-109008</v>
      </c>
      <c r="P386" s="4">
        <v>-0.36833190364590401</v>
      </c>
      <c r="Q386" s="3">
        <v>-8763.5400000000009</v>
      </c>
      <c r="R386" s="4">
        <v>-2.9611508979864101E-2</v>
      </c>
      <c r="S386" s="5">
        <v>65056.139999999898</v>
      </c>
      <c r="T386" s="6">
        <v>0.21982103964896499</v>
      </c>
      <c r="U386" s="3">
        <v>-18164.63</v>
      </c>
      <c r="V386" s="4">
        <v>-6.1377263567109701E-2</v>
      </c>
      <c r="W386" s="3">
        <v>46891.5099999999</v>
      </c>
      <c r="X386" s="4">
        <v>0.158443776081856</v>
      </c>
      <c r="Y386" s="2">
        <v>-18157.34</v>
      </c>
      <c r="Z386" s="7">
        <v>-6.13526310669485E-2</v>
      </c>
      <c r="AA386" s="3">
        <v>-4101.87</v>
      </c>
      <c r="AB386" s="4">
        <v>-1.3859988125715801E-2</v>
      </c>
      <c r="AC386" s="3">
        <v>-14055.47</v>
      </c>
      <c r="AD386" s="4">
        <v>-4.7492642941232698E-2</v>
      </c>
      <c r="AE386" s="2">
        <v>0</v>
      </c>
      <c r="AF386" s="7">
        <v>0</v>
      </c>
      <c r="AG386" s="8">
        <v>46898.799999999901</v>
      </c>
      <c r="AH386" s="9">
        <v>0.158468408582017</v>
      </c>
      <c r="AI386" s="2">
        <v>28734.1699999999</v>
      </c>
      <c r="AJ386" s="7">
        <v>9.7091145014907204E-2</v>
      </c>
      <c r="AK386" s="10">
        <v>40780</v>
      </c>
      <c r="AL386" s="3">
        <v>31</v>
      </c>
      <c r="AM386" t="s">
        <v>31</v>
      </c>
      <c r="AN386" s="8">
        <v>16722.04</v>
      </c>
      <c r="AO386" s="27">
        <v>-1958.23000000001</v>
      </c>
    </row>
    <row r="387" spans="1:41">
      <c r="A387" t="s">
        <v>126</v>
      </c>
      <c r="B387" s="1">
        <v>9055.2216129032295</v>
      </c>
      <c r="C387" s="2">
        <v>280711.87</v>
      </c>
      <c r="D387" s="3">
        <v>-130287.21</v>
      </c>
      <c r="E387" s="3">
        <v>150424.66</v>
      </c>
      <c r="F387" s="4">
        <v>0.53586854022240005</v>
      </c>
      <c r="G387" s="3">
        <v>150973.32</v>
      </c>
      <c r="H387" s="4">
        <v>0.53782307103721705</v>
      </c>
      <c r="I387" s="3">
        <v>-4738.1000000000004</v>
      </c>
      <c r="J387" s="3">
        <v>4189.4399999999996</v>
      </c>
      <c r="K387" s="3">
        <v>1168.02</v>
      </c>
      <c r="L387" s="4">
        <v>4.1609213033990998E-3</v>
      </c>
      <c r="M387" s="3">
        <v>-12.6</v>
      </c>
      <c r="N387" s="4">
        <v>-4.4885882453064799E-5</v>
      </c>
      <c r="O387" s="3">
        <v>-93708</v>
      </c>
      <c r="P387" s="4">
        <v>-0.33382272007236502</v>
      </c>
      <c r="Q387" s="3">
        <v>-30.82</v>
      </c>
      <c r="R387" s="4">
        <v>-1.0979229342884599E-4</v>
      </c>
      <c r="S387" s="5">
        <v>57841.26</v>
      </c>
      <c r="T387" s="6">
        <v>0.20605206327755199</v>
      </c>
      <c r="U387" s="3">
        <v>-19745.939999999999</v>
      </c>
      <c r="V387" s="4">
        <v>-7.0342376330576994E-2</v>
      </c>
      <c r="W387" s="3">
        <v>38095.32</v>
      </c>
      <c r="X387" s="4">
        <v>0.13570968694697499</v>
      </c>
      <c r="Y387" s="2">
        <v>-15626.0800000001</v>
      </c>
      <c r="Z387" s="7">
        <v>-5.5665903974776901E-2</v>
      </c>
      <c r="AA387" s="3">
        <v>-4755.62</v>
      </c>
      <c r="AB387" s="4">
        <v>-1.6941285739003501E-2</v>
      </c>
      <c r="AC387" s="3">
        <v>-10870.460000000099</v>
      </c>
      <c r="AD387" s="4">
        <v>-3.87246182357735E-2</v>
      </c>
      <c r="AE387" s="2">
        <v>0</v>
      </c>
      <c r="AF387" s="7">
        <v>0</v>
      </c>
      <c r="AG387" s="8">
        <v>42215.179999999898</v>
      </c>
      <c r="AH387" s="9">
        <v>0.15038615930277499</v>
      </c>
      <c r="AI387" s="2">
        <v>22469.2399999999</v>
      </c>
      <c r="AJ387" s="7">
        <v>8.0043782972198205E-2</v>
      </c>
      <c r="AK387" s="10">
        <v>42754</v>
      </c>
      <c r="AL387" s="3">
        <v>31</v>
      </c>
      <c r="AM387" t="s">
        <v>34</v>
      </c>
      <c r="AN387" s="8">
        <v>60727.709999999897</v>
      </c>
      <c r="AO387" s="27">
        <v>49860.799999999901</v>
      </c>
    </row>
    <row r="388" spans="1:41">
      <c r="A388" t="s">
        <v>62</v>
      </c>
      <c r="B388" s="1">
        <v>11440.3267741935</v>
      </c>
      <c r="C388" s="2">
        <v>354650.13</v>
      </c>
      <c r="D388" s="3">
        <v>-137788.18</v>
      </c>
      <c r="E388" s="3">
        <v>216861.95</v>
      </c>
      <c r="F388" s="4">
        <v>0.61148137743527697</v>
      </c>
      <c r="G388" s="3">
        <v>214210.63</v>
      </c>
      <c r="H388" s="4">
        <v>0.60400550254979501</v>
      </c>
      <c r="I388" s="3">
        <v>-6659.77</v>
      </c>
      <c r="J388" s="3">
        <v>9311.09</v>
      </c>
      <c r="K388" s="3">
        <v>-913.54</v>
      </c>
      <c r="L388" s="4">
        <v>-2.5758907800203E-3</v>
      </c>
      <c r="M388" s="3">
        <v>-1039.07</v>
      </c>
      <c r="N388" s="4">
        <v>-2.9298452534050998E-3</v>
      </c>
      <c r="O388" s="3">
        <v>-128625</v>
      </c>
      <c r="P388" s="4">
        <v>-0.36268138404460798</v>
      </c>
      <c r="Q388" s="3">
        <v>-1223.03</v>
      </c>
      <c r="R388" s="4">
        <v>-3.44855364919787E-3</v>
      </c>
      <c r="S388" s="5">
        <v>85061.31</v>
      </c>
      <c r="T388" s="6">
        <v>0.239845703708046</v>
      </c>
      <c r="U388" s="3">
        <v>-32516.63</v>
      </c>
      <c r="V388" s="4">
        <v>-9.1686502412955506E-2</v>
      </c>
      <c r="W388" s="3">
        <v>52544.68</v>
      </c>
      <c r="X388" s="4">
        <v>0.14815920129509</v>
      </c>
      <c r="Y388" s="2">
        <v>-20092.259999999998</v>
      </c>
      <c r="Z388" s="7">
        <v>-5.6653750556922199E-2</v>
      </c>
      <c r="AA388" s="3">
        <v>-5851.32</v>
      </c>
      <c r="AB388" s="4">
        <v>-1.6498851981246999E-2</v>
      </c>
      <c r="AC388" s="3">
        <v>-14240.94</v>
      </c>
      <c r="AD388" s="4">
        <v>-4.0154898575675203E-2</v>
      </c>
      <c r="AE388" s="2">
        <v>0</v>
      </c>
      <c r="AF388" s="7">
        <v>0</v>
      </c>
      <c r="AG388" s="8">
        <v>64969.05</v>
      </c>
      <c r="AH388" s="9">
        <v>0.18319195315112399</v>
      </c>
      <c r="AI388" s="2">
        <v>32452.42</v>
      </c>
      <c r="AJ388" s="7">
        <v>9.1505450738168306E-2</v>
      </c>
      <c r="AK388" s="10">
        <v>42691</v>
      </c>
      <c r="AL388" s="3">
        <v>31</v>
      </c>
      <c r="AM388" t="s">
        <v>31</v>
      </c>
      <c r="AN388" s="8">
        <v>86411.59</v>
      </c>
      <c r="AO388" s="27">
        <v>70569.52</v>
      </c>
    </row>
    <row r="389" spans="1:41">
      <c r="A389" t="s">
        <v>260</v>
      </c>
      <c r="B389" s="1">
        <v>3963.7316129032301</v>
      </c>
      <c r="C389" s="2">
        <v>122875.68</v>
      </c>
      <c r="D389" s="3">
        <v>-63900.95</v>
      </c>
      <c r="E389" s="3">
        <v>58974.73</v>
      </c>
      <c r="F389" s="4">
        <v>0.479954454779009</v>
      </c>
      <c r="G389" s="3">
        <v>59225.22</v>
      </c>
      <c r="H389" s="4">
        <v>0.48199301928583399</v>
      </c>
      <c r="I389" s="3">
        <v>-532.5</v>
      </c>
      <c r="J389" s="3">
        <v>282.01</v>
      </c>
      <c r="K389" s="3">
        <v>-945.69</v>
      </c>
      <c r="L389" s="4">
        <v>-7.6963154954666404E-3</v>
      </c>
      <c r="M389" s="3">
        <v>-1985.41</v>
      </c>
      <c r="N389" s="4">
        <v>-1.6157875993036201E-2</v>
      </c>
      <c r="O389" s="3">
        <v>-36028</v>
      </c>
      <c r="P389" s="4">
        <v>-0.293206922639207</v>
      </c>
      <c r="Q389" s="3">
        <v>-337.08</v>
      </c>
      <c r="R389" s="4">
        <v>-2.74326050525214E-3</v>
      </c>
      <c r="S389" s="5">
        <v>19678.55</v>
      </c>
      <c r="T389" s="6">
        <v>0.16015008014604701</v>
      </c>
      <c r="U389" s="3">
        <v>-9602.6200000000008</v>
      </c>
      <c r="V389" s="4">
        <v>-7.8149069042791897E-2</v>
      </c>
      <c r="W389" s="3">
        <v>10075.93</v>
      </c>
      <c r="X389" s="4">
        <v>8.2001011103254806E-2</v>
      </c>
      <c r="Y389" s="2">
        <v>-6919.46</v>
      </c>
      <c r="Z389" s="7">
        <v>-5.63126893784026E-2</v>
      </c>
      <c r="AA389" s="3">
        <v>-3775.67</v>
      </c>
      <c r="AB389" s="4">
        <v>-3.0727561385621601E-2</v>
      </c>
      <c r="AC389" s="3">
        <v>-3143.79</v>
      </c>
      <c r="AD389" s="4">
        <v>-2.5585127992780999E-2</v>
      </c>
      <c r="AE389" s="2">
        <v>0</v>
      </c>
      <c r="AF389" s="7">
        <v>0</v>
      </c>
      <c r="AG389" s="8">
        <v>12759.09</v>
      </c>
      <c r="AH389" s="9">
        <v>0.10383739076764401</v>
      </c>
      <c r="AI389" s="2">
        <v>3156.4699999999798</v>
      </c>
      <c r="AJ389" s="7">
        <v>2.5688321724852099E-2</v>
      </c>
      <c r="AK389" s="10">
        <v>42863</v>
      </c>
      <c r="AL389" s="3">
        <v>31</v>
      </c>
      <c r="AM389" t="s">
        <v>35</v>
      </c>
      <c r="AN389" s="8">
        <v>16748.88</v>
      </c>
      <c r="AO389" s="27">
        <v>12556.6</v>
      </c>
    </row>
    <row r="390" spans="1:41">
      <c r="A390" t="s">
        <v>436</v>
      </c>
      <c r="B390" s="1">
        <v>244.86096774193501</v>
      </c>
      <c r="C390" s="2">
        <v>7590.69</v>
      </c>
      <c r="D390" s="3">
        <v>-5839.01</v>
      </c>
      <c r="E390" s="3">
        <v>1751.68</v>
      </c>
      <c r="F390" s="4">
        <v>0.23076689997878999</v>
      </c>
      <c r="G390" s="3">
        <v>3107.95</v>
      </c>
      <c r="H390" s="4">
        <v>0.40944235636022502</v>
      </c>
      <c r="I390" s="3">
        <v>-1592.77</v>
      </c>
      <c r="J390" s="3">
        <v>236.5</v>
      </c>
      <c r="K390" s="3">
        <v>26.77</v>
      </c>
      <c r="L390" s="4">
        <v>3.5266886146055202E-3</v>
      </c>
      <c r="M390" s="3">
        <v>0</v>
      </c>
      <c r="N390" s="4">
        <v>0</v>
      </c>
      <c r="O390" s="3">
        <v>0</v>
      </c>
      <c r="P390" s="4">
        <v>0</v>
      </c>
      <c r="Q390" s="3">
        <v>-2439.94</v>
      </c>
      <c r="R390" s="4">
        <v>-0.321438499003384</v>
      </c>
      <c r="S390" s="5">
        <v>-661.49</v>
      </c>
      <c r="T390" s="6">
        <v>-8.7144910409989104E-2</v>
      </c>
      <c r="U390" s="3">
        <v>0</v>
      </c>
      <c r="V390" s="4">
        <v>0</v>
      </c>
      <c r="W390" s="3">
        <v>-661.49</v>
      </c>
      <c r="X390" s="4">
        <v>-8.7144910409989104E-2</v>
      </c>
      <c r="Y390" s="2">
        <v>-3422.52</v>
      </c>
      <c r="Z390" s="7">
        <v>-0.45088391173924902</v>
      </c>
      <c r="AA390" s="3">
        <v>-1042.27</v>
      </c>
      <c r="AB390" s="4">
        <v>-0.137308992990097</v>
      </c>
      <c r="AC390" s="3">
        <v>-2380.25</v>
      </c>
      <c r="AD390" s="4">
        <v>-0.313574918749151</v>
      </c>
      <c r="AE390" s="2">
        <v>0</v>
      </c>
      <c r="AF390" s="7">
        <v>0</v>
      </c>
      <c r="AG390" s="8">
        <v>-4084.01</v>
      </c>
      <c r="AH390" s="9">
        <v>-0.53802882214923797</v>
      </c>
      <c r="AI390" s="2">
        <v>-4084.01</v>
      </c>
      <c r="AJ390" s="7">
        <v>-0.53802882214923797</v>
      </c>
      <c r="AK390" s="10">
        <v>44713</v>
      </c>
      <c r="AL390" s="3">
        <v>31</v>
      </c>
      <c r="AM390" t="s">
        <v>39</v>
      </c>
      <c r="AN390" s="8">
        <v>-6352.19</v>
      </c>
      <c r="AO390" s="27">
        <v>-6352.19</v>
      </c>
    </row>
    <row r="391" spans="1:41">
      <c r="A391" t="s">
        <v>437</v>
      </c>
      <c r="B391" s="1">
        <v>552.15612903225804</v>
      </c>
      <c r="C391" s="2">
        <v>17116.84</v>
      </c>
      <c r="D391" s="3">
        <v>-14804</v>
      </c>
      <c r="E391" s="3">
        <v>2312.84</v>
      </c>
      <c r="F391" s="4">
        <v>0.13512073490200299</v>
      </c>
      <c r="G391" s="3">
        <v>6774.95</v>
      </c>
      <c r="H391" s="4">
        <v>0.395806118419054</v>
      </c>
      <c r="I391" s="3">
        <v>-2635.71</v>
      </c>
      <c r="J391" s="3">
        <v>-1826.4</v>
      </c>
      <c r="K391" s="3">
        <v>893.97</v>
      </c>
      <c r="L391" s="4">
        <v>5.2227513957015401E-2</v>
      </c>
      <c r="M391" s="3">
        <v>0</v>
      </c>
      <c r="N391" s="4">
        <v>0</v>
      </c>
      <c r="O391" s="3">
        <v>0</v>
      </c>
      <c r="P391" s="4">
        <v>0</v>
      </c>
      <c r="Q391" s="3">
        <v>-2668.44</v>
      </c>
      <c r="R391" s="4">
        <v>-0.15589559755188501</v>
      </c>
      <c r="S391" s="5">
        <v>538.37000000000103</v>
      </c>
      <c r="T391" s="6">
        <v>3.1452651307133803E-2</v>
      </c>
      <c r="U391" s="3">
        <v>0</v>
      </c>
      <c r="V391" s="4">
        <v>0</v>
      </c>
      <c r="W391" s="3">
        <v>538.37000000000103</v>
      </c>
      <c r="X391" s="4">
        <v>3.1452651307133803E-2</v>
      </c>
      <c r="Y391" s="2">
        <v>-2298.34</v>
      </c>
      <c r="Z391" s="7">
        <v>-0.13427361592443501</v>
      </c>
      <c r="AA391" s="3">
        <v>-2065.6</v>
      </c>
      <c r="AB391" s="4">
        <v>-0.120676480004487</v>
      </c>
      <c r="AC391" s="3">
        <v>-232.740000000001</v>
      </c>
      <c r="AD391" s="4">
        <v>-1.3597135919947901E-2</v>
      </c>
      <c r="AE391" s="2">
        <v>0</v>
      </c>
      <c r="AF391" s="7">
        <v>0</v>
      </c>
      <c r="AG391" s="8">
        <v>-1759.97</v>
      </c>
      <c r="AH391" s="9">
        <v>-0.102820964617301</v>
      </c>
      <c r="AI391" s="2">
        <v>-1759.97</v>
      </c>
      <c r="AJ391" s="7">
        <v>-0.102820964617301</v>
      </c>
      <c r="AK391" s="10">
        <v>44550</v>
      </c>
      <c r="AL391" s="3">
        <v>31</v>
      </c>
      <c r="AM391" t="s">
        <v>39</v>
      </c>
      <c r="AN391" s="8">
        <v>-2433.25</v>
      </c>
      <c r="AO391" s="27">
        <v>-2433.25</v>
      </c>
    </row>
    <row r="392" spans="1:41">
      <c r="A392" t="s">
        <v>438</v>
      </c>
      <c r="B392" s="1">
        <v>313.65774193548401</v>
      </c>
      <c r="C392" s="2">
        <v>9723.39</v>
      </c>
      <c r="D392" s="3">
        <v>-6887.5</v>
      </c>
      <c r="E392" s="3">
        <v>2835.89</v>
      </c>
      <c r="F392" s="4">
        <v>0.29165651074368099</v>
      </c>
      <c r="G392" s="3">
        <v>4523.12</v>
      </c>
      <c r="H392" s="4">
        <v>0.46517932531761003</v>
      </c>
      <c r="I392" s="3">
        <v>-1687.23</v>
      </c>
      <c r="J392" s="3">
        <v>0</v>
      </c>
      <c r="K392" s="3">
        <v>-64.95</v>
      </c>
      <c r="L392" s="4">
        <v>-6.6797690928780996E-3</v>
      </c>
      <c r="M392" s="3">
        <v>-667.17</v>
      </c>
      <c r="N392" s="4">
        <v>-6.8614958363286904E-2</v>
      </c>
      <c r="O392" s="3">
        <v>0</v>
      </c>
      <c r="P392" s="4">
        <v>0</v>
      </c>
      <c r="Q392" s="3">
        <v>-3168.15</v>
      </c>
      <c r="R392" s="4">
        <v>-0.325827720578934</v>
      </c>
      <c r="S392" s="5">
        <v>-1064.3800000000001</v>
      </c>
      <c r="T392" s="6">
        <v>-0.109465937291418</v>
      </c>
      <c r="U392" s="3">
        <v>0</v>
      </c>
      <c r="V392" s="4">
        <v>0</v>
      </c>
      <c r="W392" s="3">
        <v>-1064.3800000000001</v>
      </c>
      <c r="X392" s="4">
        <v>-0.109465937291418</v>
      </c>
      <c r="Y392" s="2">
        <v>-3291.77</v>
      </c>
      <c r="Z392" s="7">
        <v>-0.33854139348519402</v>
      </c>
      <c r="AA392" s="3">
        <v>-203.69</v>
      </c>
      <c r="AB392" s="4">
        <v>-2.0948455219835901E-2</v>
      </c>
      <c r="AC392" s="3">
        <v>-3088.08</v>
      </c>
      <c r="AD392" s="4">
        <v>-0.317592938265358</v>
      </c>
      <c r="AE392" s="2">
        <v>0</v>
      </c>
      <c r="AF392" s="7">
        <v>0</v>
      </c>
      <c r="AG392" s="8">
        <v>-4356.1499999999996</v>
      </c>
      <c r="AH392" s="9">
        <v>-0.44800733077661198</v>
      </c>
      <c r="AI392" s="2">
        <v>-4356.1499999999996</v>
      </c>
      <c r="AJ392" s="7">
        <v>-0.44800733077661198</v>
      </c>
      <c r="AK392" s="10">
        <v>44603</v>
      </c>
      <c r="AL392" s="3">
        <v>31</v>
      </c>
      <c r="AM392" t="s">
        <v>39</v>
      </c>
      <c r="AN392" s="8">
        <v>-4419.2</v>
      </c>
      <c r="AO392" s="27">
        <v>-4419.2</v>
      </c>
    </row>
    <row r="393" spans="1:41">
      <c r="A393" t="s">
        <v>439</v>
      </c>
      <c r="B393" s="1">
        <v>232.55967741935501</v>
      </c>
      <c r="C393" s="2">
        <v>7209.35</v>
      </c>
      <c r="D393" s="3">
        <v>-6756.98</v>
      </c>
      <c r="E393" s="3">
        <v>452.36999999999898</v>
      </c>
      <c r="F393" s="4">
        <v>6.27476818298459E-2</v>
      </c>
      <c r="G393" s="3">
        <v>2599.31</v>
      </c>
      <c r="H393" s="4">
        <v>0.360547067350038</v>
      </c>
      <c r="I393" s="3">
        <v>-912.29</v>
      </c>
      <c r="J393" s="3">
        <v>-1234.6500000000001</v>
      </c>
      <c r="K393" s="3">
        <v>-97.22</v>
      </c>
      <c r="L393" s="4">
        <v>-1.34852656619529E-2</v>
      </c>
      <c r="M393" s="3">
        <v>-88.3</v>
      </c>
      <c r="N393" s="4">
        <v>-1.2247983521399299E-2</v>
      </c>
      <c r="O393" s="3">
        <v>0</v>
      </c>
      <c r="P393" s="4">
        <v>0</v>
      </c>
      <c r="Q393" s="3">
        <v>-2422.83</v>
      </c>
      <c r="R393" s="4">
        <v>-0.33606774535845801</v>
      </c>
      <c r="S393" s="5">
        <v>-2155.98</v>
      </c>
      <c r="T393" s="6">
        <v>-0.299053312711964</v>
      </c>
      <c r="U393" s="3">
        <v>0</v>
      </c>
      <c r="V393" s="4">
        <v>0</v>
      </c>
      <c r="W393" s="3">
        <v>-2155.98</v>
      </c>
      <c r="X393" s="4">
        <v>-0.299053312711964</v>
      </c>
      <c r="Y393" s="2">
        <v>-2135.66</v>
      </c>
      <c r="Z393" s="7">
        <v>-0.296234750705681</v>
      </c>
      <c r="AA393" s="3">
        <v>-103.64</v>
      </c>
      <c r="AB393" s="4">
        <v>-1.4375775902127101E-2</v>
      </c>
      <c r="AC393" s="3">
        <v>-2032.02</v>
      </c>
      <c r="AD393" s="4">
        <v>-0.28185897480355299</v>
      </c>
      <c r="AE393" s="2">
        <v>0</v>
      </c>
      <c r="AF393" s="7">
        <v>0</v>
      </c>
      <c r="AG393" s="8">
        <v>-4291.6400000000003</v>
      </c>
      <c r="AH393" s="9">
        <v>-0.59528806341764495</v>
      </c>
      <c r="AI393" s="2">
        <v>-4291.6400000000003</v>
      </c>
      <c r="AJ393" s="7">
        <v>-0.59528806341764495</v>
      </c>
      <c r="AK393" s="10">
        <v>44603</v>
      </c>
      <c r="AL393" s="3">
        <v>31</v>
      </c>
      <c r="AM393" t="s">
        <v>39</v>
      </c>
      <c r="AN393" s="8">
        <v>-4891.3100000000004</v>
      </c>
      <c r="AO393" s="27">
        <v>-4891.3100000000004</v>
      </c>
    </row>
    <row r="394" spans="1:41">
      <c r="A394" t="s">
        <v>440</v>
      </c>
      <c r="B394" s="1">
        <v>535.72290322580602</v>
      </c>
      <c r="C394" s="2">
        <v>16607.41</v>
      </c>
      <c r="D394" s="3">
        <v>-13084.02</v>
      </c>
      <c r="E394" s="3">
        <v>3523.39</v>
      </c>
      <c r="F394" s="4">
        <v>0.21215770550615701</v>
      </c>
      <c r="G394" s="3">
        <v>6906.94</v>
      </c>
      <c r="H394" s="4">
        <v>0.41589507334376602</v>
      </c>
      <c r="I394" s="3">
        <v>-2135.06</v>
      </c>
      <c r="J394" s="3">
        <v>-1248.49</v>
      </c>
      <c r="K394" s="3">
        <v>66.930000000000007</v>
      </c>
      <c r="L394" s="4">
        <v>4.0301287196498397E-3</v>
      </c>
      <c r="M394" s="3">
        <v>-293.87</v>
      </c>
      <c r="N394" s="4">
        <v>-1.76951132054908E-2</v>
      </c>
      <c r="O394" s="3">
        <v>0</v>
      </c>
      <c r="P394" s="4">
        <v>0</v>
      </c>
      <c r="Q394" s="3">
        <v>-1999.35</v>
      </c>
      <c r="R394" s="4">
        <v>-0.12038903116139101</v>
      </c>
      <c r="S394" s="5">
        <v>1297.0999999999999</v>
      </c>
      <c r="T394" s="6">
        <v>7.8103689858924394E-2</v>
      </c>
      <c r="U394" s="3">
        <v>0</v>
      </c>
      <c r="V394" s="4">
        <v>0</v>
      </c>
      <c r="W394" s="3">
        <v>1297.0999999999999</v>
      </c>
      <c r="X394" s="4">
        <v>7.8103689858924394E-2</v>
      </c>
      <c r="Y394" s="2">
        <v>-1418.32</v>
      </c>
      <c r="Z394" s="7">
        <v>-8.5402841261822293E-2</v>
      </c>
      <c r="AA394" s="3">
        <v>-236.28</v>
      </c>
      <c r="AB394" s="4">
        <v>-1.42273840412202E-2</v>
      </c>
      <c r="AC394" s="3">
        <v>-1182.04</v>
      </c>
      <c r="AD394" s="4">
        <v>-7.1175457220602104E-2</v>
      </c>
      <c r="AE394" s="2">
        <v>0</v>
      </c>
      <c r="AF394" s="7">
        <v>0</v>
      </c>
      <c r="AG394" s="8">
        <v>-121.22</v>
      </c>
      <c r="AH394" s="9">
        <v>-7.2991514028978603E-3</v>
      </c>
      <c r="AI394" s="2">
        <v>-121.22</v>
      </c>
      <c r="AJ394" s="7">
        <v>-7.2991514028978603E-3</v>
      </c>
      <c r="AK394" s="10">
        <v>44768</v>
      </c>
      <c r="AL394" s="3">
        <v>31</v>
      </c>
      <c r="AM394" t="s">
        <v>39</v>
      </c>
      <c r="AN394" s="8">
        <v>1102.1099999999999</v>
      </c>
      <c r="AO394" s="27">
        <v>1102.1099999999999</v>
      </c>
    </row>
    <row r="395" spans="1:41">
      <c r="A395" t="s">
        <v>441</v>
      </c>
      <c r="B395" s="1">
        <v>258.68225806451602</v>
      </c>
      <c r="C395" s="2">
        <v>8019.15</v>
      </c>
      <c r="D395" s="3">
        <v>-6352.93</v>
      </c>
      <c r="E395" s="3">
        <v>1666.22</v>
      </c>
      <c r="F395" s="4">
        <v>0.207780126322615</v>
      </c>
      <c r="G395" s="3">
        <v>2673.5</v>
      </c>
      <c r="H395" s="4">
        <v>0.33338944900644102</v>
      </c>
      <c r="I395" s="3">
        <v>-449.73</v>
      </c>
      <c r="J395" s="3">
        <v>-557.54999999999995</v>
      </c>
      <c r="K395" s="3">
        <v>251.9</v>
      </c>
      <c r="L395" s="4">
        <v>3.1412306790620001E-2</v>
      </c>
      <c r="M395" s="3">
        <v>-1585.2</v>
      </c>
      <c r="N395" s="4">
        <v>-0.19767681113335001</v>
      </c>
      <c r="O395" s="3">
        <v>0</v>
      </c>
      <c r="P395" s="4">
        <v>0</v>
      </c>
      <c r="Q395" s="3">
        <v>-1999.35</v>
      </c>
      <c r="R395" s="4">
        <v>-0.249321935616618</v>
      </c>
      <c r="S395" s="5">
        <v>-1666.43</v>
      </c>
      <c r="T395" s="6">
        <v>-0.20780631363673199</v>
      </c>
      <c r="U395" s="3">
        <v>0</v>
      </c>
      <c r="V395" s="4">
        <v>0</v>
      </c>
      <c r="W395" s="3">
        <v>-1666.43</v>
      </c>
      <c r="X395" s="4">
        <v>-0.20780631363673199</v>
      </c>
      <c r="Y395" s="2">
        <v>-1778.04</v>
      </c>
      <c r="Z395" s="7">
        <v>-0.22172424758234999</v>
      </c>
      <c r="AA395" s="3">
        <v>-108.82</v>
      </c>
      <c r="AB395" s="4">
        <v>-1.3570016772351199E-2</v>
      </c>
      <c r="AC395" s="3">
        <v>-1669.22</v>
      </c>
      <c r="AD395" s="4">
        <v>-0.20815423080999801</v>
      </c>
      <c r="AE395" s="2">
        <v>0</v>
      </c>
      <c r="AF395" s="7">
        <v>0</v>
      </c>
      <c r="AG395" s="8">
        <v>-3444.47</v>
      </c>
      <c r="AH395" s="9">
        <v>-0.42953056121908201</v>
      </c>
      <c r="AI395" s="2">
        <v>-3444.47</v>
      </c>
      <c r="AJ395" s="7">
        <v>-0.42953056121908201</v>
      </c>
      <c r="AK395" s="10">
        <v>44768</v>
      </c>
      <c r="AL395" s="3">
        <v>31</v>
      </c>
      <c r="AM395" t="s">
        <v>39</v>
      </c>
      <c r="AN395" s="8">
        <v>-2662.79</v>
      </c>
      <c r="AO395" s="27">
        <v>-2662.79</v>
      </c>
    </row>
    <row r="396" spans="1:41">
      <c r="A396" t="s">
        <v>442</v>
      </c>
      <c r="B396" s="1">
        <v>302.14</v>
      </c>
      <c r="C396" s="2">
        <v>9366.34</v>
      </c>
      <c r="D396" s="3">
        <v>-7607.56</v>
      </c>
      <c r="E396" s="3">
        <v>1758.78</v>
      </c>
      <c r="F396" s="4">
        <v>0.18777665555595899</v>
      </c>
      <c r="G396" s="3">
        <v>3615.65</v>
      </c>
      <c r="H396" s="4">
        <v>0.38602591834163602</v>
      </c>
      <c r="I396" s="3">
        <v>-1111.9100000000001</v>
      </c>
      <c r="J396" s="3">
        <v>-744.96</v>
      </c>
      <c r="K396" s="3">
        <v>-836.58</v>
      </c>
      <c r="L396" s="4">
        <v>-8.9317705742050807E-2</v>
      </c>
      <c r="M396" s="3">
        <v>-37.200000000000003</v>
      </c>
      <c r="N396" s="4">
        <v>-3.97166876282518E-3</v>
      </c>
      <c r="O396" s="3">
        <v>0</v>
      </c>
      <c r="P396" s="4">
        <v>0</v>
      </c>
      <c r="Q396" s="3">
        <v>-2316.2800000000002</v>
      </c>
      <c r="R396" s="4">
        <v>-0.247298304353675</v>
      </c>
      <c r="S396" s="5">
        <v>-1431.28</v>
      </c>
      <c r="T396" s="6">
        <v>-0.152811023302592</v>
      </c>
      <c r="U396" s="3">
        <v>0</v>
      </c>
      <c r="V396" s="4">
        <v>0</v>
      </c>
      <c r="W396" s="3">
        <v>-1431.28</v>
      </c>
      <c r="X396" s="4">
        <v>-0.152811023302592</v>
      </c>
      <c r="Y396" s="2">
        <v>-2673.38</v>
      </c>
      <c r="Z396" s="7">
        <v>-0.28542418917100998</v>
      </c>
      <c r="AA396" s="3">
        <v>-1200.77</v>
      </c>
      <c r="AB396" s="4">
        <v>-0.12820055646068801</v>
      </c>
      <c r="AC396" s="3">
        <v>-1472.61</v>
      </c>
      <c r="AD396" s="4">
        <v>-0.157223632710322</v>
      </c>
      <c r="AE396" s="2">
        <v>0</v>
      </c>
      <c r="AF396" s="7">
        <v>0</v>
      </c>
      <c r="AG396" s="8">
        <v>-4104.66</v>
      </c>
      <c r="AH396" s="9">
        <v>-0.43823521247360198</v>
      </c>
      <c r="AI396" s="2">
        <v>-4104.66</v>
      </c>
      <c r="AJ396" s="7">
        <v>-0.43823521247360198</v>
      </c>
      <c r="AK396" s="10">
        <v>44713</v>
      </c>
      <c r="AL396" s="3">
        <v>31</v>
      </c>
      <c r="AM396" t="s">
        <v>39</v>
      </c>
      <c r="AN396" s="8">
        <v>-1245.58</v>
      </c>
      <c r="AO396" s="27">
        <v>-1245.58</v>
      </c>
    </row>
  </sheetData>
  <autoFilter ref="A2:AO396" xr:uid="{00000000-0009-0000-0000-000003000000}"/>
  <conditionalFormatting sqref="E2:E1048576 AG2:AG1048576 AI2:AI1048576 AN2:AN1048576">
    <cfRule type="cellIs" dxfId="0" priority="4" operator="lessThan">
      <formula>0</formula>
    </cfRule>
  </conditionalFormatting>
  <pageMargins left="0.75" right="0.75" top="1" bottom="1" header="0.5" footer="0.5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0"/>
  <dimension ref="A1:AK396"/>
  <sheetViews>
    <sheetView workbookViewId="0">
      <selection activeCell="C15" sqref="C15"/>
    </sheetView>
  </sheetViews>
  <sheetFormatPr defaultRowHeight="12.75"/>
  <cols>
    <col min="1" max="1" width="30.42578125" customWidth="1"/>
    <col min="2" max="2" width="7.42578125" customWidth="1"/>
    <col min="3" max="3" width="12" customWidth="1"/>
    <col min="4" max="4" width="10.5703125" bestFit="1" customWidth="1"/>
    <col min="5" max="5" width="11.140625" bestFit="1" customWidth="1"/>
    <col min="6" max="6" width="7.42578125" bestFit="1" customWidth="1"/>
    <col min="7" max="7" width="10.7109375" customWidth="1"/>
    <col min="8" max="8" width="9.7109375" customWidth="1"/>
    <col min="9" max="9" width="7.85546875" customWidth="1"/>
    <col min="10" max="10" width="9.42578125" customWidth="1"/>
    <col min="11" max="11" width="7.140625" bestFit="1" customWidth="1"/>
    <col min="13" max="13" width="8.28515625" customWidth="1"/>
    <col min="14" max="14" width="7.140625" customWidth="1"/>
    <col min="15" max="15" width="10.5703125" customWidth="1"/>
    <col min="16" max="16" width="9.42578125" bestFit="1" customWidth="1"/>
    <col min="17" max="17" width="9" customWidth="1"/>
    <col min="18" max="18" width="9.42578125" bestFit="1" customWidth="1"/>
    <col min="19" max="19" width="9.7109375" hidden="1" customWidth="1"/>
    <col min="20" max="20" width="9.42578125" hidden="1" customWidth="1"/>
    <col min="21" max="21" width="8" customWidth="1"/>
    <col min="22" max="22" width="9.42578125" customWidth="1"/>
    <col min="23" max="23" width="11.28515625" hidden="1" customWidth="1"/>
    <col min="24" max="24" width="9.42578125" hidden="1" customWidth="1"/>
    <col min="25" max="25" width="10.7109375" customWidth="1"/>
    <col min="26" max="26" width="9.42578125" bestFit="1" customWidth="1"/>
    <col min="27" max="27" width="11" hidden="1" customWidth="1"/>
    <col min="28" max="28" width="9.42578125" hidden="1" customWidth="1"/>
    <col min="29" max="29" width="9.85546875" hidden="1" customWidth="1"/>
    <col min="30" max="30" width="9.42578125" hidden="1" customWidth="1"/>
    <col min="31" max="31" width="13.28515625" customWidth="1"/>
    <col min="32" max="32" width="9.42578125" bestFit="1" customWidth="1"/>
    <col min="33" max="33" width="12.7109375" customWidth="1"/>
    <col min="34" max="34" width="9.42578125" bestFit="1" customWidth="1"/>
    <col min="35" max="35" width="11.85546875" bestFit="1" customWidth="1"/>
    <col min="36" max="36" width="6.5703125" customWidth="1"/>
    <col min="37" max="37" width="13" bestFit="1" customWidth="1"/>
  </cols>
  <sheetData>
    <row r="1" spans="1:37">
      <c r="C1" s="12">
        <f>SUBTOTAL(9,C3:C397)</f>
        <v>24906670.620000001</v>
      </c>
      <c r="E1" s="12">
        <f>SUBTOTAL(9,E3:E397)</f>
        <v>11677305.129999999</v>
      </c>
      <c r="F1" s="30">
        <f>E1/C1</f>
        <v>0.46884247630524928</v>
      </c>
      <c r="I1" s="12">
        <f>SUBTOTAL(9,I3:I397)</f>
        <v>-752124.40999999957</v>
      </c>
      <c r="J1" s="12">
        <f>SUBTOTAL(9,J3:J397)</f>
        <v>-140814.75999999995</v>
      </c>
      <c r="AE1" s="12">
        <f>SUBTOTAL(9,AE3:AE397)</f>
        <v>2621915.8599999971</v>
      </c>
      <c r="AG1" s="12">
        <f>SUBTOTAL(9,AG3:AG397)</f>
        <v>1749605.4699999997</v>
      </c>
      <c r="AK1">
        <f>SUBTOTAL(3,AK3:AK396)</f>
        <v>394</v>
      </c>
    </row>
    <row r="2" spans="1:37">
      <c r="A2" t="s">
        <v>45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18</v>
      </c>
      <c r="S2" t="s">
        <v>20</v>
      </c>
      <c r="T2" t="s">
        <v>18</v>
      </c>
      <c r="U2" t="s">
        <v>21</v>
      </c>
      <c r="V2" t="s">
        <v>18</v>
      </c>
      <c r="W2" t="s">
        <v>22</v>
      </c>
      <c r="X2" t="s">
        <v>18</v>
      </c>
      <c r="Y2" t="s">
        <v>23</v>
      </c>
      <c r="Z2" t="s">
        <v>18</v>
      </c>
      <c r="AA2" t="s">
        <v>24</v>
      </c>
      <c r="AB2" t="s">
        <v>18</v>
      </c>
      <c r="AC2" t="s">
        <v>25</v>
      </c>
      <c r="AD2" t="s">
        <v>18</v>
      </c>
      <c r="AE2" t="s">
        <v>27</v>
      </c>
      <c r="AF2" t="s">
        <v>18</v>
      </c>
      <c r="AG2" t="s">
        <v>28</v>
      </c>
      <c r="AH2" t="s">
        <v>18</v>
      </c>
      <c r="AI2" t="s">
        <v>46</v>
      </c>
      <c r="AJ2" t="s">
        <v>29</v>
      </c>
      <c r="AK2" t="s">
        <v>443</v>
      </c>
    </row>
    <row r="3" spans="1:37">
      <c r="A3" t="s">
        <v>50</v>
      </c>
      <c r="B3" s="1">
        <v>815.48466666666695</v>
      </c>
      <c r="C3" s="2">
        <v>24464.54</v>
      </c>
      <c r="D3" s="3">
        <v>-18852.46</v>
      </c>
      <c r="E3" s="3">
        <v>5612.08</v>
      </c>
      <c r="F3" s="4">
        <v>0.22939650612682699</v>
      </c>
      <c r="G3" s="3">
        <v>9769.92</v>
      </c>
      <c r="H3" s="4">
        <v>0.39935024325002599</v>
      </c>
      <c r="I3" s="3">
        <v>-1248.7</v>
      </c>
      <c r="J3" s="3">
        <v>-2909.14</v>
      </c>
      <c r="K3" s="3">
        <v>34.020000000000003</v>
      </c>
      <c r="L3" s="4">
        <v>1.3905840861916899E-3</v>
      </c>
      <c r="M3" s="3">
        <v>-440.04</v>
      </c>
      <c r="N3" s="4">
        <v>-1.79868495381479E-2</v>
      </c>
      <c r="O3" s="3">
        <v>0</v>
      </c>
      <c r="P3" s="4">
        <v>0</v>
      </c>
      <c r="Q3" s="3">
        <v>-2734.19</v>
      </c>
      <c r="R3" s="4">
        <v>-0.111761349283494</v>
      </c>
      <c r="S3" s="5">
        <v>2471.87</v>
      </c>
      <c r="T3" s="6">
        <v>0.10103889139137701</v>
      </c>
      <c r="U3" s="3">
        <v>0</v>
      </c>
      <c r="V3" s="4">
        <v>0</v>
      </c>
      <c r="W3" s="3">
        <v>2471.87</v>
      </c>
      <c r="X3" s="4">
        <v>0.10103889139137701</v>
      </c>
      <c r="Y3" s="2">
        <v>-1215.54</v>
      </c>
      <c r="Z3" s="7">
        <v>-4.9685790127261702E-2</v>
      </c>
      <c r="AA3" s="3">
        <v>-397.87</v>
      </c>
      <c r="AB3" s="4">
        <v>-1.62631302284858E-2</v>
      </c>
      <c r="AC3" s="3">
        <v>-817.67</v>
      </c>
      <c r="AD3" s="4">
        <v>-3.3422659898775901E-2</v>
      </c>
      <c r="AE3" s="8">
        <v>1256.33</v>
      </c>
      <c r="AF3" s="9">
        <v>5.1353101264115401E-2</v>
      </c>
      <c r="AG3" s="2">
        <v>1256.33</v>
      </c>
      <c r="AH3" s="7">
        <v>5.1353101264115401E-2</v>
      </c>
      <c r="AI3" s="10">
        <v>44228</v>
      </c>
      <c r="AJ3" s="3">
        <v>30</v>
      </c>
      <c r="AK3" t="s">
        <v>39</v>
      </c>
    </row>
    <row r="4" spans="1:37">
      <c r="A4" t="s">
        <v>51</v>
      </c>
      <c r="B4" s="1">
        <v>1127.5250000000001</v>
      </c>
      <c r="C4" s="2">
        <v>33825.75</v>
      </c>
      <c r="D4" s="3">
        <v>-24966.75</v>
      </c>
      <c r="E4" s="3">
        <v>8859</v>
      </c>
      <c r="F4" s="4">
        <v>0.26190106649520001</v>
      </c>
      <c r="G4" s="3">
        <v>12328.35</v>
      </c>
      <c r="H4" s="4">
        <v>0.36446641981330802</v>
      </c>
      <c r="I4" s="3">
        <v>-2137.4299999999998</v>
      </c>
      <c r="J4" s="3">
        <v>-1331.92</v>
      </c>
      <c r="K4" s="3">
        <v>-293</v>
      </c>
      <c r="L4" s="4">
        <v>-8.6620400138947406E-3</v>
      </c>
      <c r="M4" s="3">
        <v>-61.5</v>
      </c>
      <c r="N4" s="4">
        <v>-1.8181415046229601E-3</v>
      </c>
      <c r="O4" s="3">
        <v>0</v>
      </c>
      <c r="P4" s="4">
        <v>0</v>
      </c>
      <c r="Q4" s="3">
        <v>-2734.19</v>
      </c>
      <c r="R4" s="4">
        <v>-8.0831614967886906E-2</v>
      </c>
      <c r="S4" s="5">
        <v>5770.31</v>
      </c>
      <c r="T4" s="6">
        <v>0.17058927000879501</v>
      </c>
      <c r="U4" s="3">
        <v>0</v>
      </c>
      <c r="V4" s="4">
        <v>0</v>
      </c>
      <c r="W4" s="3">
        <v>5770.31</v>
      </c>
      <c r="X4" s="4">
        <v>0.17058927000879501</v>
      </c>
      <c r="Y4" s="2">
        <v>-2640.52</v>
      </c>
      <c r="Z4" s="7">
        <v>-7.8062422858325403E-2</v>
      </c>
      <c r="AA4" s="3">
        <v>-840.01</v>
      </c>
      <c r="AB4" s="4">
        <v>-2.48334478910298E-2</v>
      </c>
      <c r="AC4" s="3">
        <v>-1800.51</v>
      </c>
      <c r="AD4" s="4">
        <v>-5.3228974967295603E-2</v>
      </c>
      <c r="AE4" s="8">
        <v>3129.79</v>
      </c>
      <c r="AF4" s="9">
        <v>9.2526847150469799E-2</v>
      </c>
      <c r="AG4" s="2">
        <v>3129.79</v>
      </c>
      <c r="AH4" s="7">
        <v>9.2526847150469799E-2</v>
      </c>
      <c r="AI4" s="10">
        <v>44473</v>
      </c>
      <c r="AJ4" s="3">
        <v>30</v>
      </c>
      <c r="AK4" t="s">
        <v>39</v>
      </c>
    </row>
    <row r="5" spans="1:37">
      <c r="A5" t="s">
        <v>52</v>
      </c>
      <c r="B5" s="1">
        <v>228.053333333333</v>
      </c>
      <c r="C5" s="2">
        <v>6841.6</v>
      </c>
      <c r="D5" s="3">
        <v>-6505.23</v>
      </c>
      <c r="E5" s="3">
        <v>336.37</v>
      </c>
      <c r="F5" s="4">
        <v>4.9165399906454597E-2</v>
      </c>
      <c r="G5" s="3">
        <v>2790.21</v>
      </c>
      <c r="H5" s="4">
        <v>0.407830039756782</v>
      </c>
      <c r="I5" s="3">
        <v>-1483.13</v>
      </c>
      <c r="J5" s="3">
        <v>-970.71</v>
      </c>
      <c r="K5" s="3">
        <v>-303.49</v>
      </c>
      <c r="L5" s="4">
        <v>-4.43595065481759E-2</v>
      </c>
      <c r="M5" s="3">
        <v>0</v>
      </c>
      <c r="N5" s="4">
        <v>0</v>
      </c>
      <c r="O5" s="3">
        <v>0</v>
      </c>
      <c r="P5" s="4">
        <v>0</v>
      </c>
      <c r="Q5" s="3">
        <v>-2135.84</v>
      </c>
      <c r="R5" s="4">
        <v>-0.312184284377923</v>
      </c>
      <c r="S5" s="5">
        <v>-2102.96</v>
      </c>
      <c r="T5" s="6">
        <v>-0.30737839101964498</v>
      </c>
      <c r="U5" s="3">
        <v>0</v>
      </c>
      <c r="V5" s="4">
        <v>0</v>
      </c>
      <c r="W5" s="3">
        <v>-2102.96</v>
      </c>
      <c r="X5" s="4">
        <v>-0.30737839101964498</v>
      </c>
      <c r="Y5" s="2">
        <v>-1465.85</v>
      </c>
      <c r="Z5" s="7">
        <v>-0.214255437324602</v>
      </c>
      <c r="AA5" s="3">
        <v>-126.74</v>
      </c>
      <c r="AB5" s="4">
        <v>-1.8524906454630501E-2</v>
      </c>
      <c r="AC5" s="3">
        <v>-1339.11</v>
      </c>
      <c r="AD5" s="4">
        <v>-0.195730530869972</v>
      </c>
      <c r="AE5" s="8">
        <v>-3568.81</v>
      </c>
      <c r="AF5" s="9">
        <v>-0.52163382834424699</v>
      </c>
      <c r="AG5" s="2">
        <v>-3568.81</v>
      </c>
      <c r="AH5" s="7">
        <v>-0.52163382834424699</v>
      </c>
      <c r="AI5" s="10">
        <v>44503</v>
      </c>
      <c r="AJ5" s="3">
        <v>30</v>
      </c>
      <c r="AK5" t="s">
        <v>39</v>
      </c>
    </row>
    <row r="6" spans="1:37">
      <c r="A6" t="s">
        <v>53</v>
      </c>
      <c r="B6" s="1">
        <v>429.13133333333298</v>
      </c>
      <c r="C6" s="2">
        <v>12873.94</v>
      </c>
      <c r="D6" s="3">
        <v>-11482.34</v>
      </c>
      <c r="E6" s="3">
        <v>1391.6</v>
      </c>
      <c r="F6" s="4">
        <v>0.108094336310407</v>
      </c>
      <c r="G6" s="3">
        <v>5217.45</v>
      </c>
      <c r="H6" s="4">
        <v>0.405272201051116</v>
      </c>
      <c r="I6" s="3">
        <v>-2306.3200000000002</v>
      </c>
      <c r="J6" s="3">
        <v>-1519.53</v>
      </c>
      <c r="K6" s="3">
        <v>-575.83000000000004</v>
      </c>
      <c r="L6" s="4">
        <v>-4.47283426829704E-2</v>
      </c>
      <c r="M6" s="3">
        <v>-30.8</v>
      </c>
      <c r="N6" s="4">
        <v>-2.3924299787011602E-3</v>
      </c>
      <c r="O6" s="3">
        <v>0</v>
      </c>
      <c r="P6" s="4">
        <v>0</v>
      </c>
      <c r="Q6" s="3">
        <v>-2373.5500000000002</v>
      </c>
      <c r="R6" s="4">
        <v>-0.18436857714110799</v>
      </c>
      <c r="S6" s="5">
        <v>-1588.58</v>
      </c>
      <c r="T6" s="6">
        <v>-0.123395013492373</v>
      </c>
      <c r="U6" s="3">
        <v>0</v>
      </c>
      <c r="V6" s="4">
        <v>0</v>
      </c>
      <c r="W6" s="3">
        <v>-1588.58</v>
      </c>
      <c r="X6" s="4">
        <v>-0.123395013492373</v>
      </c>
      <c r="Y6" s="2">
        <v>-1980.95</v>
      </c>
      <c r="Z6" s="7">
        <v>-0.15387286254246901</v>
      </c>
      <c r="AA6" s="3">
        <v>-294.08999999999997</v>
      </c>
      <c r="AB6" s="4">
        <v>-2.28438224816956E-2</v>
      </c>
      <c r="AC6" s="3">
        <v>-1686.86</v>
      </c>
      <c r="AD6" s="4">
        <v>-0.13102904006077401</v>
      </c>
      <c r="AE6" s="8">
        <v>-3569.53</v>
      </c>
      <c r="AF6" s="9">
        <v>-0.27726787603484199</v>
      </c>
      <c r="AG6" s="2">
        <v>-3569.53</v>
      </c>
      <c r="AH6" s="7">
        <v>-0.27726787603484199</v>
      </c>
      <c r="AI6" s="10">
        <v>44434</v>
      </c>
      <c r="AJ6" s="3">
        <v>30</v>
      </c>
      <c r="AK6" t="s">
        <v>39</v>
      </c>
    </row>
    <row r="7" spans="1:37">
      <c r="A7" t="s">
        <v>54</v>
      </c>
      <c r="B7" s="1">
        <v>620.69366666666701</v>
      </c>
      <c r="C7" s="2">
        <v>18620.810000000001</v>
      </c>
      <c r="D7" s="3">
        <v>-12816.35</v>
      </c>
      <c r="E7" s="3">
        <v>5804.46</v>
      </c>
      <c r="F7" s="4">
        <v>0.31171898537174297</v>
      </c>
      <c r="G7" s="3">
        <v>6913.85</v>
      </c>
      <c r="H7" s="4">
        <v>0.37129695217340197</v>
      </c>
      <c r="I7" s="3">
        <v>-963.94</v>
      </c>
      <c r="J7" s="3">
        <v>-145.44999999999999</v>
      </c>
      <c r="K7" s="3">
        <v>462.3</v>
      </c>
      <c r="L7" s="4">
        <v>2.4827061765841599E-2</v>
      </c>
      <c r="M7" s="3">
        <v>-53.25</v>
      </c>
      <c r="N7" s="4">
        <v>-2.8597037400628698E-3</v>
      </c>
      <c r="O7" s="3">
        <v>0</v>
      </c>
      <c r="P7" s="4">
        <v>0</v>
      </c>
      <c r="Q7" s="3">
        <v>-2373.5500000000002</v>
      </c>
      <c r="R7" s="4">
        <v>-0.12746760210753499</v>
      </c>
      <c r="S7" s="5">
        <v>3839.96</v>
      </c>
      <c r="T7" s="6">
        <v>0.20621874128998699</v>
      </c>
      <c r="U7" s="3">
        <v>0</v>
      </c>
      <c r="V7" s="4">
        <v>0</v>
      </c>
      <c r="W7" s="3">
        <v>3839.96</v>
      </c>
      <c r="X7" s="4">
        <v>0.20621874128998699</v>
      </c>
      <c r="Y7" s="2">
        <v>-1450.15</v>
      </c>
      <c r="Z7" s="7">
        <v>-7.7877922603796501E-2</v>
      </c>
      <c r="AA7" s="3">
        <v>-370.18</v>
      </c>
      <c r="AB7" s="4">
        <v>-1.98799085539243E-2</v>
      </c>
      <c r="AC7" s="3">
        <v>-1079.97</v>
      </c>
      <c r="AD7" s="4">
        <v>-5.79980140498721E-2</v>
      </c>
      <c r="AE7" s="8">
        <v>2389.81</v>
      </c>
      <c r="AF7" s="9">
        <v>0.12834081868618999</v>
      </c>
      <c r="AG7" s="2">
        <v>2389.81</v>
      </c>
      <c r="AH7" s="7">
        <v>0.12834081868618999</v>
      </c>
      <c r="AI7" s="10">
        <v>44434</v>
      </c>
      <c r="AJ7" s="3">
        <v>30</v>
      </c>
      <c r="AK7" t="s">
        <v>39</v>
      </c>
    </row>
    <row r="8" spans="1:37">
      <c r="A8" t="s">
        <v>280</v>
      </c>
      <c r="B8" s="1">
        <v>3550.75766666667</v>
      </c>
      <c r="C8" s="2">
        <v>106522.73</v>
      </c>
      <c r="D8" s="3">
        <v>-57155.9</v>
      </c>
      <c r="E8" s="3">
        <v>49366.83</v>
      </c>
      <c r="F8" s="4">
        <v>0.463439399271874</v>
      </c>
      <c r="G8" s="3">
        <v>52734</v>
      </c>
      <c r="H8" s="4">
        <v>0.49504927258248099</v>
      </c>
      <c r="I8" s="3">
        <v>-3735.07</v>
      </c>
      <c r="J8" s="3">
        <v>367.9</v>
      </c>
      <c r="K8" s="3">
        <v>85.16</v>
      </c>
      <c r="L8" s="4">
        <v>7.9945378793803003E-4</v>
      </c>
      <c r="M8" s="3">
        <v>-42.05</v>
      </c>
      <c r="N8" s="4">
        <v>-3.9475143004690199E-4</v>
      </c>
      <c r="O8" s="3">
        <v>-26361</v>
      </c>
      <c r="P8" s="4">
        <v>-0.247468310284575</v>
      </c>
      <c r="Q8" s="3">
        <v>-8068.64</v>
      </c>
      <c r="R8" s="4">
        <v>-7.5745711736828397E-2</v>
      </c>
      <c r="S8" s="5">
        <v>14980.3</v>
      </c>
      <c r="T8" s="6">
        <v>0.14063007960836199</v>
      </c>
      <c r="U8" s="3">
        <v>-4684.53</v>
      </c>
      <c r="V8" s="4">
        <v>-4.3976811334069298E-2</v>
      </c>
      <c r="W8" s="3">
        <v>10295.77</v>
      </c>
      <c r="X8" s="4">
        <v>9.6653268274292298E-2</v>
      </c>
      <c r="Y8" s="2">
        <v>-5677.09</v>
      </c>
      <c r="Z8" s="7">
        <v>-5.32946348633761E-2</v>
      </c>
      <c r="AA8" s="3">
        <v>-2076.09</v>
      </c>
      <c r="AB8" s="4">
        <v>-1.9489643196339401E-2</v>
      </c>
      <c r="AC8" s="3">
        <v>-3601</v>
      </c>
      <c r="AD8" s="4">
        <v>-3.3804991667036703E-2</v>
      </c>
      <c r="AE8" s="8">
        <v>9303.21000000001</v>
      </c>
      <c r="AF8" s="9">
        <v>8.7335444744985502E-2</v>
      </c>
      <c r="AG8" s="2">
        <v>4618.6800000000103</v>
      </c>
      <c r="AH8" s="7">
        <v>4.3358633410916197E-2</v>
      </c>
      <c r="AI8" s="10">
        <v>43586</v>
      </c>
      <c r="AJ8" s="3">
        <v>30</v>
      </c>
      <c r="AK8" t="s">
        <v>31</v>
      </c>
    </row>
    <row r="9" spans="1:37">
      <c r="A9" t="s">
        <v>56</v>
      </c>
      <c r="B9" s="1">
        <v>176.946333333333</v>
      </c>
      <c r="C9" s="2">
        <v>5308.39</v>
      </c>
      <c r="D9" s="3">
        <v>-4989.4799999999996</v>
      </c>
      <c r="E9" s="3">
        <v>318.91000000000099</v>
      </c>
      <c r="F9" s="4">
        <v>6.0076595728648499E-2</v>
      </c>
      <c r="G9" s="3">
        <v>2264.92</v>
      </c>
      <c r="H9" s="4">
        <v>0.42666797277517299</v>
      </c>
      <c r="I9" s="3">
        <v>-1110.23</v>
      </c>
      <c r="J9" s="3">
        <v>-835.78</v>
      </c>
      <c r="K9" s="3">
        <v>-4049.29</v>
      </c>
      <c r="L9" s="4">
        <v>-0.76280943939687895</v>
      </c>
      <c r="M9" s="3">
        <v>-41.1</v>
      </c>
      <c r="N9" s="4">
        <v>-7.7424605200446797E-3</v>
      </c>
      <c r="O9" s="3">
        <v>0</v>
      </c>
      <c r="P9" s="4">
        <v>0</v>
      </c>
      <c r="Q9" s="3">
        <v>-2135.84</v>
      </c>
      <c r="R9" s="4">
        <v>-0.40235174883533398</v>
      </c>
      <c r="S9" s="5">
        <v>-5907.32</v>
      </c>
      <c r="T9" s="6">
        <v>-1.11282705302361</v>
      </c>
      <c r="U9" s="3">
        <v>0</v>
      </c>
      <c r="V9" s="4">
        <v>0</v>
      </c>
      <c r="W9" s="3">
        <v>-5907.32</v>
      </c>
      <c r="X9" s="4">
        <v>-1.11282705302361</v>
      </c>
      <c r="Y9" s="2">
        <v>-1919.08</v>
      </c>
      <c r="Z9" s="7">
        <v>-0.36151827578606699</v>
      </c>
      <c r="AA9" s="3">
        <v>-54.63</v>
      </c>
      <c r="AB9" s="4">
        <v>-1.02912559175192E-2</v>
      </c>
      <c r="AC9" s="3">
        <v>-1864.45</v>
      </c>
      <c r="AD9" s="4">
        <v>-0.35122701986854798</v>
      </c>
      <c r="AE9" s="8">
        <v>-7826.4</v>
      </c>
      <c r="AF9" s="9">
        <v>-1.4743453288096799</v>
      </c>
      <c r="AG9" s="2">
        <v>-7826.4</v>
      </c>
      <c r="AH9" s="7">
        <v>-1.4743453288096799</v>
      </c>
      <c r="AI9" s="10">
        <v>44504</v>
      </c>
      <c r="AJ9" s="3">
        <v>30</v>
      </c>
      <c r="AK9" t="s">
        <v>39</v>
      </c>
    </row>
    <row r="10" spans="1:37">
      <c r="A10" t="s">
        <v>57</v>
      </c>
      <c r="B10" s="1">
        <v>400.65533333333298</v>
      </c>
      <c r="C10" s="2">
        <v>12019.66</v>
      </c>
      <c r="D10" s="3">
        <v>-8952.41</v>
      </c>
      <c r="E10" s="3">
        <v>3067.25</v>
      </c>
      <c r="F10" s="4">
        <v>0.25518608679446803</v>
      </c>
      <c r="G10" s="3">
        <v>4261.6000000000004</v>
      </c>
      <c r="H10" s="4">
        <v>0.354552458222612</v>
      </c>
      <c r="I10" s="3">
        <v>-744.5</v>
      </c>
      <c r="J10" s="3">
        <v>-449.85</v>
      </c>
      <c r="K10" s="3">
        <v>-144.08000000000001</v>
      </c>
      <c r="L10" s="4">
        <v>-1.1987027919258901E-2</v>
      </c>
      <c r="M10" s="3">
        <v>0</v>
      </c>
      <c r="N10" s="4">
        <v>0</v>
      </c>
      <c r="O10" s="3">
        <v>0</v>
      </c>
      <c r="P10" s="4">
        <v>0</v>
      </c>
      <c r="Q10" s="3">
        <v>-15.06</v>
      </c>
      <c r="R10" s="4">
        <v>-1.25294725474764E-3</v>
      </c>
      <c r="S10" s="5">
        <v>2908.11</v>
      </c>
      <c r="T10" s="6">
        <v>0.24194611162046201</v>
      </c>
      <c r="U10" s="3">
        <v>0</v>
      </c>
      <c r="V10" s="4">
        <v>0</v>
      </c>
      <c r="W10" s="3">
        <v>2908.11</v>
      </c>
      <c r="X10" s="4">
        <v>0.24194611162046201</v>
      </c>
      <c r="Y10" s="2">
        <v>-1006.81</v>
      </c>
      <c r="Z10" s="7">
        <v>-8.3763600634294097E-2</v>
      </c>
      <c r="AA10" s="3">
        <v>-224.45</v>
      </c>
      <c r="AB10" s="4">
        <v>-1.8673573129356399E-2</v>
      </c>
      <c r="AC10" s="3">
        <v>-782.36</v>
      </c>
      <c r="AD10" s="4">
        <v>-6.5090027504937698E-2</v>
      </c>
      <c r="AE10" s="8">
        <v>1901.3</v>
      </c>
      <c r="AF10" s="9">
        <v>0.15818251098616801</v>
      </c>
      <c r="AG10" s="2">
        <v>1901.3</v>
      </c>
      <c r="AH10" s="7">
        <v>0.15818251098616801</v>
      </c>
      <c r="AI10" s="10">
        <v>44197</v>
      </c>
      <c r="AJ10" s="3">
        <v>30</v>
      </c>
      <c r="AK10" t="s">
        <v>40</v>
      </c>
    </row>
    <row r="11" spans="1:37">
      <c r="A11" t="s">
        <v>58</v>
      </c>
      <c r="B11" s="1">
        <v>499.72</v>
      </c>
      <c r="C11" s="2">
        <v>14991.6</v>
      </c>
      <c r="D11" s="3">
        <v>-10802.48</v>
      </c>
      <c r="E11" s="3">
        <v>4189.12</v>
      </c>
      <c r="F11" s="4">
        <v>0.27943114810960801</v>
      </c>
      <c r="G11" s="3">
        <v>6875.76</v>
      </c>
      <c r="H11" s="4">
        <v>0.45864083886976698</v>
      </c>
      <c r="I11" s="3">
        <v>-656.7</v>
      </c>
      <c r="J11" s="3">
        <v>-2029.94</v>
      </c>
      <c r="K11" s="3">
        <v>-929</v>
      </c>
      <c r="L11" s="4">
        <v>-6.1968035433175903E-2</v>
      </c>
      <c r="M11" s="3">
        <v>0</v>
      </c>
      <c r="N11" s="4">
        <v>0</v>
      </c>
      <c r="O11" s="3">
        <v>0</v>
      </c>
      <c r="P11" s="4">
        <v>0</v>
      </c>
      <c r="Q11" s="3">
        <v>-2820.07</v>
      </c>
      <c r="R11" s="4">
        <v>-0.18811000827129901</v>
      </c>
      <c r="S11" s="5">
        <v>440.04999999999899</v>
      </c>
      <c r="T11" s="6">
        <v>2.9353104405133501E-2</v>
      </c>
      <c r="U11" s="3">
        <v>0</v>
      </c>
      <c r="V11" s="4">
        <v>0</v>
      </c>
      <c r="W11" s="3">
        <v>440.04999999999899</v>
      </c>
      <c r="X11" s="4">
        <v>2.9353104405133501E-2</v>
      </c>
      <c r="Y11" s="2">
        <v>-3207.72</v>
      </c>
      <c r="Z11" s="7">
        <v>-0.213967821980309</v>
      </c>
      <c r="AA11" s="3">
        <v>-1747.65</v>
      </c>
      <c r="AB11" s="4">
        <v>-0.116575282158008</v>
      </c>
      <c r="AC11" s="3">
        <v>-1460.07</v>
      </c>
      <c r="AD11" s="4">
        <v>-9.7392539822300395E-2</v>
      </c>
      <c r="AE11" s="8">
        <v>-2767.67</v>
      </c>
      <c r="AF11" s="9">
        <v>-0.184614717575175</v>
      </c>
      <c r="AG11" s="2">
        <v>-2767.67</v>
      </c>
      <c r="AH11" s="7">
        <v>-0.184614717575175</v>
      </c>
      <c r="AI11" s="10">
        <v>44435</v>
      </c>
      <c r="AJ11" s="3">
        <v>30</v>
      </c>
      <c r="AK11" t="s">
        <v>39</v>
      </c>
    </row>
    <row r="12" spans="1:37">
      <c r="A12" t="s">
        <v>59</v>
      </c>
      <c r="B12" s="1">
        <v>524.20633333333296</v>
      </c>
      <c r="C12" s="2">
        <v>15726.19</v>
      </c>
      <c r="D12" s="3">
        <v>-11765.73</v>
      </c>
      <c r="E12" s="3">
        <v>3960.46</v>
      </c>
      <c r="F12" s="4">
        <v>0.25183849362115102</v>
      </c>
      <c r="G12" s="3">
        <v>6748.79</v>
      </c>
      <c r="H12" s="4">
        <v>0.42914335894453798</v>
      </c>
      <c r="I12" s="3">
        <v>-1438.96</v>
      </c>
      <c r="J12" s="3">
        <v>-1349.37</v>
      </c>
      <c r="K12" s="3">
        <v>-234.15</v>
      </c>
      <c r="L12" s="4">
        <v>-1.4889175318370199E-2</v>
      </c>
      <c r="M12" s="3">
        <v>0</v>
      </c>
      <c r="N12" s="4">
        <v>0</v>
      </c>
      <c r="O12" s="3">
        <v>0</v>
      </c>
      <c r="P12" s="4">
        <v>0</v>
      </c>
      <c r="Q12" s="3">
        <v>-1848.97</v>
      </c>
      <c r="R12" s="4">
        <v>-0.117572660638082</v>
      </c>
      <c r="S12" s="5">
        <v>1877.34</v>
      </c>
      <c r="T12" s="6">
        <v>0.119376657664698</v>
      </c>
      <c r="U12" s="3">
        <v>0</v>
      </c>
      <c r="V12" s="4">
        <v>0</v>
      </c>
      <c r="W12" s="3">
        <v>1877.34</v>
      </c>
      <c r="X12" s="4">
        <v>0.119376657664698</v>
      </c>
      <c r="Y12" s="2">
        <v>-2828.32</v>
      </c>
      <c r="Z12" s="7">
        <v>-0.17984775714906101</v>
      </c>
      <c r="AA12" s="3">
        <v>-1873.37</v>
      </c>
      <c r="AB12" s="4">
        <v>-0.119124212539719</v>
      </c>
      <c r="AC12" s="3">
        <v>-954.94999999999902</v>
      </c>
      <c r="AD12" s="4">
        <v>-6.0723544609342699E-2</v>
      </c>
      <c r="AE12" s="8">
        <v>-950.97999999999797</v>
      </c>
      <c r="AF12" s="9">
        <v>-6.0471099484363203E-2</v>
      </c>
      <c r="AG12" s="2">
        <v>-950.97999999999797</v>
      </c>
      <c r="AH12" s="7">
        <v>-6.0471099484363203E-2</v>
      </c>
      <c r="AI12" s="10">
        <v>44792</v>
      </c>
      <c r="AJ12" s="3">
        <v>30</v>
      </c>
      <c r="AK12" t="s">
        <v>39</v>
      </c>
    </row>
    <row r="13" spans="1:37">
      <c r="A13" t="s">
        <v>390</v>
      </c>
      <c r="B13" s="1">
        <v>2062.0880000000002</v>
      </c>
      <c r="C13" s="2">
        <v>61862.64</v>
      </c>
      <c r="D13" s="3">
        <v>-36247.050000000003</v>
      </c>
      <c r="E13" s="3">
        <v>25615.59</v>
      </c>
      <c r="F13" s="4">
        <v>0.414072047361703</v>
      </c>
      <c r="G13" s="3">
        <v>29120.32</v>
      </c>
      <c r="H13" s="4">
        <v>0.47072546532123399</v>
      </c>
      <c r="I13" s="3">
        <v>-2250.04</v>
      </c>
      <c r="J13" s="3">
        <v>-1254.69</v>
      </c>
      <c r="K13" s="3">
        <v>-2250.77</v>
      </c>
      <c r="L13" s="4">
        <v>-3.6383348657606597E-2</v>
      </c>
      <c r="M13" s="3">
        <v>0</v>
      </c>
      <c r="N13" s="4">
        <v>0</v>
      </c>
      <c r="O13" s="3">
        <v>0</v>
      </c>
      <c r="P13" s="4">
        <v>0</v>
      </c>
      <c r="Q13" s="3">
        <v>-9915.15</v>
      </c>
      <c r="R13" s="4">
        <v>-0.16027686500285099</v>
      </c>
      <c r="S13" s="5">
        <v>13449.67</v>
      </c>
      <c r="T13" s="6">
        <v>0.21741183370124501</v>
      </c>
      <c r="U13" s="3">
        <v>0</v>
      </c>
      <c r="V13" s="4">
        <v>0</v>
      </c>
      <c r="W13" s="3">
        <v>13449.67</v>
      </c>
      <c r="X13" s="4">
        <v>0.21741183370124501</v>
      </c>
      <c r="Y13" s="2">
        <v>-3764.23</v>
      </c>
      <c r="Z13" s="7">
        <v>-6.08481952920212E-2</v>
      </c>
      <c r="AA13" s="3">
        <v>-3053.67</v>
      </c>
      <c r="AB13" s="4">
        <v>-4.9362102878247702E-2</v>
      </c>
      <c r="AC13" s="3">
        <v>-710.56000000000097</v>
      </c>
      <c r="AD13" s="4">
        <v>-1.14860924137735E-2</v>
      </c>
      <c r="AE13" s="8">
        <v>9685.44</v>
      </c>
      <c r="AF13" s="9">
        <v>0.15656363840922399</v>
      </c>
      <c r="AG13" s="2">
        <v>9685.44</v>
      </c>
      <c r="AH13" s="7">
        <v>0.15656363840922399</v>
      </c>
      <c r="AI13" s="10">
        <v>44399</v>
      </c>
      <c r="AJ13" s="3">
        <v>30</v>
      </c>
      <c r="AK13" t="s">
        <v>31</v>
      </c>
    </row>
    <row r="14" spans="1:37">
      <c r="A14" t="s">
        <v>61</v>
      </c>
      <c r="B14" s="1">
        <v>877.26033333333305</v>
      </c>
      <c r="C14" s="2">
        <v>26317.81</v>
      </c>
      <c r="D14" s="3">
        <v>-18055.38</v>
      </c>
      <c r="E14" s="3">
        <v>8262.43</v>
      </c>
      <c r="F14" s="4">
        <v>0.31394823505451203</v>
      </c>
      <c r="G14" s="3">
        <v>11743.32</v>
      </c>
      <c r="H14" s="4">
        <v>0.446211899850329</v>
      </c>
      <c r="I14" s="3">
        <v>-1698.64</v>
      </c>
      <c r="J14" s="3">
        <v>-1782.25</v>
      </c>
      <c r="K14" s="3">
        <v>-3231.12</v>
      </c>
      <c r="L14" s="4">
        <v>-0.122773133478811</v>
      </c>
      <c r="M14" s="3">
        <v>-20.8</v>
      </c>
      <c r="N14" s="4">
        <v>-7.9033931774718299E-4</v>
      </c>
      <c r="O14" s="3">
        <v>0</v>
      </c>
      <c r="P14" s="4">
        <v>0</v>
      </c>
      <c r="Q14" s="3">
        <v>-3124.17</v>
      </c>
      <c r="R14" s="4">
        <v>-0.118709345496453</v>
      </c>
      <c r="S14" s="5">
        <v>1886.34</v>
      </c>
      <c r="T14" s="6">
        <v>7.1675416761501007E-2</v>
      </c>
      <c r="U14" s="3">
        <v>0</v>
      </c>
      <c r="V14" s="4">
        <v>0</v>
      </c>
      <c r="W14" s="3">
        <v>1886.34</v>
      </c>
      <c r="X14" s="4">
        <v>7.1675416761501007E-2</v>
      </c>
      <c r="Y14" s="2">
        <v>-1527.37</v>
      </c>
      <c r="Z14" s="7">
        <v>-5.8035604026322803E-2</v>
      </c>
      <c r="AA14" s="3">
        <v>-433.48</v>
      </c>
      <c r="AB14" s="4">
        <v>-1.6470975358512E-2</v>
      </c>
      <c r="AC14" s="3">
        <v>-1093.8900000000001</v>
      </c>
      <c r="AD14" s="4">
        <v>-4.1564628667810799E-2</v>
      </c>
      <c r="AE14" s="8">
        <v>358.97</v>
      </c>
      <c r="AF14" s="9">
        <v>1.3639812735178201E-2</v>
      </c>
      <c r="AG14" s="2">
        <v>358.97</v>
      </c>
      <c r="AH14" s="7">
        <v>1.3639812735178201E-2</v>
      </c>
      <c r="AI14" s="10">
        <v>44416</v>
      </c>
      <c r="AJ14" s="3">
        <v>30</v>
      </c>
      <c r="AK14" t="s">
        <v>39</v>
      </c>
    </row>
    <row r="15" spans="1:37">
      <c r="A15" t="s">
        <v>218</v>
      </c>
      <c r="B15" s="1">
        <v>2558.9836666666702</v>
      </c>
      <c r="C15" s="2">
        <v>76769.509999999995</v>
      </c>
      <c r="D15" s="3">
        <v>-43662.46</v>
      </c>
      <c r="E15" s="3">
        <v>33107.050000000003</v>
      </c>
      <c r="F15" s="4">
        <v>0.43125258973256397</v>
      </c>
      <c r="G15" s="3">
        <v>35724.370000000003</v>
      </c>
      <c r="H15" s="4">
        <v>0.46534581241953998</v>
      </c>
      <c r="I15" s="3">
        <v>-1772.58</v>
      </c>
      <c r="J15" s="3">
        <v>-844.74</v>
      </c>
      <c r="K15" s="3">
        <v>-554.51</v>
      </c>
      <c r="L15" s="4">
        <v>-7.2230498800891097E-3</v>
      </c>
      <c r="M15" s="3">
        <v>-58.74</v>
      </c>
      <c r="N15" s="4">
        <v>-7.6514751754961101E-4</v>
      </c>
      <c r="O15" s="3">
        <v>0</v>
      </c>
      <c r="P15" s="4">
        <v>0</v>
      </c>
      <c r="Q15" s="3">
        <v>-3308.27</v>
      </c>
      <c r="R15" s="4">
        <v>-4.3093540651750903E-2</v>
      </c>
      <c r="S15" s="5">
        <v>29185.53</v>
      </c>
      <c r="T15" s="6">
        <v>0.38017085168317499</v>
      </c>
      <c r="U15" s="3">
        <v>0</v>
      </c>
      <c r="V15" s="4">
        <v>0</v>
      </c>
      <c r="W15" s="3">
        <v>29185.53</v>
      </c>
      <c r="X15" s="4">
        <v>0.38017085168317499</v>
      </c>
      <c r="Y15" s="2">
        <v>-3826.88</v>
      </c>
      <c r="Z15" s="7">
        <v>-4.9848956962210603E-2</v>
      </c>
      <c r="AA15" s="3">
        <v>-1545.27</v>
      </c>
      <c r="AB15" s="4">
        <v>-2.01286943214826E-2</v>
      </c>
      <c r="AC15" s="3">
        <v>-2281.61</v>
      </c>
      <c r="AD15" s="4">
        <v>-2.97202626407281E-2</v>
      </c>
      <c r="AE15" s="8">
        <v>25358.65</v>
      </c>
      <c r="AF15" s="9">
        <v>0.33032189472096402</v>
      </c>
      <c r="AG15" s="2">
        <v>25358.65</v>
      </c>
      <c r="AH15" s="7">
        <v>0.33032189472096402</v>
      </c>
      <c r="AI15" s="10">
        <v>44768</v>
      </c>
      <c r="AJ15" s="3">
        <v>30</v>
      </c>
      <c r="AK15" t="s">
        <v>33</v>
      </c>
    </row>
    <row r="16" spans="1:37">
      <c r="A16" t="s">
        <v>63</v>
      </c>
      <c r="B16" s="1">
        <v>483.161</v>
      </c>
      <c r="C16" s="2">
        <v>14494.83</v>
      </c>
      <c r="D16" s="3">
        <v>-10235.36</v>
      </c>
      <c r="E16" s="3">
        <v>4259.47</v>
      </c>
      <c r="F16" s="4">
        <v>0.29386132848746799</v>
      </c>
      <c r="G16" s="3">
        <v>6614.05</v>
      </c>
      <c r="H16" s="4">
        <v>0.45630407531513001</v>
      </c>
      <c r="I16" s="3">
        <v>-1934.04</v>
      </c>
      <c r="J16" s="3">
        <v>-420.54</v>
      </c>
      <c r="K16" s="3">
        <v>4.5299999999999896</v>
      </c>
      <c r="L16" s="4">
        <v>3.1252522451108298E-4</v>
      </c>
      <c r="M16" s="3">
        <v>-73.77</v>
      </c>
      <c r="N16" s="4">
        <v>-5.0894008415414303E-3</v>
      </c>
      <c r="O16" s="3">
        <v>0</v>
      </c>
      <c r="P16" s="4">
        <v>0</v>
      </c>
      <c r="Q16" s="3">
        <v>-2734.19</v>
      </c>
      <c r="R16" s="4">
        <v>-0.188632084681228</v>
      </c>
      <c r="S16" s="5">
        <v>1456.04</v>
      </c>
      <c r="T16" s="6">
        <v>0.100452368189209</v>
      </c>
      <c r="U16" s="3">
        <v>0</v>
      </c>
      <c r="V16" s="4">
        <v>0</v>
      </c>
      <c r="W16" s="3">
        <v>1456.04</v>
      </c>
      <c r="X16" s="4">
        <v>0.100452368189209</v>
      </c>
      <c r="Y16" s="2">
        <v>-1500.11</v>
      </c>
      <c r="Z16" s="7">
        <v>-0.103492762591904</v>
      </c>
      <c r="AA16" s="3">
        <v>-674.64</v>
      </c>
      <c r="AB16" s="4">
        <v>-4.6543491713942099E-2</v>
      </c>
      <c r="AC16" s="3">
        <v>-825.47000000000196</v>
      </c>
      <c r="AD16" s="4">
        <v>-5.6949270877961498E-2</v>
      </c>
      <c r="AE16" s="8">
        <v>-44.070000000002402</v>
      </c>
      <c r="AF16" s="9">
        <v>-3.04039440269409E-3</v>
      </c>
      <c r="AG16" s="2">
        <v>-44.070000000002402</v>
      </c>
      <c r="AH16" s="7">
        <v>-3.04039440269409E-3</v>
      </c>
      <c r="AI16" s="10">
        <v>45110</v>
      </c>
      <c r="AJ16" s="3">
        <v>30</v>
      </c>
      <c r="AK16" t="s">
        <v>39</v>
      </c>
    </row>
    <row r="17" spans="1:37">
      <c r="A17" t="s">
        <v>64</v>
      </c>
      <c r="B17" s="1">
        <v>377.38499999999999</v>
      </c>
      <c r="C17" s="2">
        <v>11321.55</v>
      </c>
      <c r="D17" s="3">
        <v>-8376.67</v>
      </c>
      <c r="E17" s="3">
        <v>2944.88</v>
      </c>
      <c r="F17" s="4">
        <v>0.26011279374290602</v>
      </c>
      <c r="G17" s="3">
        <v>5310.81</v>
      </c>
      <c r="H17" s="4">
        <v>0.46908859652609403</v>
      </c>
      <c r="I17" s="3">
        <v>-955.97</v>
      </c>
      <c r="J17" s="3">
        <v>-1409.96</v>
      </c>
      <c r="K17" s="3">
        <v>-261.86</v>
      </c>
      <c r="L17" s="4">
        <v>-2.3129341830403102E-2</v>
      </c>
      <c r="M17" s="3">
        <v>0</v>
      </c>
      <c r="N17" s="4">
        <v>0</v>
      </c>
      <c r="O17" s="3">
        <v>0</v>
      </c>
      <c r="P17" s="4">
        <v>0</v>
      </c>
      <c r="Q17" s="3">
        <v>-1439.14</v>
      </c>
      <c r="R17" s="4">
        <v>-0.127115103497313</v>
      </c>
      <c r="S17" s="5">
        <v>1243.8800000000001</v>
      </c>
      <c r="T17" s="6">
        <v>0.10986834841519</v>
      </c>
      <c r="U17" s="3">
        <v>0</v>
      </c>
      <c r="V17" s="4">
        <v>0</v>
      </c>
      <c r="W17" s="3">
        <v>1243.8800000000001</v>
      </c>
      <c r="X17" s="4">
        <v>0.10986834841519</v>
      </c>
      <c r="Y17" s="2">
        <v>-1717.02</v>
      </c>
      <c r="Z17" s="7">
        <v>-0.151659445923924</v>
      </c>
      <c r="AA17" s="3">
        <v>-252.16</v>
      </c>
      <c r="AB17" s="4">
        <v>-2.2272568685383201E-2</v>
      </c>
      <c r="AC17" s="3">
        <v>-1464.86</v>
      </c>
      <c r="AD17" s="4">
        <v>-0.129386877238541</v>
      </c>
      <c r="AE17" s="8">
        <v>-473.14000000000198</v>
      </c>
      <c r="AF17" s="9">
        <v>-4.1791097508733499E-2</v>
      </c>
      <c r="AG17" s="2">
        <v>-473.14000000000198</v>
      </c>
      <c r="AH17" s="7">
        <v>-4.1791097508733499E-2</v>
      </c>
      <c r="AI17" s="10">
        <v>45157</v>
      </c>
      <c r="AJ17" s="3">
        <v>30</v>
      </c>
      <c r="AK17" t="s">
        <v>39</v>
      </c>
    </row>
    <row r="18" spans="1:37">
      <c r="A18" t="s">
        <v>65</v>
      </c>
      <c r="B18" s="1">
        <v>241.435666666667</v>
      </c>
      <c r="C18" s="2">
        <v>7243.07</v>
      </c>
      <c r="D18" s="3">
        <v>-4514.63</v>
      </c>
      <c r="E18" s="3">
        <v>2728.44</v>
      </c>
      <c r="F18" s="4">
        <v>0.37669662173636298</v>
      </c>
      <c r="G18" s="3">
        <v>2809.46</v>
      </c>
      <c r="H18" s="4">
        <v>0.38788248629379501</v>
      </c>
      <c r="I18" s="3">
        <v>-242.6</v>
      </c>
      <c r="J18" s="3">
        <v>161.58000000000001</v>
      </c>
      <c r="K18" s="3">
        <v>470.89</v>
      </c>
      <c r="L18" s="4">
        <v>6.5012487798682003E-2</v>
      </c>
      <c r="M18" s="3">
        <v>0</v>
      </c>
      <c r="N18" s="4">
        <v>0</v>
      </c>
      <c r="O18" s="3">
        <v>0</v>
      </c>
      <c r="P18" s="4">
        <v>0</v>
      </c>
      <c r="Q18" s="3">
        <v>-1948.16</v>
      </c>
      <c r="R18" s="4">
        <v>-0.26896882123188098</v>
      </c>
      <c r="S18" s="5">
        <v>1251.17</v>
      </c>
      <c r="T18" s="6">
        <v>0.17274028830316401</v>
      </c>
      <c r="U18" s="3">
        <v>0</v>
      </c>
      <c r="V18" s="4">
        <v>0</v>
      </c>
      <c r="W18" s="3">
        <v>1251.17</v>
      </c>
      <c r="X18" s="4">
        <v>0.17274028830316401</v>
      </c>
      <c r="Y18" s="2">
        <v>-3368.1</v>
      </c>
      <c r="Z18" s="7">
        <v>-0.46501000266461601</v>
      </c>
      <c r="AA18" s="3">
        <v>-799.41</v>
      </c>
      <c r="AB18" s="4">
        <v>-0.11036894576471</v>
      </c>
      <c r="AC18" s="3">
        <v>-2568.69</v>
      </c>
      <c r="AD18" s="4">
        <v>-0.35464105689990599</v>
      </c>
      <c r="AE18" s="8">
        <v>-2116.9299999999998</v>
      </c>
      <c r="AF18" s="9">
        <v>-0.29226971436145199</v>
      </c>
      <c r="AG18" s="2">
        <v>-2116.9299999999998</v>
      </c>
      <c r="AH18" s="7">
        <v>-0.29226971436145199</v>
      </c>
      <c r="AI18" s="10">
        <v>44771</v>
      </c>
      <c r="AJ18" s="3">
        <v>30</v>
      </c>
      <c r="AK18" t="s">
        <v>39</v>
      </c>
    </row>
    <row r="19" spans="1:37">
      <c r="A19" t="s">
        <v>66</v>
      </c>
      <c r="B19" s="1">
        <v>230.249</v>
      </c>
      <c r="C19" s="2">
        <v>6907.47</v>
      </c>
      <c r="D19" s="3">
        <v>-6143.73</v>
      </c>
      <c r="E19" s="3">
        <v>763.74000000000206</v>
      </c>
      <c r="F19" s="4">
        <v>0.110567255449535</v>
      </c>
      <c r="G19" s="3">
        <v>3039.41</v>
      </c>
      <c r="H19" s="4">
        <v>0.44001783576331099</v>
      </c>
      <c r="I19" s="3">
        <v>-1498.19</v>
      </c>
      <c r="J19" s="3">
        <v>-777.48</v>
      </c>
      <c r="K19" s="3">
        <v>-359.61</v>
      </c>
      <c r="L19" s="4">
        <v>-5.2061029581018797E-2</v>
      </c>
      <c r="M19" s="3">
        <v>0</v>
      </c>
      <c r="N19" s="4">
        <v>0</v>
      </c>
      <c r="O19" s="3">
        <v>0</v>
      </c>
      <c r="P19" s="4">
        <v>0</v>
      </c>
      <c r="Q19" s="3">
        <v>-1701.43</v>
      </c>
      <c r="R19" s="4">
        <v>-0.24631739261987401</v>
      </c>
      <c r="S19" s="5">
        <v>-1297.3</v>
      </c>
      <c r="T19" s="6">
        <v>-0.18781116675135701</v>
      </c>
      <c r="U19" s="3">
        <v>0</v>
      </c>
      <c r="V19" s="4">
        <v>0</v>
      </c>
      <c r="W19" s="3">
        <v>-1297.3</v>
      </c>
      <c r="X19" s="4">
        <v>-0.18781116675135701</v>
      </c>
      <c r="Y19" s="2">
        <v>-2306.35</v>
      </c>
      <c r="Z19" s="7">
        <v>-0.33389214864487299</v>
      </c>
      <c r="AA19" s="3">
        <v>-807.93</v>
      </c>
      <c r="AB19" s="4">
        <v>-0.11696467737102</v>
      </c>
      <c r="AC19" s="3">
        <v>-1498.42</v>
      </c>
      <c r="AD19" s="4">
        <v>-0.21692747127385301</v>
      </c>
      <c r="AE19" s="8">
        <v>-3603.65</v>
      </c>
      <c r="AF19" s="9">
        <v>-0.52170331539623005</v>
      </c>
      <c r="AG19" s="2">
        <v>-3603.65</v>
      </c>
      <c r="AH19" s="7">
        <v>-0.52170331539623005</v>
      </c>
      <c r="AI19" s="10">
        <v>44499</v>
      </c>
      <c r="AJ19" s="3">
        <v>30</v>
      </c>
      <c r="AK19" t="s">
        <v>39</v>
      </c>
    </row>
    <row r="20" spans="1:37">
      <c r="A20" t="s">
        <v>336</v>
      </c>
      <c r="B20" s="1">
        <v>1335.1880000000001</v>
      </c>
      <c r="C20" s="2">
        <v>40055.64</v>
      </c>
      <c r="D20" s="3">
        <v>-21634.37</v>
      </c>
      <c r="E20" s="3">
        <v>18421.27</v>
      </c>
      <c r="F20" s="4">
        <v>0.45989204017212099</v>
      </c>
      <c r="G20" s="3">
        <v>20129.080000000002</v>
      </c>
      <c r="H20" s="4">
        <v>0.50252798357484696</v>
      </c>
      <c r="I20" s="3">
        <v>-855.79</v>
      </c>
      <c r="J20" s="3">
        <v>-852.02</v>
      </c>
      <c r="K20" s="3">
        <v>96.82</v>
      </c>
      <c r="L20" s="4">
        <v>2.4171377613739298E-3</v>
      </c>
      <c r="M20" s="3">
        <v>0</v>
      </c>
      <c r="N20" s="4">
        <v>0</v>
      </c>
      <c r="O20" s="3">
        <v>0</v>
      </c>
      <c r="P20" s="4">
        <v>0</v>
      </c>
      <c r="Q20" s="3">
        <v>-4008.18</v>
      </c>
      <c r="R20" s="4">
        <v>-0.100065309154965</v>
      </c>
      <c r="S20" s="5">
        <v>14509.91</v>
      </c>
      <c r="T20" s="6">
        <v>0.36224386877852899</v>
      </c>
      <c r="U20" s="3">
        <v>0</v>
      </c>
      <c r="V20" s="4">
        <v>0</v>
      </c>
      <c r="W20" s="3">
        <v>14509.91</v>
      </c>
      <c r="X20" s="4">
        <v>0.36224386877852899</v>
      </c>
      <c r="Y20" s="2">
        <v>-2601.86</v>
      </c>
      <c r="Z20" s="7">
        <v>-6.4956146000912707E-2</v>
      </c>
      <c r="AA20" s="3">
        <v>-857.3</v>
      </c>
      <c r="AB20" s="4">
        <v>-2.1402728804233301E-2</v>
      </c>
      <c r="AC20" s="3">
        <v>-1744.56</v>
      </c>
      <c r="AD20" s="4">
        <v>-4.3553417196679399E-2</v>
      </c>
      <c r="AE20" s="8">
        <v>11908.05</v>
      </c>
      <c r="AF20" s="9">
        <v>0.297287722777616</v>
      </c>
      <c r="AG20" s="2">
        <v>11908.05</v>
      </c>
      <c r="AH20" s="7">
        <v>0.297287722777616</v>
      </c>
      <c r="AI20" s="10">
        <v>44197</v>
      </c>
      <c r="AJ20" s="3">
        <v>30</v>
      </c>
      <c r="AK20" t="s">
        <v>34</v>
      </c>
    </row>
    <row r="21" spans="1:37">
      <c r="A21" t="s">
        <v>101</v>
      </c>
      <c r="B21" s="1">
        <v>9942.8473333333295</v>
      </c>
      <c r="C21" s="2">
        <v>298285.42</v>
      </c>
      <c r="D21" s="3">
        <v>-143935.46</v>
      </c>
      <c r="E21" s="3">
        <v>154349.96</v>
      </c>
      <c r="F21" s="4">
        <v>0.51745727297029798</v>
      </c>
      <c r="G21" s="3">
        <v>158309.57999999999</v>
      </c>
      <c r="H21" s="4">
        <v>0.53073187418949297</v>
      </c>
      <c r="I21" s="3">
        <v>-3240.92</v>
      </c>
      <c r="J21" s="3">
        <v>-718.7</v>
      </c>
      <c r="K21" s="3">
        <v>106.1</v>
      </c>
      <c r="L21" s="4">
        <v>3.55699584646142E-4</v>
      </c>
      <c r="M21" s="3">
        <v>-25.2</v>
      </c>
      <c r="N21" s="4">
        <v>-8.4482841970619997E-5</v>
      </c>
      <c r="O21" s="3">
        <v>-87447</v>
      </c>
      <c r="P21" s="4">
        <v>-0.29316551911923799</v>
      </c>
      <c r="Q21" s="3">
        <v>-3649.53</v>
      </c>
      <c r="R21" s="4">
        <v>-1.22350264387713E-2</v>
      </c>
      <c r="S21" s="5">
        <v>63334.33</v>
      </c>
      <c r="T21" s="6">
        <v>0.212327944154964</v>
      </c>
      <c r="U21" s="3">
        <v>-14953.98</v>
      </c>
      <c r="V21" s="4">
        <v>-5.0133124173484603E-2</v>
      </c>
      <c r="W21" s="3">
        <v>48380.35</v>
      </c>
      <c r="X21" s="4">
        <v>0.162194819981479</v>
      </c>
      <c r="Y21" s="2">
        <v>-11403.74</v>
      </c>
      <c r="Z21" s="7">
        <v>-3.8230966837064798E-2</v>
      </c>
      <c r="AA21" s="3">
        <v>-4659.12</v>
      </c>
      <c r="AB21" s="4">
        <v>-1.56196705826252E-2</v>
      </c>
      <c r="AC21" s="3">
        <v>-6744.6199999999599</v>
      </c>
      <c r="AD21" s="4">
        <v>-2.2611296254439701E-2</v>
      </c>
      <c r="AE21" s="8">
        <v>51930.59</v>
      </c>
      <c r="AF21" s="9">
        <v>0.174096977317899</v>
      </c>
      <c r="AG21" s="2">
        <v>36976.61</v>
      </c>
      <c r="AH21" s="7">
        <v>0.12396385314441501</v>
      </c>
      <c r="AI21" s="10">
        <v>43169</v>
      </c>
      <c r="AJ21" s="3">
        <v>30</v>
      </c>
      <c r="AK21" t="s">
        <v>31</v>
      </c>
    </row>
    <row r="22" spans="1:37">
      <c r="A22" t="s">
        <v>215</v>
      </c>
      <c r="B22" s="1">
        <v>1581.30833333333</v>
      </c>
      <c r="C22" s="2">
        <v>47439.25</v>
      </c>
      <c r="D22" s="3">
        <v>-22046.62</v>
      </c>
      <c r="E22" s="3">
        <v>25392.63</v>
      </c>
      <c r="F22" s="4">
        <v>0.53526626158718804</v>
      </c>
      <c r="G22" s="3">
        <v>25669.38</v>
      </c>
      <c r="H22" s="4">
        <v>0.54110003847025401</v>
      </c>
      <c r="I22" s="3">
        <v>-18.37</v>
      </c>
      <c r="J22" s="3">
        <v>-258.38</v>
      </c>
      <c r="K22" s="3">
        <v>-549.47</v>
      </c>
      <c r="L22" s="4">
        <v>-1.15826030133276E-2</v>
      </c>
      <c r="M22" s="3">
        <v>0</v>
      </c>
      <c r="N22" s="4">
        <v>0</v>
      </c>
      <c r="O22" s="3">
        <v>0</v>
      </c>
      <c r="P22" s="4">
        <v>0</v>
      </c>
      <c r="Q22" s="3">
        <v>-1391.73</v>
      </c>
      <c r="R22" s="4">
        <v>-2.9337099553639698E-2</v>
      </c>
      <c r="S22" s="5">
        <v>23451.43</v>
      </c>
      <c r="T22" s="6">
        <v>0.49434655902022101</v>
      </c>
      <c r="U22" s="3">
        <v>0</v>
      </c>
      <c r="V22" s="4">
        <v>0</v>
      </c>
      <c r="W22" s="3">
        <v>23451.43</v>
      </c>
      <c r="X22" s="4">
        <v>0.49434655902022101</v>
      </c>
      <c r="Y22" s="2">
        <v>-4771.5200000000004</v>
      </c>
      <c r="Z22" s="7">
        <v>-0.100581691321005</v>
      </c>
      <c r="AA22" s="3">
        <v>-2107.71</v>
      </c>
      <c r="AB22" s="4">
        <v>-4.4429665308789702E-2</v>
      </c>
      <c r="AC22" s="3">
        <v>-2663.81</v>
      </c>
      <c r="AD22" s="4">
        <v>-5.6152026012215597E-2</v>
      </c>
      <c r="AE22" s="8">
        <v>18679.91</v>
      </c>
      <c r="AF22" s="9">
        <v>0.39376486769921498</v>
      </c>
      <c r="AG22" s="2">
        <v>18679.91</v>
      </c>
      <c r="AH22" s="7">
        <v>0.39376486769921498</v>
      </c>
      <c r="AI22" s="10">
        <v>40507</v>
      </c>
      <c r="AJ22" s="3">
        <v>30</v>
      </c>
      <c r="AK22" t="s">
        <v>36</v>
      </c>
    </row>
    <row r="23" spans="1:37">
      <c r="A23" t="s">
        <v>70</v>
      </c>
      <c r="B23" s="1">
        <v>336.20499999999998</v>
      </c>
      <c r="C23" s="2">
        <v>10086.15</v>
      </c>
      <c r="D23" s="3">
        <v>-7035.08</v>
      </c>
      <c r="E23" s="3">
        <v>3051.07</v>
      </c>
      <c r="F23" s="4">
        <v>0.30250095427888701</v>
      </c>
      <c r="G23" s="3">
        <v>3051.07</v>
      </c>
      <c r="H23" s="4">
        <v>0.30250095427888701</v>
      </c>
      <c r="I23" s="3">
        <v>0</v>
      </c>
      <c r="J23" s="3">
        <v>0</v>
      </c>
      <c r="K23" s="3">
        <v>242.23</v>
      </c>
      <c r="L23" s="4">
        <v>2.4016101287409001E-2</v>
      </c>
      <c r="M23" s="3">
        <v>-771.23</v>
      </c>
      <c r="N23" s="4">
        <v>-7.6464260396682596E-2</v>
      </c>
      <c r="O23" s="3">
        <v>0</v>
      </c>
      <c r="P23" s="4">
        <v>0</v>
      </c>
      <c r="Q23" s="3">
        <v>-389.98</v>
      </c>
      <c r="R23" s="4">
        <v>-3.8664901870386598E-2</v>
      </c>
      <c r="S23" s="5">
        <v>2132.09</v>
      </c>
      <c r="T23" s="6">
        <v>0.211387893299227</v>
      </c>
      <c r="U23" s="3">
        <v>0</v>
      </c>
      <c r="V23" s="4">
        <v>0</v>
      </c>
      <c r="W23" s="3">
        <v>2132.09</v>
      </c>
      <c r="X23" s="4">
        <v>0.211387893299227</v>
      </c>
      <c r="Y23" s="2">
        <v>-1444.65</v>
      </c>
      <c r="Z23" s="7">
        <v>-0.14323106438036301</v>
      </c>
      <c r="AA23" s="3">
        <v>-119.01</v>
      </c>
      <c r="AB23" s="4">
        <v>-1.17993486117101E-2</v>
      </c>
      <c r="AC23" s="3">
        <v>-1325.64</v>
      </c>
      <c r="AD23" s="4">
        <v>-0.13143171576865301</v>
      </c>
      <c r="AE23" s="8">
        <v>687.44000000000096</v>
      </c>
      <c r="AF23" s="9">
        <v>6.8156828918864001E-2</v>
      </c>
      <c r="AG23" s="2">
        <v>687.44000000000096</v>
      </c>
      <c r="AH23" s="7">
        <v>6.8156828918864001E-2</v>
      </c>
      <c r="AI23" s="10">
        <v>43556</v>
      </c>
      <c r="AJ23" s="3">
        <v>30</v>
      </c>
      <c r="AK23" t="s">
        <v>41</v>
      </c>
    </row>
    <row r="24" spans="1:37">
      <c r="A24" t="s">
        <v>71</v>
      </c>
      <c r="B24" s="1">
        <v>236.97733333333301</v>
      </c>
      <c r="C24" s="2">
        <v>7109.32</v>
      </c>
      <c r="D24" s="3">
        <v>-5494.23</v>
      </c>
      <c r="E24" s="3">
        <v>1615.09</v>
      </c>
      <c r="F24" s="4">
        <v>0.22717925202410399</v>
      </c>
      <c r="G24" s="3">
        <v>2703.02</v>
      </c>
      <c r="H24" s="4">
        <v>0.38020795237800498</v>
      </c>
      <c r="I24" s="3">
        <v>-627.14</v>
      </c>
      <c r="J24" s="3">
        <v>-460.79</v>
      </c>
      <c r="K24" s="3">
        <v>-307.5</v>
      </c>
      <c r="L24" s="4">
        <v>-4.3253081869995998E-2</v>
      </c>
      <c r="M24" s="3">
        <v>-346.2</v>
      </c>
      <c r="N24" s="4">
        <v>-4.8696640466317498E-2</v>
      </c>
      <c r="O24" s="3">
        <v>0</v>
      </c>
      <c r="P24" s="4">
        <v>0</v>
      </c>
      <c r="Q24" s="3">
        <v>-1701.43</v>
      </c>
      <c r="R24" s="4">
        <v>-0.239323873450625</v>
      </c>
      <c r="S24" s="5">
        <v>-740.04</v>
      </c>
      <c r="T24" s="6">
        <v>-0.104094343762835</v>
      </c>
      <c r="U24" s="3">
        <v>0</v>
      </c>
      <c r="V24" s="4">
        <v>0</v>
      </c>
      <c r="W24" s="3">
        <v>-740.04</v>
      </c>
      <c r="X24" s="4">
        <v>-0.104094343762835</v>
      </c>
      <c r="Y24" s="2">
        <v>-1704.84</v>
      </c>
      <c r="Z24" s="7">
        <v>-0.239803525512989</v>
      </c>
      <c r="AA24" s="3">
        <v>-131.44999999999999</v>
      </c>
      <c r="AB24" s="4">
        <v>-1.8489813371742998E-2</v>
      </c>
      <c r="AC24" s="3">
        <v>-1573.39</v>
      </c>
      <c r="AD24" s="4">
        <v>-0.22131371214124601</v>
      </c>
      <c r="AE24" s="8">
        <v>-2444.88</v>
      </c>
      <c r="AF24" s="9">
        <v>-0.343897869275824</v>
      </c>
      <c r="AG24" s="2">
        <v>-2444.88</v>
      </c>
      <c r="AH24" s="7">
        <v>-0.343897869275824</v>
      </c>
      <c r="AI24" s="10">
        <v>44489</v>
      </c>
      <c r="AJ24" s="3">
        <v>30</v>
      </c>
      <c r="AK24" t="s">
        <v>39</v>
      </c>
    </row>
    <row r="25" spans="1:37">
      <c r="A25" t="s">
        <v>73</v>
      </c>
      <c r="B25" s="1">
        <v>596.08566666666695</v>
      </c>
      <c r="C25" s="2">
        <v>17882.57</v>
      </c>
      <c r="D25" s="3">
        <v>-13088.06</v>
      </c>
      <c r="E25" s="3">
        <v>4794.51</v>
      </c>
      <c r="F25" s="4">
        <v>0.26811079168150898</v>
      </c>
      <c r="G25" s="3">
        <v>7976.6</v>
      </c>
      <c r="H25" s="4">
        <v>0.44605445414165901</v>
      </c>
      <c r="I25" s="3">
        <v>-1618.98</v>
      </c>
      <c r="J25" s="3">
        <v>-1563.11</v>
      </c>
      <c r="K25" s="3">
        <v>768.29</v>
      </c>
      <c r="L25" s="4">
        <v>4.2963064033860902E-2</v>
      </c>
      <c r="M25" s="3">
        <v>-450.48</v>
      </c>
      <c r="N25" s="4">
        <v>-2.51910100170166E-2</v>
      </c>
      <c r="O25" s="3">
        <v>0</v>
      </c>
      <c r="P25" s="4">
        <v>0</v>
      </c>
      <c r="Q25" s="3">
        <v>-2140.09</v>
      </c>
      <c r="R25" s="4">
        <v>-0.119674632896726</v>
      </c>
      <c r="S25" s="5">
        <v>2972.23</v>
      </c>
      <c r="T25" s="6">
        <v>0.16620821280162801</v>
      </c>
      <c r="U25" s="3">
        <v>0</v>
      </c>
      <c r="V25" s="4">
        <v>0</v>
      </c>
      <c r="W25" s="3">
        <v>2972.23</v>
      </c>
      <c r="X25" s="4">
        <v>0.16620821280162801</v>
      </c>
      <c r="Y25" s="2">
        <v>-4337.92</v>
      </c>
      <c r="Z25" s="7">
        <v>-0.24257810818020001</v>
      </c>
      <c r="AA25" s="3">
        <v>-714.78</v>
      </c>
      <c r="AB25" s="4">
        <v>-3.9970764828545301E-2</v>
      </c>
      <c r="AC25" s="3">
        <v>-3623.14</v>
      </c>
      <c r="AD25" s="4">
        <v>-0.20260734335165501</v>
      </c>
      <c r="AE25" s="8">
        <v>-1365.69</v>
      </c>
      <c r="AF25" s="9">
        <v>-7.63698953785725E-2</v>
      </c>
      <c r="AG25" s="2">
        <v>-1365.69</v>
      </c>
      <c r="AH25" s="7">
        <v>-7.63698953785725E-2</v>
      </c>
      <c r="AI25" s="10">
        <v>44706</v>
      </c>
      <c r="AJ25" s="3">
        <v>30</v>
      </c>
      <c r="AK25" t="s">
        <v>39</v>
      </c>
    </row>
    <row r="26" spans="1:37">
      <c r="A26" t="s">
        <v>74</v>
      </c>
      <c r="B26" s="1">
        <v>602.18033333333301</v>
      </c>
      <c r="C26" s="2">
        <v>18065.41</v>
      </c>
      <c r="D26" s="3">
        <v>-10490.7</v>
      </c>
      <c r="E26" s="3">
        <v>7574.71</v>
      </c>
      <c r="F26" s="4">
        <v>0.41929355602779</v>
      </c>
      <c r="G26" s="3">
        <v>8078.4</v>
      </c>
      <c r="H26" s="4">
        <v>0.44717501567913498</v>
      </c>
      <c r="I26" s="3">
        <v>-1054.93</v>
      </c>
      <c r="J26" s="3">
        <v>551.24</v>
      </c>
      <c r="K26" s="3">
        <v>-603.29999999999995</v>
      </c>
      <c r="L26" s="4">
        <v>-3.33953118141243E-2</v>
      </c>
      <c r="M26" s="3">
        <v>-20.8</v>
      </c>
      <c r="N26" s="4">
        <v>-1.15137159909462E-3</v>
      </c>
      <c r="O26" s="3">
        <v>0</v>
      </c>
      <c r="P26" s="4">
        <v>0</v>
      </c>
      <c r="Q26" s="3">
        <v>-6672.78</v>
      </c>
      <c r="R26" s="4">
        <v>-0.369367758606088</v>
      </c>
      <c r="S26" s="5">
        <v>277.83</v>
      </c>
      <c r="T26" s="6">
        <v>1.53791140084836E-2</v>
      </c>
      <c r="U26" s="3">
        <v>0</v>
      </c>
      <c r="V26" s="4">
        <v>0</v>
      </c>
      <c r="W26" s="3">
        <v>277.83</v>
      </c>
      <c r="X26" s="4">
        <v>1.53791140084836E-2</v>
      </c>
      <c r="Y26" s="2">
        <v>-3183.76999999999</v>
      </c>
      <c r="Z26" s="7">
        <v>-0.17623569019468699</v>
      </c>
      <c r="AA26" s="3">
        <v>-286.5</v>
      </c>
      <c r="AB26" s="4">
        <v>-1.5859036689452401E-2</v>
      </c>
      <c r="AC26" s="3">
        <v>-2897.26999999999</v>
      </c>
      <c r="AD26" s="4">
        <v>-0.160376653505234</v>
      </c>
      <c r="AE26" s="8">
        <v>-2905.94</v>
      </c>
      <c r="AF26" s="9">
        <v>-0.160856576186203</v>
      </c>
      <c r="AG26" s="2">
        <v>-2905.94</v>
      </c>
      <c r="AH26" s="7">
        <v>-0.160856576186203</v>
      </c>
      <c r="AI26" s="10">
        <v>43793</v>
      </c>
      <c r="AJ26" s="3">
        <v>30</v>
      </c>
      <c r="AK26" t="s">
        <v>37</v>
      </c>
    </row>
    <row r="27" spans="1:37">
      <c r="A27" t="s">
        <v>75</v>
      </c>
      <c r="B27" s="1">
        <v>776.26833333333298</v>
      </c>
      <c r="C27" s="2">
        <v>23288.05</v>
      </c>
      <c r="D27" s="3">
        <v>-16595.55</v>
      </c>
      <c r="E27" s="3">
        <v>6692.5</v>
      </c>
      <c r="F27" s="4">
        <v>0.28737914939206999</v>
      </c>
      <c r="G27" s="3">
        <v>8975.93</v>
      </c>
      <c r="H27" s="4">
        <v>0.385430725200264</v>
      </c>
      <c r="I27" s="3">
        <v>-2283.4299999999998</v>
      </c>
      <c r="J27" s="3">
        <v>0</v>
      </c>
      <c r="K27" s="3">
        <v>480.65</v>
      </c>
      <c r="L27" s="4">
        <v>2.0639340777780901E-2</v>
      </c>
      <c r="M27" s="3">
        <v>-25.52</v>
      </c>
      <c r="N27" s="4">
        <v>-1.09584099999785E-3</v>
      </c>
      <c r="O27" s="3">
        <v>0</v>
      </c>
      <c r="P27" s="4">
        <v>0</v>
      </c>
      <c r="Q27" s="3">
        <v>-1948.63</v>
      </c>
      <c r="R27" s="4">
        <v>-8.3675103754930105E-2</v>
      </c>
      <c r="S27" s="5">
        <v>5199</v>
      </c>
      <c r="T27" s="6">
        <v>0.223247545414923</v>
      </c>
      <c r="U27" s="3">
        <v>0</v>
      </c>
      <c r="V27" s="4">
        <v>0</v>
      </c>
      <c r="W27" s="3">
        <v>5199</v>
      </c>
      <c r="X27" s="4">
        <v>0.223247545414923</v>
      </c>
      <c r="Y27" s="2">
        <v>-5810.08</v>
      </c>
      <c r="Z27" s="7">
        <v>-0.249487612745593</v>
      </c>
      <c r="AA27" s="3">
        <v>-3287.85</v>
      </c>
      <c r="AB27" s="4">
        <v>-0.141181850777545</v>
      </c>
      <c r="AC27" s="3">
        <v>-2522.23</v>
      </c>
      <c r="AD27" s="4">
        <v>-0.108305761968048</v>
      </c>
      <c r="AE27" s="8">
        <v>-611.080000000003</v>
      </c>
      <c r="AF27" s="9">
        <v>-2.6240067330669699E-2</v>
      </c>
      <c r="AG27" s="2">
        <v>-611.080000000003</v>
      </c>
      <c r="AH27" s="7">
        <v>-2.6240067330669699E-2</v>
      </c>
      <c r="AI27" s="10">
        <v>44787</v>
      </c>
      <c r="AJ27" s="3">
        <v>30</v>
      </c>
      <c r="AK27" t="s">
        <v>39</v>
      </c>
    </row>
    <row r="28" spans="1:37">
      <c r="A28" t="s">
        <v>76</v>
      </c>
      <c r="B28" s="1">
        <v>509.51842105263199</v>
      </c>
      <c r="C28" s="2">
        <v>9680.85</v>
      </c>
      <c r="D28" s="3">
        <v>-6599.89</v>
      </c>
      <c r="E28" s="3">
        <v>3080.96</v>
      </c>
      <c r="F28" s="4">
        <v>0.31825304596187298</v>
      </c>
      <c r="G28" s="3">
        <v>3080.96</v>
      </c>
      <c r="H28" s="4">
        <v>0.31825304596187298</v>
      </c>
      <c r="I28" s="3">
        <v>0</v>
      </c>
      <c r="J28" s="3">
        <v>0</v>
      </c>
      <c r="K28" s="3">
        <v>-1.68</v>
      </c>
      <c r="L28" s="4">
        <v>-1.7353848060862399E-4</v>
      </c>
      <c r="M28" s="3">
        <v>-266.91000000000003</v>
      </c>
      <c r="N28" s="4">
        <v>-2.75709261066952E-2</v>
      </c>
      <c r="O28" s="3">
        <v>0</v>
      </c>
      <c r="P28" s="4">
        <v>0</v>
      </c>
      <c r="Q28" s="3">
        <v>0</v>
      </c>
      <c r="R28" s="4">
        <v>0</v>
      </c>
      <c r="S28" s="5">
        <v>2812.37</v>
      </c>
      <c r="T28" s="6">
        <v>0.29050858137456897</v>
      </c>
      <c r="U28" s="3">
        <v>0</v>
      </c>
      <c r="V28" s="4">
        <v>0</v>
      </c>
      <c r="W28" s="3">
        <v>2812.37</v>
      </c>
      <c r="X28" s="4">
        <v>0.29050858137456897</v>
      </c>
      <c r="Y28" s="2">
        <v>-997.47</v>
      </c>
      <c r="Z28" s="7">
        <v>-0.103035373959931</v>
      </c>
      <c r="AA28" s="3">
        <v>-110.44</v>
      </c>
      <c r="AB28" s="4">
        <v>-1.1408089165724101E-2</v>
      </c>
      <c r="AC28" s="3">
        <v>-887.03</v>
      </c>
      <c r="AD28" s="4">
        <v>-9.1627284794207106E-2</v>
      </c>
      <c r="AE28" s="8">
        <v>1814.9</v>
      </c>
      <c r="AF28" s="9">
        <v>0.18747320741463799</v>
      </c>
      <c r="AG28" s="2">
        <v>1814.9</v>
      </c>
      <c r="AH28" s="7">
        <v>0.18747320741463799</v>
      </c>
      <c r="AI28" s="10">
        <v>44641</v>
      </c>
      <c r="AJ28" s="3">
        <v>19</v>
      </c>
      <c r="AK28" t="s">
        <v>41</v>
      </c>
    </row>
    <row r="29" spans="1:37">
      <c r="A29" t="s">
        <v>77</v>
      </c>
      <c r="B29" s="1">
        <v>1473.1473333333299</v>
      </c>
      <c r="C29" s="2">
        <v>44194.42</v>
      </c>
      <c r="D29" s="3">
        <v>-28129.47</v>
      </c>
      <c r="E29" s="3">
        <v>16064.95</v>
      </c>
      <c r="F29" s="4">
        <v>0.36350629785389199</v>
      </c>
      <c r="G29" s="3">
        <v>21036.69</v>
      </c>
      <c r="H29" s="4">
        <v>0.47600330539466301</v>
      </c>
      <c r="I29" s="3">
        <v>-2970.48</v>
      </c>
      <c r="J29" s="3">
        <v>-2001.26</v>
      </c>
      <c r="K29" s="3">
        <v>-416.82</v>
      </c>
      <c r="L29" s="4">
        <v>-9.43150741654716E-3</v>
      </c>
      <c r="M29" s="3">
        <v>-77.55</v>
      </c>
      <c r="N29" s="4">
        <v>-1.75474641368752E-3</v>
      </c>
      <c r="O29" s="3">
        <v>0</v>
      </c>
      <c r="P29" s="4">
        <v>0</v>
      </c>
      <c r="Q29" s="3">
        <v>0</v>
      </c>
      <c r="R29" s="4">
        <v>0</v>
      </c>
      <c r="S29" s="5">
        <v>15570.58</v>
      </c>
      <c r="T29" s="6">
        <v>0.35232004402365702</v>
      </c>
      <c r="U29" s="3">
        <v>0</v>
      </c>
      <c r="V29" s="4">
        <v>0</v>
      </c>
      <c r="W29" s="3">
        <v>15570.58</v>
      </c>
      <c r="X29" s="4">
        <v>0.35232004402365702</v>
      </c>
      <c r="Y29" s="2">
        <v>-11123.89</v>
      </c>
      <c r="Z29" s="7">
        <v>-0.25170349559967098</v>
      </c>
      <c r="AA29" s="3">
        <v>-9960.25</v>
      </c>
      <c r="AB29" s="4">
        <v>-0.22537347475088501</v>
      </c>
      <c r="AC29" s="3">
        <v>-1163.6400000000001</v>
      </c>
      <c r="AD29" s="4">
        <v>-2.6330020848785898E-2</v>
      </c>
      <c r="AE29" s="8">
        <v>4446.6899999999996</v>
      </c>
      <c r="AF29" s="9">
        <v>0.100616548423986</v>
      </c>
      <c r="AG29" s="2">
        <v>4446.6899999999996</v>
      </c>
      <c r="AH29" s="7">
        <v>0.100616548423986</v>
      </c>
      <c r="AI29" s="10">
        <v>44334</v>
      </c>
      <c r="AJ29" s="3">
        <v>30</v>
      </c>
      <c r="AK29" t="s">
        <v>42</v>
      </c>
    </row>
    <row r="30" spans="1:37">
      <c r="A30" t="s">
        <v>78</v>
      </c>
      <c r="B30" s="1">
        <v>397.47866666666698</v>
      </c>
      <c r="C30" s="2">
        <v>11924.36</v>
      </c>
      <c r="D30" s="3">
        <v>-9980.7999999999993</v>
      </c>
      <c r="E30" s="3">
        <v>1943.56</v>
      </c>
      <c r="F30" s="4">
        <v>0.16299071816013599</v>
      </c>
      <c r="G30" s="3">
        <v>4457.24</v>
      </c>
      <c r="H30" s="4">
        <v>0.373792807328863</v>
      </c>
      <c r="I30" s="3">
        <v>-1675.48</v>
      </c>
      <c r="J30" s="3">
        <v>-838.2</v>
      </c>
      <c r="K30" s="3">
        <v>366.55</v>
      </c>
      <c r="L30" s="4">
        <v>3.0739595248717701E-2</v>
      </c>
      <c r="M30" s="3">
        <v>0</v>
      </c>
      <c r="N30" s="4">
        <v>0</v>
      </c>
      <c r="O30" s="3">
        <v>0</v>
      </c>
      <c r="P30" s="4">
        <v>0</v>
      </c>
      <c r="Q30" s="3">
        <v>-1311.45</v>
      </c>
      <c r="R30" s="4">
        <v>-0.109980745297861</v>
      </c>
      <c r="S30" s="5">
        <v>998.66</v>
      </c>
      <c r="T30" s="6">
        <v>8.3749568110992906E-2</v>
      </c>
      <c r="U30" s="3">
        <v>0</v>
      </c>
      <c r="V30" s="4">
        <v>0</v>
      </c>
      <c r="W30" s="3">
        <v>998.66</v>
      </c>
      <c r="X30" s="4">
        <v>8.3749568110992906E-2</v>
      </c>
      <c r="Y30" s="2">
        <v>-1038.95</v>
      </c>
      <c r="Z30" s="7">
        <v>-8.7128365799086893E-2</v>
      </c>
      <c r="AA30" s="3">
        <v>-303.57</v>
      </c>
      <c r="AB30" s="4">
        <v>-2.54579700713497E-2</v>
      </c>
      <c r="AC30" s="3">
        <v>-735.38</v>
      </c>
      <c r="AD30" s="4">
        <v>-6.16703957277372E-2</v>
      </c>
      <c r="AE30" s="8">
        <v>-40.290000000000198</v>
      </c>
      <c r="AF30" s="9">
        <v>-3.37879768809397E-3</v>
      </c>
      <c r="AG30" s="2">
        <v>-40.290000000000198</v>
      </c>
      <c r="AH30" s="7">
        <v>-3.37879768809397E-3</v>
      </c>
      <c r="AI30" s="10">
        <v>44686</v>
      </c>
      <c r="AJ30" s="3">
        <v>30</v>
      </c>
      <c r="AK30" t="s">
        <v>39</v>
      </c>
    </row>
    <row r="31" spans="1:37">
      <c r="A31" t="s">
        <v>79</v>
      </c>
      <c r="B31" s="1">
        <v>645.74733333333302</v>
      </c>
      <c r="C31" s="2">
        <v>19372.419999999998</v>
      </c>
      <c r="D31" s="3">
        <v>-12285.59</v>
      </c>
      <c r="E31" s="3">
        <v>7086.83</v>
      </c>
      <c r="F31" s="4">
        <v>0.36582058410874801</v>
      </c>
      <c r="G31" s="3">
        <v>7086.83</v>
      </c>
      <c r="H31" s="4">
        <v>0.36582058410874801</v>
      </c>
      <c r="I31" s="3">
        <v>0</v>
      </c>
      <c r="J31" s="3">
        <v>0</v>
      </c>
      <c r="K31" s="3">
        <v>-239.72</v>
      </c>
      <c r="L31" s="4">
        <v>-1.2374292938104801E-2</v>
      </c>
      <c r="M31" s="3">
        <v>-834.56</v>
      </c>
      <c r="N31" s="4">
        <v>-4.3079801078027398E-2</v>
      </c>
      <c r="O31" s="3">
        <v>0</v>
      </c>
      <c r="P31" s="4">
        <v>0</v>
      </c>
      <c r="Q31" s="3">
        <v>-389.98</v>
      </c>
      <c r="R31" s="4">
        <v>-2.0130680627407398E-2</v>
      </c>
      <c r="S31" s="5">
        <v>5622.57</v>
      </c>
      <c r="T31" s="6">
        <v>0.29023580946520899</v>
      </c>
      <c r="U31" s="3">
        <v>0</v>
      </c>
      <c r="V31" s="4">
        <v>0</v>
      </c>
      <c r="W31" s="3">
        <v>5622.57</v>
      </c>
      <c r="X31" s="4">
        <v>0.29023580946520899</v>
      </c>
      <c r="Y31" s="2">
        <v>-2044.25</v>
      </c>
      <c r="Z31" s="7">
        <v>-0.105523729095281</v>
      </c>
      <c r="AA31" s="3">
        <v>-248.45</v>
      </c>
      <c r="AB31" s="4">
        <v>-1.28249335911569E-2</v>
      </c>
      <c r="AC31" s="3">
        <v>-1795.8</v>
      </c>
      <c r="AD31" s="4">
        <v>-9.2698795504123896E-2</v>
      </c>
      <c r="AE31" s="8">
        <v>3578.32</v>
      </c>
      <c r="AF31" s="9">
        <v>0.18471208036992801</v>
      </c>
      <c r="AG31" s="2">
        <v>3578.32</v>
      </c>
      <c r="AH31" s="7">
        <v>0.18471208036992801</v>
      </c>
      <c r="AI31" s="10">
        <v>44351</v>
      </c>
      <c r="AJ31" s="3">
        <v>30</v>
      </c>
      <c r="AK31" t="s">
        <v>41</v>
      </c>
    </row>
    <row r="32" spans="1:37">
      <c r="A32" t="s">
        <v>80</v>
      </c>
      <c r="B32" s="1">
        <v>402.74233333333302</v>
      </c>
      <c r="C32" s="2">
        <v>12082.27</v>
      </c>
      <c r="D32" s="3">
        <v>-9818.01</v>
      </c>
      <c r="E32" s="3">
        <v>2264.2600000000002</v>
      </c>
      <c r="F32" s="4">
        <v>0.18740352599304599</v>
      </c>
      <c r="G32" s="3">
        <v>5051.55</v>
      </c>
      <c r="H32" s="4">
        <v>0.41809610280187398</v>
      </c>
      <c r="I32" s="3">
        <v>-1376.72</v>
      </c>
      <c r="J32" s="3">
        <v>-1410.57</v>
      </c>
      <c r="K32" s="3">
        <v>-129.29</v>
      </c>
      <c r="L32" s="4">
        <v>-1.0700803739694601E-2</v>
      </c>
      <c r="M32" s="3">
        <v>-146.80000000000001</v>
      </c>
      <c r="N32" s="4">
        <v>-1.21500347202968E-2</v>
      </c>
      <c r="O32" s="3">
        <v>0</v>
      </c>
      <c r="P32" s="4">
        <v>0</v>
      </c>
      <c r="Q32" s="3">
        <v>-1926.99</v>
      </c>
      <c r="R32" s="4">
        <v>-0.15948906952087599</v>
      </c>
      <c r="S32" s="5">
        <v>61.180000000000298</v>
      </c>
      <c r="T32" s="6">
        <v>5.0636180121782001E-3</v>
      </c>
      <c r="U32" s="3">
        <v>0</v>
      </c>
      <c r="V32" s="4">
        <v>0</v>
      </c>
      <c r="W32" s="3">
        <v>61.180000000000298</v>
      </c>
      <c r="X32" s="4">
        <v>5.0636180121782001E-3</v>
      </c>
      <c r="Y32" s="2">
        <v>-2562.5100000000002</v>
      </c>
      <c r="Z32" s="7">
        <v>-0.21208845688765399</v>
      </c>
      <c r="AA32" s="3">
        <v>-402.34</v>
      </c>
      <c r="AB32" s="4">
        <v>-3.3300033851254802E-2</v>
      </c>
      <c r="AC32" s="3">
        <v>-2160.17</v>
      </c>
      <c r="AD32" s="4">
        <v>-0.1787884230364</v>
      </c>
      <c r="AE32" s="8">
        <v>-2501.33</v>
      </c>
      <c r="AF32" s="9">
        <v>-0.20702483887547601</v>
      </c>
      <c r="AG32" s="2">
        <v>-2501.33</v>
      </c>
      <c r="AH32" s="7">
        <v>-0.20702483887547601</v>
      </c>
      <c r="AI32" s="10">
        <v>44768</v>
      </c>
      <c r="AJ32" s="3">
        <v>30</v>
      </c>
      <c r="AK32" t="s">
        <v>39</v>
      </c>
    </row>
    <row r="33" spans="1:37">
      <c r="A33" t="s">
        <v>81</v>
      </c>
      <c r="B33" s="1">
        <v>3590.6706666666701</v>
      </c>
      <c r="C33" s="2">
        <v>107720.12</v>
      </c>
      <c r="D33" s="3">
        <v>-56983.32</v>
      </c>
      <c r="E33" s="3">
        <v>50736.800000000003</v>
      </c>
      <c r="F33" s="4">
        <v>0.47100578796235998</v>
      </c>
      <c r="G33" s="3">
        <v>48372.23</v>
      </c>
      <c r="H33" s="4">
        <v>0.44905473554986802</v>
      </c>
      <c r="I33" s="3">
        <v>-550.63</v>
      </c>
      <c r="J33" s="3">
        <v>2915.2</v>
      </c>
      <c r="K33" s="3">
        <v>1086.76</v>
      </c>
      <c r="L33" s="4">
        <v>1.0088737368654999E-2</v>
      </c>
      <c r="M33" s="3">
        <v>-1909.12</v>
      </c>
      <c r="N33" s="4">
        <v>-1.7722965774638898E-2</v>
      </c>
      <c r="O33" s="3">
        <v>-42432</v>
      </c>
      <c r="P33" s="4">
        <v>-0.39390969857813002</v>
      </c>
      <c r="Q33" s="3">
        <v>0</v>
      </c>
      <c r="R33" s="4">
        <v>0</v>
      </c>
      <c r="S33" s="5">
        <v>7482.44</v>
      </c>
      <c r="T33" s="6">
        <v>6.9461860978246207E-2</v>
      </c>
      <c r="U33" s="3">
        <v>-6779.23</v>
      </c>
      <c r="V33" s="4">
        <v>-6.2933739769320707E-2</v>
      </c>
      <c r="W33" s="3">
        <v>703.20999999999503</v>
      </c>
      <c r="X33" s="4">
        <v>6.5281212089254598E-3</v>
      </c>
      <c r="Y33" s="2">
        <v>-8249.9100000000108</v>
      </c>
      <c r="Z33" s="7">
        <v>-7.6586528124922296E-2</v>
      </c>
      <c r="AA33" s="3">
        <v>-2924.33</v>
      </c>
      <c r="AB33" s="4">
        <v>-2.7147481826050701E-2</v>
      </c>
      <c r="AC33" s="3">
        <v>-5325.5800000000099</v>
      </c>
      <c r="AD33" s="4">
        <v>-4.9439046298871601E-2</v>
      </c>
      <c r="AE33" s="8">
        <v>-767.47000000001196</v>
      </c>
      <c r="AF33" s="9">
        <v>-7.1246671466761499E-3</v>
      </c>
      <c r="AG33" s="2">
        <v>-7546.7000000000098</v>
      </c>
      <c r="AH33" s="7">
        <v>-7.0058406915996893E-2</v>
      </c>
      <c r="AI33" s="10">
        <v>41417</v>
      </c>
      <c r="AJ33" s="3">
        <v>30</v>
      </c>
      <c r="AK33" t="s">
        <v>35</v>
      </c>
    </row>
    <row r="34" spans="1:37">
      <c r="A34" t="s">
        <v>106</v>
      </c>
      <c r="B34" s="1">
        <v>7834.2640000000001</v>
      </c>
      <c r="C34" s="2">
        <v>235027.92</v>
      </c>
      <c r="D34" s="3">
        <v>-115844.15</v>
      </c>
      <c r="E34" s="3">
        <v>119183.77</v>
      </c>
      <c r="F34" s="4">
        <v>0.50710473036565196</v>
      </c>
      <c r="G34" s="3">
        <v>124500.47</v>
      </c>
      <c r="H34" s="4">
        <v>0.52972629805003602</v>
      </c>
      <c r="I34" s="3">
        <v>-3271.28</v>
      </c>
      <c r="J34" s="3">
        <v>-2045.42</v>
      </c>
      <c r="K34" s="3">
        <v>1885.45</v>
      </c>
      <c r="L34" s="4">
        <v>8.0222383791678908E-3</v>
      </c>
      <c r="M34" s="3">
        <v>-145.30000000000001</v>
      </c>
      <c r="N34" s="4">
        <v>-6.1822442201760501E-4</v>
      </c>
      <c r="O34" s="3">
        <v>-80607</v>
      </c>
      <c r="P34" s="4">
        <v>-0.342967763149161</v>
      </c>
      <c r="Q34" s="3">
        <v>0</v>
      </c>
      <c r="R34" s="4">
        <v>0</v>
      </c>
      <c r="S34" s="5">
        <v>40316.92</v>
      </c>
      <c r="T34" s="6">
        <v>0.171540981173641</v>
      </c>
      <c r="U34" s="3">
        <v>-13400.54</v>
      </c>
      <c r="V34" s="4">
        <v>-5.7016800386949798E-2</v>
      </c>
      <c r="W34" s="3">
        <v>26916.38</v>
      </c>
      <c r="X34" s="4">
        <v>0.11452418078669099</v>
      </c>
      <c r="Y34" s="2">
        <v>-15402.1</v>
      </c>
      <c r="Z34" s="7">
        <v>-6.5533065177958302E-2</v>
      </c>
      <c r="AA34" s="3">
        <v>-6441.64</v>
      </c>
      <c r="AB34" s="4">
        <v>-2.7407977741538098E-2</v>
      </c>
      <c r="AC34" s="3">
        <v>-8960.45999999997</v>
      </c>
      <c r="AD34" s="4">
        <v>-3.8125087436420201E-2</v>
      </c>
      <c r="AE34" s="8">
        <v>24914.82</v>
      </c>
      <c r="AF34" s="9">
        <v>0.106007915995683</v>
      </c>
      <c r="AG34" s="2">
        <v>11514.28</v>
      </c>
      <c r="AH34" s="7">
        <v>4.8991115608733003E-2</v>
      </c>
      <c r="AI34" s="10">
        <v>43461</v>
      </c>
      <c r="AJ34" s="3">
        <v>30</v>
      </c>
      <c r="AK34" t="s">
        <v>31</v>
      </c>
    </row>
    <row r="35" spans="1:37">
      <c r="A35" t="s">
        <v>83</v>
      </c>
      <c r="B35" s="1">
        <v>532.83500000000004</v>
      </c>
      <c r="C35" s="2">
        <v>15985.05</v>
      </c>
      <c r="D35" s="3">
        <v>-10893.94</v>
      </c>
      <c r="E35" s="3">
        <v>5091.1099999999997</v>
      </c>
      <c r="F35" s="4">
        <v>0.31849196593066598</v>
      </c>
      <c r="G35" s="3">
        <v>5091.1099999999997</v>
      </c>
      <c r="H35" s="4">
        <v>0.31849196593066598</v>
      </c>
      <c r="I35" s="3">
        <v>0</v>
      </c>
      <c r="J35" s="3">
        <v>0</v>
      </c>
      <c r="K35" s="3">
        <v>-137.99</v>
      </c>
      <c r="L35" s="4">
        <v>-8.6324409370005101E-3</v>
      </c>
      <c r="M35" s="3">
        <v>-1563.18</v>
      </c>
      <c r="N35" s="4">
        <v>-9.7790122645847202E-2</v>
      </c>
      <c r="O35" s="3">
        <v>0</v>
      </c>
      <c r="P35" s="4">
        <v>0</v>
      </c>
      <c r="Q35" s="3">
        <v>-389.98</v>
      </c>
      <c r="R35" s="4">
        <v>-2.4396545522222299E-2</v>
      </c>
      <c r="S35" s="5">
        <v>2999.96</v>
      </c>
      <c r="T35" s="6">
        <v>0.18767285682559601</v>
      </c>
      <c r="U35" s="3">
        <v>0</v>
      </c>
      <c r="V35" s="4">
        <v>0</v>
      </c>
      <c r="W35" s="3">
        <v>2999.96</v>
      </c>
      <c r="X35" s="4">
        <v>0.18767285682559601</v>
      </c>
      <c r="Y35" s="2">
        <v>-2710.15</v>
      </c>
      <c r="Z35" s="7">
        <v>-0.169542791545851</v>
      </c>
      <c r="AA35" s="3">
        <v>-2223.87</v>
      </c>
      <c r="AB35" s="4">
        <v>-0.13912186699447299</v>
      </c>
      <c r="AC35" s="3">
        <v>-486.27999999999901</v>
      </c>
      <c r="AD35" s="4">
        <v>-3.0420924551377699E-2</v>
      </c>
      <c r="AE35" s="8">
        <v>289.80999999999898</v>
      </c>
      <c r="AF35" s="9">
        <v>1.81300652797457E-2</v>
      </c>
      <c r="AG35" s="2">
        <v>289.80999999999898</v>
      </c>
      <c r="AH35" s="7">
        <v>1.81300652797457E-2</v>
      </c>
      <c r="AI35" s="10">
        <v>44550</v>
      </c>
      <c r="AJ35" s="3">
        <v>30</v>
      </c>
      <c r="AK35" t="s">
        <v>41</v>
      </c>
    </row>
    <row r="36" spans="1:37">
      <c r="A36" t="s">
        <v>84</v>
      </c>
      <c r="B36" s="1">
        <v>2247.1666666666702</v>
      </c>
      <c r="C36" s="2">
        <v>67415</v>
      </c>
      <c r="D36" s="3">
        <v>-47039.1</v>
      </c>
      <c r="E36" s="3">
        <v>20375.900000000001</v>
      </c>
      <c r="F36" s="4">
        <v>0.30224579099606902</v>
      </c>
      <c r="G36" s="3">
        <v>20375.900000000001</v>
      </c>
      <c r="H36" s="4">
        <v>0.30224579099606902</v>
      </c>
      <c r="I36" s="3">
        <v>0</v>
      </c>
      <c r="J36" s="3">
        <v>0</v>
      </c>
      <c r="K36" s="3">
        <v>-144.52000000000001</v>
      </c>
      <c r="L36" s="4">
        <v>-2.1437365571460401E-3</v>
      </c>
      <c r="M36" s="3">
        <v>-2406.19</v>
      </c>
      <c r="N36" s="4">
        <v>-3.5692204998887499E-2</v>
      </c>
      <c r="O36" s="3">
        <v>0</v>
      </c>
      <c r="P36" s="4">
        <v>0</v>
      </c>
      <c r="Q36" s="3">
        <v>-389.98</v>
      </c>
      <c r="R36" s="4">
        <v>-5.7847660016316802E-3</v>
      </c>
      <c r="S36" s="5">
        <v>17435.21</v>
      </c>
      <c r="T36" s="6">
        <v>0.25862508343840401</v>
      </c>
      <c r="U36" s="3">
        <v>0</v>
      </c>
      <c r="V36" s="4">
        <v>0</v>
      </c>
      <c r="W36" s="3">
        <v>17435.21</v>
      </c>
      <c r="X36" s="4">
        <v>0.25862508343840401</v>
      </c>
      <c r="Y36" s="2">
        <v>-4526.8900000000003</v>
      </c>
      <c r="Z36" s="7">
        <v>-6.71495957872877E-2</v>
      </c>
      <c r="AA36" s="3">
        <v>-1180.9000000000001</v>
      </c>
      <c r="AB36" s="4">
        <v>-1.75168730994586E-2</v>
      </c>
      <c r="AC36" s="3">
        <v>-3345.99</v>
      </c>
      <c r="AD36" s="4">
        <v>-4.9632722687829103E-2</v>
      </c>
      <c r="AE36" s="8">
        <v>12908.32</v>
      </c>
      <c r="AF36" s="9">
        <v>0.19147548765111599</v>
      </c>
      <c r="AG36" s="2">
        <v>12908.32</v>
      </c>
      <c r="AH36" s="7">
        <v>0.19147548765111599</v>
      </c>
      <c r="AI36" s="10">
        <v>44378</v>
      </c>
      <c r="AJ36" s="3">
        <v>30</v>
      </c>
      <c r="AK36" t="s">
        <v>41</v>
      </c>
    </row>
    <row r="37" spans="1:37">
      <c r="A37" t="s">
        <v>112</v>
      </c>
      <c r="B37" s="1">
        <v>5601.442</v>
      </c>
      <c r="C37" s="2">
        <v>168043.26</v>
      </c>
      <c r="D37" s="3">
        <v>-82660.649999999994</v>
      </c>
      <c r="E37" s="3">
        <v>85382.61</v>
      </c>
      <c r="F37" s="4">
        <v>0.50809898593969205</v>
      </c>
      <c r="G37" s="3">
        <v>86122.29</v>
      </c>
      <c r="H37" s="4">
        <v>0.51250070963869698</v>
      </c>
      <c r="I37" s="3">
        <v>-739.68</v>
      </c>
      <c r="J37" s="3">
        <v>0</v>
      </c>
      <c r="K37" s="3">
        <v>136.13999999999999</v>
      </c>
      <c r="L37" s="4">
        <v>8.1014852961076801E-4</v>
      </c>
      <c r="M37" s="3">
        <v>-3778</v>
      </c>
      <c r="N37" s="4">
        <v>-2.2482306044288799E-2</v>
      </c>
      <c r="O37" s="3">
        <v>-28750</v>
      </c>
      <c r="P37" s="4">
        <v>-0.17108689750484499</v>
      </c>
      <c r="Q37" s="3">
        <v>-775.21</v>
      </c>
      <c r="R37" s="4">
        <v>-4.6131573500775899E-3</v>
      </c>
      <c r="S37" s="5">
        <v>52215.54</v>
      </c>
      <c r="T37" s="6">
        <v>0.31072677357009099</v>
      </c>
      <c r="U37" s="3">
        <v>-4253.8100000000004</v>
      </c>
      <c r="V37" s="4">
        <v>-2.53137793208725E-2</v>
      </c>
      <c r="W37" s="3">
        <v>47961.73</v>
      </c>
      <c r="X37" s="4">
        <v>0.28541299424921901</v>
      </c>
      <c r="Y37" s="2">
        <v>-9031.5700000000106</v>
      </c>
      <c r="Z37" s="7">
        <v>-5.37455057703594E-2</v>
      </c>
      <c r="AA37" s="3">
        <v>-4323.08</v>
      </c>
      <c r="AB37" s="4">
        <v>-2.5725994604008501E-2</v>
      </c>
      <c r="AC37" s="3">
        <v>-4708.4900000000098</v>
      </c>
      <c r="AD37" s="4">
        <v>-2.8019511166350899E-2</v>
      </c>
      <c r="AE37" s="8">
        <v>43183.97</v>
      </c>
      <c r="AF37" s="9">
        <v>0.25698126779973202</v>
      </c>
      <c r="AG37" s="2">
        <v>38930.160000000003</v>
      </c>
      <c r="AH37" s="7">
        <v>0.23166748847886001</v>
      </c>
      <c r="AI37" s="10">
        <v>41085</v>
      </c>
      <c r="AJ37" s="3">
        <v>30</v>
      </c>
      <c r="AK37" t="s">
        <v>31</v>
      </c>
    </row>
    <row r="38" spans="1:37">
      <c r="A38" t="s">
        <v>86</v>
      </c>
      <c r="B38" s="1">
        <v>584.49633333333304</v>
      </c>
      <c r="C38" s="2">
        <v>17534.89</v>
      </c>
      <c r="D38" s="3">
        <v>-13524.57</v>
      </c>
      <c r="E38" s="3">
        <v>4010.32</v>
      </c>
      <c r="F38" s="4">
        <v>0.228705170092313</v>
      </c>
      <c r="G38" s="3">
        <v>7961.24</v>
      </c>
      <c r="H38" s="4">
        <v>0.45402280824116897</v>
      </c>
      <c r="I38" s="3">
        <v>-2331.5300000000002</v>
      </c>
      <c r="J38" s="3">
        <v>-1619.39</v>
      </c>
      <c r="K38" s="3">
        <v>-1414.97</v>
      </c>
      <c r="L38" s="4">
        <v>-8.0694546700891795E-2</v>
      </c>
      <c r="M38" s="3">
        <v>-2271.6999999999998</v>
      </c>
      <c r="N38" s="4">
        <v>-0.129553136632166</v>
      </c>
      <c r="O38" s="3">
        <v>0</v>
      </c>
      <c r="P38" s="4">
        <v>0</v>
      </c>
      <c r="Q38" s="3">
        <v>-2974.5</v>
      </c>
      <c r="R38" s="4">
        <v>-0.16963322838067399</v>
      </c>
      <c r="S38" s="5">
        <v>-2650.85</v>
      </c>
      <c r="T38" s="6">
        <v>-0.151175741621419</v>
      </c>
      <c r="U38" s="3">
        <v>0</v>
      </c>
      <c r="V38" s="4">
        <v>0</v>
      </c>
      <c r="W38" s="3">
        <v>-2650.85</v>
      </c>
      <c r="X38" s="4">
        <v>-0.151175741621419</v>
      </c>
      <c r="Y38" s="2">
        <v>-4959.2700000000004</v>
      </c>
      <c r="Z38" s="7">
        <v>-0.28282298890954</v>
      </c>
      <c r="AA38" s="3">
        <v>-396.91</v>
      </c>
      <c r="AB38" s="4">
        <v>-2.2635442822852E-2</v>
      </c>
      <c r="AC38" s="3">
        <v>-4562.3599999999997</v>
      </c>
      <c r="AD38" s="4">
        <v>-0.26018754608668798</v>
      </c>
      <c r="AE38" s="8">
        <v>-7610.12</v>
      </c>
      <c r="AF38" s="9">
        <v>-0.433998730530959</v>
      </c>
      <c r="AG38" s="2">
        <v>-7610.12</v>
      </c>
      <c r="AH38" s="7">
        <v>-0.433998730530959</v>
      </c>
      <c r="AI38" s="10">
        <v>43792</v>
      </c>
      <c r="AJ38" s="3">
        <v>30</v>
      </c>
      <c r="AK38" t="s">
        <v>38</v>
      </c>
    </row>
    <row r="39" spans="1:37">
      <c r="A39" t="s">
        <v>87</v>
      </c>
      <c r="B39" s="1">
        <v>458.50566666666703</v>
      </c>
      <c r="C39" s="2">
        <v>13755.17</v>
      </c>
      <c r="D39" s="3">
        <v>-10592.8</v>
      </c>
      <c r="E39" s="3">
        <v>3162.37</v>
      </c>
      <c r="F39" s="4">
        <v>0.229904101512377</v>
      </c>
      <c r="G39" s="3">
        <v>4801.6899999999996</v>
      </c>
      <c r="H39" s="4">
        <v>0.34908256313807801</v>
      </c>
      <c r="I39" s="3">
        <v>-1224.76</v>
      </c>
      <c r="J39" s="3">
        <v>-414.56</v>
      </c>
      <c r="K39" s="3">
        <v>-970.71</v>
      </c>
      <c r="L39" s="4">
        <v>-7.0570556379892097E-2</v>
      </c>
      <c r="M39" s="3">
        <v>-277.52</v>
      </c>
      <c r="N39" s="4">
        <v>-2.0175686669085199E-2</v>
      </c>
      <c r="O39" s="3">
        <v>0</v>
      </c>
      <c r="P39" s="4">
        <v>0</v>
      </c>
      <c r="Q39" s="3">
        <v>-2820.07</v>
      </c>
      <c r="R39" s="4">
        <v>-0.20501891288875401</v>
      </c>
      <c r="S39" s="5">
        <v>-905.93</v>
      </c>
      <c r="T39" s="6">
        <v>-6.5861054425354199E-2</v>
      </c>
      <c r="U39" s="3">
        <v>0</v>
      </c>
      <c r="V39" s="4">
        <v>0</v>
      </c>
      <c r="W39" s="3">
        <v>-905.93</v>
      </c>
      <c r="X39" s="4">
        <v>-6.5861054425354199E-2</v>
      </c>
      <c r="Y39" s="2">
        <v>-2121.2199999999998</v>
      </c>
      <c r="Z39" s="7">
        <v>-0.15421256153141</v>
      </c>
      <c r="AA39" s="3">
        <v>-1813.68</v>
      </c>
      <c r="AB39" s="4">
        <v>-0.131854422737051</v>
      </c>
      <c r="AC39" s="3">
        <v>-307.539999999999</v>
      </c>
      <c r="AD39" s="4">
        <v>-2.23581387943587E-2</v>
      </c>
      <c r="AE39" s="8">
        <v>-3027.15</v>
      </c>
      <c r="AF39" s="9">
        <v>-0.220073615956764</v>
      </c>
      <c r="AG39" s="2">
        <v>-3027.15</v>
      </c>
      <c r="AH39" s="7">
        <v>-0.220073615956764</v>
      </c>
      <c r="AI39" s="10">
        <v>44435</v>
      </c>
      <c r="AJ39" s="3">
        <v>30</v>
      </c>
      <c r="AK39" t="s">
        <v>39</v>
      </c>
    </row>
    <row r="40" spans="1:37">
      <c r="A40" t="s">
        <v>88</v>
      </c>
      <c r="B40" s="1">
        <v>238.34866666666699</v>
      </c>
      <c r="C40" s="2">
        <v>7150.46</v>
      </c>
      <c r="D40" s="3">
        <v>-6753.79</v>
      </c>
      <c r="E40" s="3">
        <v>396.67000000000098</v>
      </c>
      <c r="F40" s="4">
        <v>5.5474752673254697E-2</v>
      </c>
      <c r="G40" s="3">
        <v>2777.09</v>
      </c>
      <c r="H40" s="4">
        <v>0.38837920916975999</v>
      </c>
      <c r="I40" s="3">
        <v>-1482.72</v>
      </c>
      <c r="J40" s="3">
        <v>-897.7</v>
      </c>
      <c r="K40" s="3">
        <v>-143.38999999999999</v>
      </c>
      <c r="L40" s="4">
        <v>-2.0053255315042699E-2</v>
      </c>
      <c r="M40" s="3">
        <v>-166.2</v>
      </c>
      <c r="N40" s="4">
        <v>-2.32432598741899E-2</v>
      </c>
      <c r="O40" s="3">
        <v>0</v>
      </c>
      <c r="P40" s="4">
        <v>0</v>
      </c>
      <c r="Q40" s="3">
        <v>-1701.43</v>
      </c>
      <c r="R40" s="4">
        <v>-0.237946929288465</v>
      </c>
      <c r="S40" s="5">
        <v>-1614.35</v>
      </c>
      <c r="T40" s="6">
        <v>-0.22576869180444301</v>
      </c>
      <c r="U40" s="3">
        <v>0</v>
      </c>
      <c r="V40" s="4">
        <v>0</v>
      </c>
      <c r="W40" s="3">
        <v>-1614.35</v>
      </c>
      <c r="X40" s="4">
        <v>-0.22576869180444301</v>
      </c>
      <c r="Y40" s="2">
        <v>-2548.36</v>
      </c>
      <c r="Z40" s="7">
        <v>-0.35639105735854698</v>
      </c>
      <c r="AA40" s="3">
        <v>-99.09</v>
      </c>
      <c r="AB40" s="4">
        <v>-1.3857849704774199E-2</v>
      </c>
      <c r="AC40" s="3">
        <v>-2449.27</v>
      </c>
      <c r="AD40" s="4">
        <v>-0.34253320765377299</v>
      </c>
      <c r="AE40" s="8">
        <v>-4162.71</v>
      </c>
      <c r="AF40" s="9">
        <v>-0.58215974916299096</v>
      </c>
      <c r="AG40" s="2">
        <v>-4162.71</v>
      </c>
      <c r="AH40" s="7">
        <v>-0.58215974916299096</v>
      </c>
      <c r="AI40" s="10">
        <v>44686</v>
      </c>
      <c r="AJ40" s="3">
        <v>30</v>
      </c>
      <c r="AK40" t="s">
        <v>39</v>
      </c>
    </row>
    <row r="41" spans="1:37">
      <c r="A41" t="s">
        <v>89</v>
      </c>
      <c r="B41" s="1">
        <v>246.916</v>
      </c>
      <c r="C41" s="2">
        <v>7407.48</v>
      </c>
      <c r="D41" s="3">
        <v>-6801.89</v>
      </c>
      <c r="E41" s="3">
        <v>605.58999999999901</v>
      </c>
      <c r="F41" s="4">
        <v>8.1753848812281593E-2</v>
      </c>
      <c r="G41" s="3">
        <v>3461.57</v>
      </c>
      <c r="H41" s="4">
        <v>0.46730737038776998</v>
      </c>
      <c r="I41" s="3">
        <v>-1610.72</v>
      </c>
      <c r="J41" s="3">
        <v>-1245.26</v>
      </c>
      <c r="K41" s="3">
        <v>-750.23</v>
      </c>
      <c r="L41" s="4">
        <v>-0.101280057455437</v>
      </c>
      <c r="M41" s="3">
        <v>0</v>
      </c>
      <c r="N41" s="4">
        <v>0</v>
      </c>
      <c r="O41" s="3">
        <v>0</v>
      </c>
      <c r="P41" s="4">
        <v>0</v>
      </c>
      <c r="Q41" s="3">
        <v>-1824.68</v>
      </c>
      <c r="R41" s="4">
        <v>-0.24632938597201801</v>
      </c>
      <c r="S41" s="5">
        <v>-1969.32</v>
      </c>
      <c r="T41" s="6">
        <v>-0.265855594615173</v>
      </c>
      <c r="U41" s="3">
        <v>0</v>
      </c>
      <c r="V41" s="4">
        <v>0</v>
      </c>
      <c r="W41" s="3">
        <v>-1969.32</v>
      </c>
      <c r="X41" s="4">
        <v>-0.265855594615173</v>
      </c>
      <c r="Y41" s="2">
        <v>-2173.16</v>
      </c>
      <c r="Z41" s="7">
        <v>-0.29337372493749497</v>
      </c>
      <c r="AA41" s="3">
        <v>-717.48</v>
      </c>
      <c r="AB41" s="4">
        <v>-9.6858850783262299E-2</v>
      </c>
      <c r="AC41" s="3">
        <v>-1455.68</v>
      </c>
      <c r="AD41" s="4">
        <v>-0.19651487415423299</v>
      </c>
      <c r="AE41" s="8">
        <v>-4142.4799999999996</v>
      </c>
      <c r="AF41" s="9">
        <v>-0.55922931955266797</v>
      </c>
      <c r="AG41" s="2">
        <v>-4142.4799999999996</v>
      </c>
      <c r="AH41" s="7">
        <v>-0.55922931955266797</v>
      </c>
      <c r="AI41" s="10">
        <v>44287</v>
      </c>
      <c r="AJ41" s="3">
        <v>30</v>
      </c>
      <c r="AK41" t="s">
        <v>39</v>
      </c>
    </row>
    <row r="42" spans="1:37">
      <c r="A42" t="s">
        <v>90</v>
      </c>
      <c r="B42" s="1">
        <v>388.166333333333</v>
      </c>
      <c r="C42" s="2">
        <v>11644.99</v>
      </c>
      <c r="D42" s="3">
        <v>-7557.04</v>
      </c>
      <c r="E42" s="3">
        <v>4087.95</v>
      </c>
      <c r="F42" s="4">
        <v>0.35104796139799199</v>
      </c>
      <c r="G42" s="3">
        <v>5251.74</v>
      </c>
      <c r="H42" s="4">
        <v>0.45098707684592199</v>
      </c>
      <c r="I42" s="3">
        <v>-1562.41</v>
      </c>
      <c r="J42" s="3">
        <v>398.62</v>
      </c>
      <c r="K42" s="3">
        <v>-168.37</v>
      </c>
      <c r="L42" s="4">
        <v>-1.44585783242407E-2</v>
      </c>
      <c r="M42" s="3">
        <v>-35.65</v>
      </c>
      <c r="N42" s="4">
        <v>-3.0614023713201998E-3</v>
      </c>
      <c r="O42" s="3">
        <v>0</v>
      </c>
      <c r="P42" s="4">
        <v>0</v>
      </c>
      <c r="Q42" s="3">
        <v>-2734.19</v>
      </c>
      <c r="R42" s="4">
        <v>-0.23479539269677299</v>
      </c>
      <c r="S42" s="5">
        <v>1149.74</v>
      </c>
      <c r="T42" s="6">
        <v>9.8732588005657304E-2</v>
      </c>
      <c r="U42" s="3">
        <v>0</v>
      </c>
      <c r="V42" s="4">
        <v>0</v>
      </c>
      <c r="W42" s="3">
        <v>1149.74</v>
      </c>
      <c r="X42" s="4">
        <v>9.8732588005657304E-2</v>
      </c>
      <c r="Y42" s="2">
        <v>-3072.99</v>
      </c>
      <c r="Z42" s="7">
        <v>-0.26388944945422899</v>
      </c>
      <c r="AA42" s="3">
        <v>-1654.59</v>
      </c>
      <c r="AB42" s="4">
        <v>-0.14208599578016001</v>
      </c>
      <c r="AC42" s="3">
        <v>-1418.4</v>
      </c>
      <c r="AD42" s="4">
        <v>-0.121803453674069</v>
      </c>
      <c r="AE42" s="8">
        <v>-1923.25</v>
      </c>
      <c r="AF42" s="9">
        <v>-0.165156861448572</v>
      </c>
      <c r="AG42" s="2">
        <v>-1923.25</v>
      </c>
      <c r="AH42" s="7">
        <v>-0.165156861448572</v>
      </c>
      <c r="AI42" s="10">
        <v>44413</v>
      </c>
      <c r="AJ42" s="3">
        <v>30</v>
      </c>
      <c r="AK42" t="s">
        <v>39</v>
      </c>
    </row>
    <row r="43" spans="1:37">
      <c r="A43" t="s">
        <v>91</v>
      </c>
      <c r="B43" s="1">
        <v>244.95333333333301</v>
      </c>
      <c r="C43" s="2">
        <v>7348.6</v>
      </c>
      <c r="D43" s="3">
        <v>-5554.54</v>
      </c>
      <c r="E43" s="3">
        <v>1794.06</v>
      </c>
      <c r="F43" s="4">
        <v>0.24413629807038101</v>
      </c>
      <c r="G43" s="3">
        <v>3332.32</v>
      </c>
      <c r="H43" s="4">
        <v>0.45346324469967098</v>
      </c>
      <c r="I43" s="3">
        <v>-1075.05</v>
      </c>
      <c r="J43" s="3">
        <v>-463.21</v>
      </c>
      <c r="K43" s="3">
        <v>75.75</v>
      </c>
      <c r="L43" s="4">
        <v>1.03080858939118E-2</v>
      </c>
      <c r="M43" s="3">
        <v>-161.55000000000001</v>
      </c>
      <c r="N43" s="4">
        <v>-2.19837792232534E-2</v>
      </c>
      <c r="O43" s="3">
        <v>0</v>
      </c>
      <c r="P43" s="4">
        <v>0</v>
      </c>
      <c r="Q43" s="3">
        <v>-2734.19</v>
      </c>
      <c r="R43" s="4">
        <v>-0.37206950983860898</v>
      </c>
      <c r="S43" s="5">
        <v>-1025.93</v>
      </c>
      <c r="T43" s="6">
        <v>-0.13960890509757001</v>
      </c>
      <c r="U43" s="3">
        <v>0</v>
      </c>
      <c r="V43" s="4">
        <v>0</v>
      </c>
      <c r="W43" s="3">
        <v>-1025.93</v>
      </c>
      <c r="X43" s="4">
        <v>-0.13960890509757001</v>
      </c>
      <c r="Y43" s="2">
        <v>-3289.72</v>
      </c>
      <c r="Z43" s="7">
        <v>-0.44766622213754997</v>
      </c>
      <c r="AA43" s="3">
        <v>-896.55</v>
      </c>
      <c r="AB43" s="4">
        <v>-0.12200283047111</v>
      </c>
      <c r="AC43" s="3">
        <v>-2393.17</v>
      </c>
      <c r="AD43" s="4">
        <v>-0.32566339166643998</v>
      </c>
      <c r="AE43" s="8">
        <v>-4315.6499999999996</v>
      </c>
      <c r="AF43" s="9">
        <v>-0.58727512723511899</v>
      </c>
      <c r="AG43" s="2">
        <v>-4315.6499999999996</v>
      </c>
      <c r="AH43" s="7">
        <v>-0.58727512723511899</v>
      </c>
      <c r="AI43" s="10">
        <v>44434</v>
      </c>
      <c r="AJ43" s="3">
        <v>30</v>
      </c>
      <c r="AK43" t="s">
        <v>39</v>
      </c>
    </row>
    <row r="44" spans="1:37">
      <c r="A44" t="s">
        <v>245</v>
      </c>
      <c r="B44" s="1">
        <v>5310.3933333333298</v>
      </c>
      <c r="C44" s="2">
        <v>159311.79999999999</v>
      </c>
      <c r="D44" s="3">
        <v>-70682.289999999994</v>
      </c>
      <c r="E44" s="3">
        <v>88629.51</v>
      </c>
      <c r="F44" s="4">
        <v>0.55632734047320997</v>
      </c>
      <c r="G44" s="3">
        <v>86767.02</v>
      </c>
      <c r="H44" s="4">
        <v>0.54463649271428705</v>
      </c>
      <c r="I44" s="3">
        <v>-2142.98</v>
      </c>
      <c r="J44" s="3">
        <v>4005.47</v>
      </c>
      <c r="K44" s="3">
        <v>-1837.03</v>
      </c>
      <c r="L44" s="4">
        <v>-1.1531035365867401E-2</v>
      </c>
      <c r="M44" s="3">
        <v>-175.32</v>
      </c>
      <c r="N44" s="4">
        <v>-1.1004834544584899E-3</v>
      </c>
      <c r="O44" s="3">
        <v>-65727</v>
      </c>
      <c r="P44" s="4">
        <v>-0.41256830944098299</v>
      </c>
      <c r="Q44" s="3">
        <v>-1397.33</v>
      </c>
      <c r="R44" s="4">
        <v>-8.7710389312028406E-3</v>
      </c>
      <c r="S44" s="5">
        <v>19492.830000000002</v>
      </c>
      <c r="T44" s="6">
        <v>0.122356473280699</v>
      </c>
      <c r="U44" s="3">
        <v>-7980.51</v>
      </c>
      <c r="V44" s="4">
        <v>-5.0093652824210098E-2</v>
      </c>
      <c r="W44" s="3">
        <v>11512.32</v>
      </c>
      <c r="X44" s="4">
        <v>7.2262820456488394E-2</v>
      </c>
      <c r="Y44" s="2">
        <v>-5002.5299999999697</v>
      </c>
      <c r="Z44" s="7">
        <v>-3.14008755158122E-2</v>
      </c>
      <c r="AA44" s="3">
        <v>-2153.5700000000002</v>
      </c>
      <c r="AB44" s="4">
        <v>-1.35179566108725E-2</v>
      </c>
      <c r="AC44" s="3">
        <v>-2848.95999999997</v>
      </c>
      <c r="AD44" s="4">
        <v>-1.7882918904939701E-2</v>
      </c>
      <c r="AE44" s="8">
        <v>14490.3</v>
      </c>
      <c r="AF44" s="9">
        <v>9.0955597764886403E-2</v>
      </c>
      <c r="AG44" s="2">
        <v>6509.79000000002</v>
      </c>
      <c r="AH44" s="7">
        <v>4.0861944940676201E-2</v>
      </c>
      <c r="AI44" s="10">
        <v>42600</v>
      </c>
      <c r="AJ44" s="3">
        <v>30</v>
      </c>
      <c r="AK44" t="s">
        <v>33</v>
      </c>
    </row>
    <row r="45" spans="1:37">
      <c r="A45" t="s">
        <v>93</v>
      </c>
      <c r="B45" s="1">
        <v>917.16700000000003</v>
      </c>
      <c r="C45" s="2">
        <v>27515.01</v>
      </c>
      <c r="D45" s="3">
        <v>-16877.28</v>
      </c>
      <c r="E45" s="3">
        <v>10637.73</v>
      </c>
      <c r="F45" s="4">
        <v>0.38661552367235202</v>
      </c>
      <c r="G45" s="3">
        <v>13854.15</v>
      </c>
      <c r="H45" s="4">
        <v>0.50351244647921301</v>
      </c>
      <c r="I45" s="3">
        <v>-2023.45</v>
      </c>
      <c r="J45" s="3">
        <v>-1192.97</v>
      </c>
      <c r="K45" s="3">
        <v>-951.03</v>
      </c>
      <c r="L45" s="4">
        <v>-3.4564043407580097E-2</v>
      </c>
      <c r="M45" s="3">
        <v>0</v>
      </c>
      <c r="N45" s="4">
        <v>0</v>
      </c>
      <c r="O45" s="3">
        <v>0</v>
      </c>
      <c r="P45" s="4">
        <v>0</v>
      </c>
      <c r="Q45" s="3">
        <v>-3099.74</v>
      </c>
      <c r="R45" s="4">
        <v>-0.11265632830953</v>
      </c>
      <c r="S45" s="5">
        <v>6586.96</v>
      </c>
      <c r="T45" s="6">
        <v>0.239395151955242</v>
      </c>
      <c r="U45" s="3">
        <v>0</v>
      </c>
      <c r="V45" s="4">
        <v>0</v>
      </c>
      <c r="W45" s="3">
        <v>6586.96</v>
      </c>
      <c r="X45" s="4">
        <v>0.239395151955242</v>
      </c>
      <c r="Y45" s="2">
        <v>-7292.8</v>
      </c>
      <c r="Z45" s="7">
        <v>-0.265048059222948</v>
      </c>
      <c r="AA45" s="3">
        <v>-707.11</v>
      </c>
      <c r="AB45" s="4">
        <v>-2.56990638927625E-2</v>
      </c>
      <c r="AC45" s="3">
        <v>-6585.69</v>
      </c>
      <c r="AD45" s="4">
        <v>-0.239348995330185</v>
      </c>
      <c r="AE45" s="8">
        <v>-705.83999999999696</v>
      </c>
      <c r="AF45" s="9">
        <v>-2.5652907267705801E-2</v>
      </c>
      <c r="AG45" s="2">
        <v>-705.83999999999696</v>
      </c>
      <c r="AH45" s="7">
        <v>-2.5652907267705801E-2</v>
      </c>
      <c r="AI45" s="10">
        <v>44498</v>
      </c>
      <c r="AJ45" s="3">
        <v>30</v>
      </c>
      <c r="AK45" t="s">
        <v>38</v>
      </c>
    </row>
    <row r="46" spans="1:37">
      <c r="A46" t="s">
        <v>67</v>
      </c>
      <c r="B46" s="1">
        <v>9750.0276666666705</v>
      </c>
      <c r="C46" s="2">
        <v>292500.83</v>
      </c>
      <c r="D46" s="3">
        <v>-136940.94</v>
      </c>
      <c r="E46" s="3">
        <v>155559.89000000001</v>
      </c>
      <c r="F46" s="4">
        <v>0.53182717464425699</v>
      </c>
      <c r="G46" s="3">
        <v>160129.16</v>
      </c>
      <c r="H46" s="4">
        <v>0.54744856621432503</v>
      </c>
      <c r="I46" s="3">
        <v>-6871.15</v>
      </c>
      <c r="J46" s="3">
        <v>2301.88</v>
      </c>
      <c r="K46" s="3">
        <v>407.05</v>
      </c>
      <c r="L46" s="4">
        <v>1.39161998275355E-3</v>
      </c>
      <c r="M46" s="3">
        <v>-673.05</v>
      </c>
      <c r="N46" s="4">
        <v>-2.3010191116380799E-3</v>
      </c>
      <c r="O46" s="3">
        <v>-76292</v>
      </c>
      <c r="P46" s="4">
        <v>-0.26082661030397802</v>
      </c>
      <c r="Q46" s="3">
        <v>0</v>
      </c>
      <c r="R46" s="4">
        <v>0</v>
      </c>
      <c r="S46" s="5">
        <v>79001.89</v>
      </c>
      <c r="T46" s="6">
        <v>0.27009116521139398</v>
      </c>
      <c r="U46" s="3">
        <v>-10235.81</v>
      </c>
      <c r="V46" s="4">
        <v>-3.4994122922659701E-2</v>
      </c>
      <c r="W46" s="3">
        <v>68766.080000000002</v>
      </c>
      <c r="X46" s="4">
        <v>0.23509704228873499</v>
      </c>
      <c r="Y46" s="2">
        <v>-9433.4799999999796</v>
      </c>
      <c r="Z46" s="7">
        <v>-3.2251122159208799E-2</v>
      </c>
      <c r="AA46" s="3">
        <v>-4192.71</v>
      </c>
      <c r="AB46" s="4">
        <v>-1.43340106077648E-2</v>
      </c>
      <c r="AC46" s="3">
        <v>-5240.7699999999804</v>
      </c>
      <c r="AD46" s="4">
        <v>-1.7917111551444102E-2</v>
      </c>
      <c r="AE46" s="8">
        <v>69568.41</v>
      </c>
      <c r="AF46" s="9">
        <v>0.23784004305218601</v>
      </c>
      <c r="AG46" s="2">
        <v>59332.6</v>
      </c>
      <c r="AH46" s="7">
        <v>0.20284592012952599</v>
      </c>
      <c r="AI46" s="10">
        <v>43273</v>
      </c>
      <c r="AJ46" s="3">
        <v>30</v>
      </c>
      <c r="AK46" t="s">
        <v>31</v>
      </c>
    </row>
    <row r="47" spans="1:37">
      <c r="A47" t="s">
        <v>95</v>
      </c>
      <c r="B47" s="1">
        <v>325.49866666666702</v>
      </c>
      <c r="C47" s="2">
        <v>9764.9599999999991</v>
      </c>
      <c r="D47" s="3">
        <v>-6806.22</v>
      </c>
      <c r="E47" s="3">
        <v>2958.74</v>
      </c>
      <c r="F47" s="4">
        <v>0.30299560878897602</v>
      </c>
      <c r="G47" s="3">
        <v>3847.16</v>
      </c>
      <c r="H47" s="4">
        <v>0.39397601219052603</v>
      </c>
      <c r="I47" s="3">
        <v>-888.42</v>
      </c>
      <c r="J47" s="3">
        <v>0</v>
      </c>
      <c r="K47" s="3">
        <v>159.26</v>
      </c>
      <c r="L47" s="4">
        <v>1.6309334600449001E-2</v>
      </c>
      <c r="M47" s="3">
        <v>-14.18</v>
      </c>
      <c r="N47" s="4">
        <v>-1.4521308843047E-3</v>
      </c>
      <c r="O47" s="3">
        <v>0</v>
      </c>
      <c r="P47" s="4">
        <v>0</v>
      </c>
      <c r="Q47" s="3">
        <v>-1787.31</v>
      </c>
      <c r="R47" s="4">
        <v>-0.18303300781570001</v>
      </c>
      <c r="S47" s="5">
        <v>1316.51</v>
      </c>
      <c r="T47" s="6">
        <v>0.13481980468942001</v>
      </c>
      <c r="U47" s="3">
        <v>0</v>
      </c>
      <c r="V47" s="4">
        <v>0</v>
      </c>
      <c r="W47" s="3">
        <v>1316.51</v>
      </c>
      <c r="X47" s="4">
        <v>0.13481980468942001</v>
      </c>
      <c r="Y47" s="2">
        <v>-3762.77</v>
      </c>
      <c r="Z47" s="7">
        <v>-0.38533388769641702</v>
      </c>
      <c r="AA47" s="3">
        <v>-1329.81</v>
      </c>
      <c r="AB47" s="4">
        <v>-0.13618181743704</v>
      </c>
      <c r="AC47" s="3">
        <v>-2432.96</v>
      </c>
      <c r="AD47" s="4">
        <v>-0.249152070259376</v>
      </c>
      <c r="AE47" s="8">
        <v>-2446.2600000000002</v>
      </c>
      <c r="AF47" s="9">
        <v>-0.25051408300699701</v>
      </c>
      <c r="AG47" s="2">
        <v>-2446.2600000000002</v>
      </c>
      <c r="AH47" s="7">
        <v>-0.25051408300699701</v>
      </c>
      <c r="AI47" s="10">
        <v>44445</v>
      </c>
      <c r="AJ47" s="3">
        <v>30</v>
      </c>
      <c r="AK47" t="s">
        <v>39</v>
      </c>
    </row>
    <row r="48" spans="1:37">
      <c r="A48" t="s">
        <v>298</v>
      </c>
      <c r="B48" s="1">
        <v>4428.2763333333296</v>
      </c>
      <c r="C48" s="2">
        <v>132848.29</v>
      </c>
      <c r="D48" s="3">
        <v>-61900.36</v>
      </c>
      <c r="E48" s="3">
        <v>70947.929999999993</v>
      </c>
      <c r="F48" s="4">
        <v>0.53405226367610703</v>
      </c>
      <c r="G48" s="3">
        <v>66162.11</v>
      </c>
      <c r="H48" s="4">
        <v>0.49802756211615501</v>
      </c>
      <c r="I48" s="3">
        <v>-91.72</v>
      </c>
      <c r="J48" s="3">
        <v>4877.54</v>
      </c>
      <c r="K48" s="3">
        <v>-560.95000000000005</v>
      </c>
      <c r="L48" s="4">
        <v>-4.2224856639103102E-3</v>
      </c>
      <c r="M48" s="3">
        <v>-2354.4299999999998</v>
      </c>
      <c r="N48" s="4">
        <v>-1.7722697070470399E-2</v>
      </c>
      <c r="O48" s="3">
        <v>-37961</v>
      </c>
      <c r="P48" s="4">
        <v>-0.28574699757144001</v>
      </c>
      <c r="Q48" s="3">
        <v>-3213</v>
      </c>
      <c r="R48" s="4">
        <v>-2.4185482553068599E-2</v>
      </c>
      <c r="S48" s="5">
        <v>26858.55</v>
      </c>
      <c r="T48" s="6">
        <v>0.202174600817218</v>
      </c>
      <c r="U48" s="3">
        <v>-6286.17</v>
      </c>
      <c r="V48" s="4">
        <v>-4.7318411098855699E-2</v>
      </c>
      <c r="W48" s="3">
        <v>20572.38</v>
      </c>
      <c r="X48" s="4">
        <v>0.15485618971836199</v>
      </c>
      <c r="Y48" s="2">
        <v>-7539.1</v>
      </c>
      <c r="Z48" s="7">
        <v>-5.6749695460890003E-2</v>
      </c>
      <c r="AA48" s="3">
        <v>-1814.32</v>
      </c>
      <c r="AB48" s="4">
        <v>-1.3657082074598001E-2</v>
      </c>
      <c r="AC48" s="3">
        <v>-5724.78</v>
      </c>
      <c r="AD48" s="4">
        <v>-4.3092613386292E-2</v>
      </c>
      <c r="AE48" s="8">
        <v>19319.45</v>
      </c>
      <c r="AF48" s="9">
        <v>0.14542490535632799</v>
      </c>
      <c r="AG48" s="2">
        <v>13033.28</v>
      </c>
      <c r="AH48" s="7">
        <v>9.8106494257472199E-2</v>
      </c>
      <c r="AI48" s="10">
        <v>43706</v>
      </c>
      <c r="AJ48" s="3">
        <v>30</v>
      </c>
      <c r="AK48" t="s">
        <v>35</v>
      </c>
    </row>
    <row r="49" spans="1:37">
      <c r="A49" t="s">
        <v>97</v>
      </c>
      <c r="B49" s="1">
        <v>5172.0676666666704</v>
      </c>
      <c r="C49" s="2">
        <v>155162.03</v>
      </c>
      <c r="D49" s="3">
        <v>-95610.98</v>
      </c>
      <c r="E49" s="3">
        <v>59551.05</v>
      </c>
      <c r="F49" s="4">
        <v>0.38379911631731001</v>
      </c>
      <c r="G49" s="3">
        <v>69094.86</v>
      </c>
      <c r="H49" s="4">
        <v>0.445307785674111</v>
      </c>
      <c r="I49" s="3">
        <v>-9543.81</v>
      </c>
      <c r="J49" s="3">
        <v>0</v>
      </c>
      <c r="K49" s="3">
        <v>306.24</v>
      </c>
      <c r="L49" s="4">
        <v>1.9736787408620501E-3</v>
      </c>
      <c r="M49" s="3">
        <v>-287.54000000000002</v>
      </c>
      <c r="N49" s="4">
        <v>-1.8531595648754999E-3</v>
      </c>
      <c r="O49" s="3">
        <v>-47274</v>
      </c>
      <c r="P49" s="4">
        <v>-0.30467505484428098</v>
      </c>
      <c r="Q49" s="3">
        <v>-1314.52</v>
      </c>
      <c r="R49" s="4">
        <v>-8.4719180330393995E-3</v>
      </c>
      <c r="S49" s="5">
        <v>10981.23</v>
      </c>
      <c r="T49" s="6">
        <v>7.0772662615976201E-2</v>
      </c>
      <c r="U49" s="3">
        <v>-7694.6</v>
      </c>
      <c r="V49" s="4">
        <v>-4.9590740724389903E-2</v>
      </c>
      <c r="W49" s="3">
        <v>3286.6299999999801</v>
      </c>
      <c r="X49" s="4">
        <v>2.1181921891586401E-2</v>
      </c>
      <c r="Y49" s="2">
        <v>-4387.6299999999801</v>
      </c>
      <c r="Z49" s="7">
        <v>-2.8277730060633902E-2</v>
      </c>
      <c r="AA49" s="3">
        <v>-2022.94</v>
      </c>
      <c r="AB49" s="4">
        <v>-1.3037596891456E-2</v>
      </c>
      <c r="AC49" s="3">
        <v>-2364.68999999998</v>
      </c>
      <c r="AD49" s="4">
        <v>-1.52401331691779E-2</v>
      </c>
      <c r="AE49" s="8">
        <v>6593.6000000000104</v>
      </c>
      <c r="AF49" s="9">
        <v>4.2494932555342403E-2</v>
      </c>
      <c r="AG49" s="2">
        <v>-1100.99999999999</v>
      </c>
      <c r="AH49" s="7">
        <v>-7.0958081690475003E-3</v>
      </c>
      <c r="AI49" s="10">
        <v>44287</v>
      </c>
      <c r="AJ49" s="3">
        <v>30</v>
      </c>
      <c r="AK49" t="s">
        <v>37</v>
      </c>
    </row>
    <row r="50" spans="1:37">
      <c r="A50" t="s">
        <v>113</v>
      </c>
      <c r="B50" s="1">
        <v>10997.4561111111</v>
      </c>
      <c r="C50" s="2">
        <v>197954.21</v>
      </c>
      <c r="D50" s="3">
        <v>-91017.99</v>
      </c>
      <c r="E50" s="3">
        <v>106936.22</v>
      </c>
      <c r="F50" s="4">
        <v>0.54020684884650805</v>
      </c>
      <c r="G50" s="3">
        <v>98500.58</v>
      </c>
      <c r="H50" s="4">
        <v>0.49759275137416897</v>
      </c>
      <c r="I50" s="3">
        <v>-67.599999999999994</v>
      </c>
      <c r="J50" s="3">
        <v>8503.24</v>
      </c>
      <c r="K50" s="3">
        <v>1576.71</v>
      </c>
      <c r="L50" s="4">
        <v>7.9650238305111094E-3</v>
      </c>
      <c r="M50" s="3">
        <v>-731.56</v>
      </c>
      <c r="N50" s="4">
        <v>-3.6956021294015399E-3</v>
      </c>
      <c r="O50" s="3">
        <v>-61780</v>
      </c>
      <c r="P50" s="4">
        <v>-0.31209237732301798</v>
      </c>
      <c r="Q50" s="3">
        <v>-4335.21</v>
      </c>
      <c r="R50" s="4">
        <v>-2.1900064666470102E-2</v>
      </c>
      <c r="S50" s="5">
        <v>41666.160000000003</v>
      </c>
      <c r="T50" s="6">
        <v>0.21048382855813</v>
      </c>
      <c r="U50" s="3">
        <v>-8480.9599999999991</v>
      </c>
      <c r="V50" s="4">
        <v>-4.2843039306918497E-2</v>
      </c>
      <c r="W50" s="3">
        <v>33185.199999999997</v>
      </c>
      <c r="X50" s="4">
        <v>0.16764078925121101</v>
      </c>
      <c r="Y50" s="2">
        <v>-3970.2199999999102</v>
      </c>
      <c r="Z50" s="7">
        <v>-2.0056254423686699E-2</v>
      </c>
      <c r="AA50" s="3">
        <v>-3597.52</v>
      </c>
      <c r="AB50" s="4">
        <v>-1.81734957796553E-2</v>
      </c>
      <c r="AC50" s="3">
        <v>-372.69999999991302</v>
      </c>
      <c r="AD50" s="4">
        <v>-1.88275864403143E-3</v>
      </c>
      <c r="AE50" s="8">
        <v>37695.940000000097</v>
      </c>
      <c r="AF50" s="9">
        <v>0.190427574134443</v>
      </c>
      <c r="AG50" s="2">
        <v>29214.980000000101</v>
      </c>
      <c r="AH50" s="7">
        <v>0.14758453482752501</v>
      </c>
      <c r="AI50" s="10">
        <v>44963</v>
      </c>
      <c r="AJ50" s="3">
        <v>18</v>
      </c>
      <c r="AK50" t="s">
        <v>35</v>
      </c>
    </row>
    <row r="51" spans="1:37">
      <c r="A51" t="s">
        <v>99</v>
      </c>
      <c r="B51" s="1">
        <v>2978.2043333333299</v>
      </c>
      <c r="C51" s="2">
        <v>89346.13</v>
      </c>
      <c r="D51" s="3">
        <v>-29375.26</v>
      </c>
      <c r="E51" s="3">
        <v>59970.87</v>
      </c>
      <c r="F51" s="4">
        <v>0.67121955925791099</v>
      </c>
      <c r="G51" s="3">
        <v>66065.67</v>
      </c>
      <c r="H51" s="4">
        <v>0.739435160761859</v>
      </c>
      <c r="I51" s="3">
        <v>-6219.7</v>
      </c>
      <c r="J51" s="3">
        <v>124.9</v>
      </c>
      <c r="K51" s="3">
        <v>-4003.46</v>
      </c>
      <c r="L51" s="4">
        <v>-4.4808432105565198E-2</v>
      </c>
      <c r="M51" s="3">
        <v>-908.23</v>
      </c>
      <c r="N51" s="4">
        <v>-1.0165297590393699E-2</v>
      </c>
      <c r="O51" s="3">
        <v>-71927</v>
      </c>
      <c r="P51" s="4">
        <v>-0.80503766643278196</v>
      </c>
      <c r="Q51" s="3">
        <v>-645.72</v>
      </c>
      <c r="R51" s="4">
        <v>-7.2271736895599204E-3</v>
      </c>
      <c r="S51" s="5">
        <v>-17513.54</v>
      </c>
      <c r="T51" s="6">
        <v>-0.19601901056039001</v>
      </c>
      <c r="U51" s="3">
        <v>-11699.63</v>
      </c>
      <c r="V51" s="4">
        <v>-0.130947249757768</v>
      </c>
      <c r="W51" s="3">
        <v>-29213.17</v>
      </c>
      <c r="X51" s="4">
        <v>-0.32696626031815801</v>
      </c>
      <c r="Y51" s="2">
        <v>-4455.0800000000199</v>
      </c>
      <c r="Z51" s="7">
        <v>-4.9863155796451702E-2</v>
      </c>
      <c r="AA51" s="3">
        <v>-2336.14</v>
      </c>
      <c r="AB51" s="4">
        <v>-2.6147075424531499E-2</v>
      </c>
      <c r="AC51" s="3">
        <v>-2118.9400000000201</v>
      </c>
      <c r="AD51" s="4">
        <v>-2.3716080371920099E-2</v>
      </c>
      <c r="AE51" s="8">
        <v>-21968.62</v>
      </c>
      <c r="AF51" s="9">
        <v>-0.24588216635684201</v>
      </c>
      <c r="AG51" s="2">
        <v>-33668.25</v>
      </c>
      <c r="AH51" s="7">
        <v>-0.37682941611461002</v>
      </c>
      <c r="AI51" s="10">
        <v>45170</v>
      </c>
      <c r="AJ51" s="3">
        <v>30</v>
      </c>
      <c r="AK51" t="s">
        <v>37</v>
      </c>
    </row>
    <row r="52" spans="1:37">
      <c r="A52" t="s">
        <v>100</v>
      </c>
      <c r="B52" s="1">
        <v>456.82266666666698</v>
      </c>
      <c r="C52" s="2">
        <v>13704.68</v>
      </c>
      <c r="D52" s="3">
        <v>-10472.76</v>
      </c>
      <c r="E52" s="3">
        <v>3231.92</v>
      </c>
      <c r="F52" s="4">
        <v>0.23582600980103199</v>
      </c>
      <c r="G52" s="3">
        <v>6251.79</v>
      </c>
      <c r="H52" s="4">
        <v>0.45617920301678</v>
      </c>
      <c r="I52" s="3">
        <v>-2652.66</v>
      </c>
      <c r="J52" s="3">
        <v>-367.21</v>
      </c>
      <c r="K52" s="3">
        <v>-655.9</v>
      </c>
      <c r="L52" s="4">
        <v>-4.7859563302463097E-2</v>
      </c>
      <c r="M52" s="3">
        <v>-261.14</v>
      </c>
      <c r="N52" s="4">
        <v>-1.9054804636080499E-2</v>
      </c>
      <c r="O52" s="3">
        <v>0</v>
      </c>
      <c r="P52" s="4">
        <v>0</v>
      </c>
      <c r="Q52" s="3">
        <v>-476.34</v>
      </c>
      <c r="R52" s="4">
        <v>-3.4757469711076801E-2</v>
      </c>
      <c r="S52" s="5">
        <v>1838.54</v>
      </c>
      <c r="T52" s="6">
        <v>0.13415417215141101</v>
      </c>
      <c r="U52" s="3">
        <v>0</v>
      </c>
      <c r="V52" s="4">
        <v>0</v>
      </c>
      <c r="W52" s="3">
        <v>1838.54</v>
      </c>
      <c r="X52" s="4">
        <v>0.13415417215141101</v>
      </c>
      <c r="Y52" s="2">
        <v>-3743.8</v>
      </c>
      <c r="Z52" s="7">
        <v>-0.27317675421826698</v>
      </c>
      <c r="AA52" s="3">
        <v>-263.8</v>
      </c>
      <c r="AB52" s="4">
        <v>-1.9248898916282599E-2</v>
      </c>
      <c r="AC52" s="3">
        <v>-3480</v>
      </c>
      <c r="AD52" s="4">
        <v>-0.25392785530198397</v>
      </c>
      <c r="AE52" s="8">
        <v>-1905.26</v>
      </c>
      <c r="AF52" s="9">
        <v>-0.139022582066856</v>
      </c>
      <c r="AG52" s="2">
        <v>-1905.26</v>
      </c>
      <c r="AH52" s="7">
        <v>-0.139022582066856</v>
      </c>
      <c r="AI52" s="10">
        <v>44298</v>
      </c>
      <c r="AJ52" s="3">
        <v>30</v>
      </c>
      <c r="AK52" t="s">
        <v>39</v>
      </c>
    </row>
    <row r="53" spans="1:37">
      <c r="A53" t="s">
        <v>369</v>
      </c>
      <c r="B53" s="1">
        <v>3605.5306666666702</v>
      </c>
      <c r="C53" s="2">
        <v>108165.92</v>
      </c>
      <c r="D53" s="3">
        <v>-46486.67</v>
      </c>
      <c r="E53" s="3">
        <v>61679.25</v>
      </c>
      <c r="F53" s="4">
        <v>0.57022812730664196</v>
      </c>
      <c r="G53" s="3">
        <v>57465.24</v>
      </c>
      <c r="H53" s="4">
        <v>0.53126936839255801</v>
      </c>
      <c r="I53" s="3">
        <v>0</v>
      </c>
      <c r="J53" s="3">
        <v>4214.01</v>
      </c>
      <c r="K53" s="3">
        <v>-465.4</v>
      </c>
      <c r="L53" s="4">
        <v>-4.3026491153590699E-3</v>
      </c>
      <c r="M53" s="3">
        <v>-1348.22</v>
      </c>
      <c r="N53" s="4">
        <v>-1.2464369553737401E-2</v>
      </c>
      <c r="O53" s="3">
        <v>-29398</v>
      </c>
      <c r="P53" s="4">
        <v>-0.27178615963327502</v>
      </c>
      <c r="Q53" s="3">
        <v>0</v>
      </c>
      <c r="R53" s="4">
        <v>0</v>
      </c>
      <c r="S53" s="5">
        <v>30467.63</v>
      </c>
      <c r="T53" s="6">
        <v>0.28167494900426998</v>
      </c>
      <c r="U53" s="3">
        <v>-4095.88</v>
      </c>
      <c r="V53" s="4">
        <v>-3.7866640435360803E-2</v>
      </c>
      <c r="W53" s="3">
        <v>26371.75</v>
      </c>
      <c r="X53" s="4">
        <v>0.24380830856891</v>
      </c>
      <c r="Y53" s="2">
        <v>-5971.34</v>
      </c>
      <c r="Z53" s="7">
        <v>-5.5205373374534301E-2</v>
      </c>
      <c r="AA53" s="3">
        <v>-3181.56</v>
      </c>
      <c r="AB53" s="4">
        <v>-2.9413700729397901E-2</v>
      </c>
      <c r="AC53" s="3">
        <v>-2789.78</v>
      </c>
      <c r="AD53" s="4">
        <v>-2.57916726451363E-2</v>
      </c>
      <c r="AE53" s="8">
        <v>24496.29</v>
      </c>
      <c r="AF53" s="9">
        <v>0.22646957562973599</v>
      </c>
      <c r="AG53" s="2">
        <v>20400.41</v>
      </c>
      <c r="AH53" s="7">
        <v>0.18860293519437499</v>
      </c>
      <c r="AI53" s="10">
        <v>41206</v>
      </c>
      <c r="AJ53" s="3">
        <v>30</v>
      </c>
      <c r="AK53" t="s">
        <v>35</v>
      </c>
    </row>
    <row r="54" spans="1:37">
      <c r="A54" t="s">
        <v>429</v>
      </c>
      <c r="B54" s="1">
        <v>6775.5556666666698</v>
      </c>
      <c r="C54" s="2">
        <v>203266.67</v>
      </c>
      <c r="D54" s="3">
        <v>-95452.56</v>
      </c>
      <c r="E54" s="3">
        <v>107814.11</v>
      </c>
      <c r="F54" s="4">
        <v>0.530407223181252</v>
      </c>
      <c r="G54" s="3">
        <v>110448.39</v>
      </c>
      <c r="H54" s="4">
        <v>0.54336694746856395</v>
      </c>
      <c r="I54" s="3">
        <v>-4176.96</v>
      </c>
      <c r="J54" s="3">
        <v>1542.68</v>
      </c>
      <c r="K54" s="3">
        <v>-86.19</v>
      </c>
      <c r="L54" s="4">
        <v>-4.2402426329904501E-4</v>
      </c>
      <c r="M54" s="3">
        <v>-467.48</v>
      </c>
      <c r="N54" s="4">
        <v>-2.2998359740925602E-3</v>
      </c>
      <c r="O54" s="3">
        <v>-65390</v>
      </c>
      <c r="P54" s="4">
        <v>-0.32169563263864198</v>
      </c>
      <c r="Q54" s="3">
        <v>-5866.87</v>
      </c>
      <c r="R54" s="4">
        <v>-2.8862921796278699E-2</v>
      </c>
      <c r="S54" s="5">
        <v>36003.57</v>
      </c>
      <c r="T54" s="6">
        <v>0.17712480850894</v>
      </c>
      <c r="U54" s="3">
        <v>-9866.02</v>
      </c>
      <c r="V54" s="4">
        <v>-4.8537322916737902E-2</v>
      </c>
      <c r="W54" s="3">
        <v>26137.55</v>
      </c>
      <c r="X54" s="4">
        <v>0.12858748559220301</v>
      </c>
      <c r="Y54" s="2">
        <v>-8792.5000000000291</v>
      </c>
      <c r="Z54" s="7">
        <v>-4.32559848596921E-2</v>
      </c>
      <c r="AA54" s="3">
        <v>-5584.73</v>
      </c>
      <c r="AB54" s="4">
        <v>-2.7474892957118802E-2</v>
      </c>
      <c r="AC54" s="3">
        <v>-3207.77000000003</v>
      </c>
      <c r="AD54" s="4">
        <v>-1.5781091902573201E-2</v>
      </c>
      <c r="AE54" s="8">
        <v>27211.07</v>
      </c>
      <c r="AF54" s="9">
        <v>0.13386882364924799</v>
      </c>
      <c r="AG54" s="2">
        <v>17345.05</v>
      </c>
      <c r="AH54" s="7">
        <v>8.5331500732510501E-2</v>
      </c>
      <c r="AI54" s="10">
        <v>40804</v>
      </c>
      <c r="AJ54" s="3">
        <v>30</v>
      </c>
      <c r="AK54" t="s">
        <v>31</v>
      </c>
    </row>
    <row r="55" spans="1:37">
      <c r="A55" t="s">
        <v>103</v>
      </c>
      <c r="B55" s="1">
        <v>1862.1196666666699</v>
      </c>
      <c r="C55" s="2">
        <v>55863.59</v>
      </c>
      <c r="D55" s="3">
        <v>-39722.69</v>
      </c>
      <c r="E55" s="3">
        <v>16140.9</v>
      </c>
      <c r="F55" s="4">
        <v>0.28893416982331399</v>
      </c>
      <c r="G55" s="3">
        <v>25276.35</v>
      </c>
      <c r="H55" s="4">
        <v>0.45246555045961101</v>
      </c>
      <c r="I55" s="3">
        <v>-5049.3999999999996</v>
      </c>
      <c r="J55" s="3">
        <v>-4086.05</v>
      </c>
      <c r="K55" s="3">
        <v>-1786.36</v>
      </c>
      <c r="L55" s="4">
        <v>-3.19771786954616E-2</v>
      </c>
      <c r="M55" s="3">
        <v>0</v>
      </c>
      <c r="N55" s="4">
        <v>0</v>
      </c>
      <c r="O55" s="3">
        <v>0</v>
      </c>
      <c r="P55" s="4">
        <v>0</v>
      </c>
      <c r="Q55" s="3">
        <v>0</v>
      </c>
      <c r="R55" s="4">
        <v>0</v>
      </c>
      <c r="S55" s="5">
        <v>14354.54</v>
      </c>
      <c r="T55" s="6">
        <v>0.25695699112785297</v>
      </c>
      <c r="U55" s="3">
        <v>0</v>
      </c>
      <c r="V55" s="4">
        <v>0</v>
      </c>
      <c r="W55" s="3">
        <v>14354.54</v>
      </c>
      <c r="X55" s="4">
        <v>0.25695699112785297</v>
      </c>
      <c r="Y55" s="2">
        <v>-15085.55</v>
      </c>
      <c r="Z55" s="7">
        <v>-0.27004261630876197</v>
      </c>
      <c r="AA55" s="3">
        <v>-13295.42</v>
      </c>
      <c r="AB55" s="4">
        <v>-0.23799795179651001</v>
      </c>
      <c r="AC55" s="3">
        <v>-1790.13</v>
      </c>
      <c r="AD55" s="4">
        <v>-3.2044664512252102E-2</v>
      </c>
      <c r="AE55" s="8">
        <v>-731.01000000000204</v>
      </c>
      <c r="AF55" s="9">
        <v>-1.3085625180909499E-2</v>
      </c>
      <c r="AG55" s="2">
        <v>-731.01000000000204</v>
      </c>
      <c r="AH55" s="7">
        <v>-1.3085625180909499E-2</v>
      </c>
      <c r="AI55" s="10">
        <v>44348</v>
      </c>
      <c r="AJ55" s="3">
        <v>30</v>
      </c>
      <c r="AK55" t="s">
        <v>42</v>
      </c>
    </row>
    <row r="56" spans="1:37">
      <c r="A56" t="s">
        <v>104</v>
      </c>
      <c r="B56" s="1">
        <v>2321.7753333333299</v>
      </c>
      <c r="C56" s="2">
        <v>69653.259999999995</v>
      </c>
      <c r="D56" s="3">
        <v>-40259.26</v>
      </c>
      <c r="E56" s="3">
        <v>29394</v>
      </c>
      <c r="F56" s="4">
        <v>0.42200465563277301</v>
      </c>
      <c r="G56" s="3">
        <v>32066.37</v>
      </c>
      <c r="H56" s="4">
        <v>0.46037141693009098</v>
      </c>
      <c r="I56" s="3">
        <v>-2672.37</v>
      </c>
      <c r="J56" s="3">
        <v>0</v>
      </c>
      <c r="K56" s="3">
        <v>52.17</v>
      </c>
      <c r="L56" s="4">
        <v>7.4899581153846904E-4</v>
      </c>
      <c r="M56" s="3">
        <v>0</v>
      </c>
      <c r="N56" s="4">
        <v>0</v>
      </c>
      <c r="O56" s="3">
        <v>0</v>
      </c>
      <c r="P56" s="4">
        <v>0</v>
      </c>
      <c r="Q56" s="3">
        <v>-1701.43</v>
      </c>
      <c r="R56" s="4">
        <v>-2.4427140955068E-2</v>
      </c>
      <c r="S56" s="5">
        <v>27744.74</v>
      </c>
      <c r="T56" s="6">
        <v>0.398326510489243</v>
      </c>
      <c r="U56" s="3">
        <v>0</v>
      </c>
      <c r="V56" s="4">
        <v>0</v>
      </c>
      <c r="W56" s="3">
        <v>27744.74</v>
      </c>
      <c r="X56" s="4">
        <v>0.398326510489243</v>
      </c>
      <c r="Y56" s="2">
        <v>-12093.51</v>
      </c>
      <c r="Z56" s="7">
        <v>-0.173624464956845</v>
      </c>
      <c r="AA56" s="3">
        <v>-9975.89</v>
      </c>
      <c r="AB56" s="4">
        <v>-0.14322215500035501</v>
      </c>
      <c r="AC56" s="3">
        <v>-2117.62</v>
      </c>
      <c r="AD56" s="4">
        <v>-3.0402309956490198E-2</v>
      </c>
      <c r="AE56" s="8">
        <v>15651.23</v>
      </c>
      <c r="AF56" s="9">
        <v>0.224702045532399</v>
      </c>
      <c r="AG56" s="2">
        <v>15651.23</v>
      </c>
      <c r="AH56" s="7">
        <v>0.224702045532399</v>
      </c>
      <c r="AI56" s="10">
        <v>44358</v>
      </c>
      <c r="AJ56" s="3">
        <v>30</v>
      </c>
      <c r="AK56" t="s">
        <v>39</v>
      </c>
    </row>
    <row r="57" spans="1:37">
      <c r="A57" t="s">
        <v>105</v>
      </c>
      <c r="B57" s="1">
        <v>218.815666666667</v>
      </c>
      <c r="C57" s="2">
        <v>6564.47</v>
      </c>
      <c r="D57" s="3">
        <v>-4475.05</v>
      </c>
      <c r="E57" s="3">
        <v>2089.42</v>
      </c>
      <c r="F57" s="4">
        <v>0.31829226121834697</v>
      </c>
      <c r="G57" s="3">
        <v>2080.6</v>
      </c>
      <c r="H57" s="4">
        <v>0.31694866455326898</v>
      </c>
      <c r="I57" s="3">
        <v>0</v>
      </c>
      <c r="J57" s="3">
        <v>8.82</v>
      </c>
      <c r="K57" s="3">
        <v>238.02</v>
      </c>
      <c r="L57" s="4">
        <v>3.6258829730351397E-2</v>
      </c>
      <c r="M57" s="3">
        <v>-1055.1300000000001</v>
      </c>
      <c r="N57" s="4">
        <v>-0.16073346363072699</v>
      </c>
      <c r="O57" s="3">
        <v>0</v>
      </c>
      <c r="P57" s="4">
        <v>0</v>
      </c>
      <c r="Q57" s="3">
        <v>-389.98</v>
      </c>
      <c r="R57" s="4">
        <v>-5.94076901867173E-2</v>
      </c>
      <c r="S57" s="5">
        <v>882.33</v>
      </c>
      <c r="T57" s="6">
        <v>0.13440993713125399</v>
      </c>
      <c r="U57" s="3">
        <v>0</v>
      </c>
      <c r="V57" s="4">
        <v>0</v>
      </c>
      <c r="W57" s="3">
        <v>882.33</v>
      </c>
      <c r="X57" s="4">
        <v>0.13440993713125399</v>
      </c>
      <c r="Y57" s="2">
        <v>-1162.19</v>
      </c>
      <c r="Z57" s="7">
        <v>-0.177042472583468</v>
      </c>
      <c r="AA57" s="3">
        <v>-131.91</v>
      </c>
      <c r="AB57" s="4">
        <v>-2.0094539239268398E-2</v>
      </c>
      <c r="AC57" s="3">
        <v>-1030.28</v>
      </c>
      <c r="AD57" s="4">
        <v>-0.15694793334420001</v>
      </c>
      <c r="AE57" s="8">
        <v>-279.86000000000098</v>
      </c>
      <c r="AF57" s="9">
        <v>-4.2632535452214897E-2</v>
      </c>
      <c r="AG57" s="2">
        <v>-279.86000000000098</v>
      </c>
      <c r="AH57" s="7">
        <v>-4.2632535452214897E-2</v>
      </c>
      <c r="AI57" s="10">
        <v>44405</v>
      </c>
      <c r="AJ57" s="3">
        <v>30</v>
      </c>
      <c r="AK57" t="s">
        <v>41</v>
      </c>
    </row>
    <row r="58" spans="1:37">
      <c r="A58" t="s">
        <v>221</v>
      </c>
      <c r="B58" s="1">
        <v>5115.0820000000003</v>
      </c>
      <c r="C58" s="2">
        <v>153452.46</v>
      </c>
      <c r="D58" s="3">
        <v>-76140.009999999995</v>
      </c>
      <c r="E58" s="3">
        <v>77312.45</v>
      </c>
      <c r="F58" s="4">
        <v>0.50382020594521604</v>
      </c>
      <c r="G58" s="3">
        <v>80005.070000000007</v>
      </c>
      <c r="H58" s="4">
        <v>0.52136713872165996</v>
      </c>
      <c r="I58" s="3">
        <v>-2692.62</v>
      </c>
      <c r="J58" s="3">
        <v>0</v>
      </c>
      <c r="K58" s="3">
        <v>414.74</v>
      </c>
      <c r="L58" s="4">
        <v>2.7027263036382698E-3</v>
      </c>
      <c r="M58" s="3">
        <v>-133.53</v>
      </c>
      <c r="N58" s="4">
        <v>-8.7017177828234199E-4</v>
      </c>
      <c r="O58" s="3">
        <v>-53723</v>
      </c>
      <c r="P58" s="4">
        <v>-0.35009539762347203</v>
      </c>
      <c r="Q58" s="3">
        <v>-2927.57</v>
      </c>
      <c r="R58" s="4">
        <v>-1.9078025858953299E-2</v>
      </c>
      <c r="S58" s="5">
        <v>20943.09</v>
      </c>
      <c r="T58" s="6">
        <v>0.13647933698814599</v>
      </c>
      <c r="U58" s="3">
        <v>-8257.4</v>
      </c>
      <c r="V58" s="4">
        <v>-5.3810802381401998E-2</v>
      </c>
      <c r="W58" s="3">
        <v>12685.69</v>
      </c>
      <c r="X58" s="4">
        <v>8.2668534606744004E-2</v>
      </c>
      <c r="Y58" s="2">
        <v>-4899.83</v>
      </c>
      <c r="Z58" s="7">
        <v>-3.19306057393932E-2</v>
      </c>
      <c r="AA58" s="3">
        <v>-2356.65</v>
      </c>
      <c r="AB58" s="4">
        <v>-1.53575250602043E-2</v>
      </c>
      <c r="AC58" s="3">
        <v>-2543.1799999999998</v>
      </c>
      <c r="AD58" s="4">
        <v>-1.65730806791889E-2</v>
      </c>
      <c r="AE58" s="8">
        <v>16043.26</v>
      </c>
      <c r="AF58" s="9">
        <v>0.104548731248753</v>
      </c>
      <c r="AG58" s="2">
        <v>7785.86</v>
      </c>
      <c r="AH58" s="7">
        <v>5.0737928867350797E-2</v>
      </c>
      <c r="AI58" s="10">
        <v>42173</v>
      </c>
      <c r="AJ58" s="3">
        <v>30</v>
      </c>
      <c r="AK58" t="s">
        <v>33</v>
      </c>
    </row>
    <row r="59" spans="1:37">
      <c r="A59" t="s">
        <v>107</v>
      </c>
      <c r="B59" s="1">
        <v>1436.8536666666701</v>
      </c>
      <c r="C59" s="2">
        <v>43105.61</v>
      </c>
      <c r="D59" s="3">
        <v>-28575.65</v>
      </c>
      <c r="E59" s="3">
        <v>14529.96</v>
      </c>
      <c r="F59" s="4">
        <v>0.33707816685577602</v>
      </c>
      <c r="G59" s="3">
        <v>19530.439999999999</v>
      </c>
      <c r="H59" s="4">
        <v>0.45308348495706202</v>
      </c>
      <c r="I59" s="3">
        <v>-1444.75</v>
      </c>
      <c r="J59" s="3">
        <v>-3555.73</v>
      </c>
      <c r="K59" s="3">
        <v>-89.5</v>
      </c>
      <c r="L59" s="4">
        <v>-2.0762958696095499E-3</v>
      </c>
      <c r="M59" s="3">
        <v>0</v>
      </c>
      <c r="N59" s="4">
        <v>0</v>
      </c>
      <c r="O59" s="3">
        <v>0</v>
      </c>
      <c r="P59" s="4">
        <v>0</v>
      </c>
      <c r="Q59" s="3">
        <v>-3460.04</v>
      </c>
      <c r="R59" s="4">
        <v>-8.0268902354009103E-2</v>
      </c>
      <c r="S59" s="5">
        <v>10980.42</v>
      </c>
      <c r="T59" s="6">
        <v>0.254732968632157</v>
      </c>
      <c r="U59" s="3">
        <v>0</v>
      </c>
      <c r="V59" s="4">
        <v>0</v>
      </c>
      <c r="W59" s="3">
        <v>10980.42</v>
      </c>
      <c r="X59" s="4">
        <v>0.254732968632157</v>
      </c>
      <c r="Y59" s="2">
        <v>-3569.08</v>
      </c>
      <c r="Z59" s="7">
        <v>-8.2798503489453001E-2</v>
      </c>
      <c r="AA59" s="3">
        <v>-801.08</v>
      </c>
      <c r="AB59" s="4">
        <v>-1.8584123969014699E-2</v>
      </c>
      <c r="AC59" s="3">
        <v>-2768</v>
      </c>
      <c r="AD59" s="4">
        <v>-6.4214379520438306E-2</v>
      </c>
      <c r="AE59" s="8">
        <v>7411.34</v>
      </c>
      <c r="AF59" s="9">
        <v>0.171934465142704</v>
      </c>
      <c r="AG59" s="2">
        <v>7411.34</v>
      </c>
      <c r="AH59" s="7">
        <v>0.171934465142704</v>
      </c>
      <c r="AI59" s="10">
        <v>43626</v>
      </c>
      <c r="AJ59" s="3">
        <v>30</v>
      </c>
      <c r="AK59" t="s">
        <v>39</v>
      </c>
    </row>
    <row r="60" spans="1:37">
      <c r="A60" t="s">
        <v>108</v>
      </c>
      <c r="B60" s="1">
        <v>529.63833333333298</v>
      </c>
      <c r="C60" s="2">
        <v>15889.15</v>
      </c>
      <c r="D60" s="3">
        <v>-11218.37</v>
      </c>
      <c r="E60" s="3">
        <v>4670.78</v>
      </c>
      <c r="F60" s="4">
        <v>0.29396034400833299</v>
      </c>
      <c r="G60" s="3">
        <v>7293.3</v>
      </c>
      <c r="H60" s="4">
        <v>0.45901133792556598</v>
      </c>
      <c r="I60" s="3">
        <v>-1608.56</v>
      </c>
      <c r="J60" s="3">
        <v>-1013.96</v>
      </c>
      <c r="K60" s="3">
        <v>-146.94</v>
      </c>
      <c r="L60" s="4">
        <v>-9.2478200533068194E-3</v>
      </c>
      <c r="M60" s="3">
        <v>-107.53</v>
      </c>
      <c r="N60" s="4">
        <v>-6.7675111632780902E-3</v>
      </c>
      <c r="O60" s="3">
        <v>0</v>
      </c>
      <c r="P60" s="4">
        <v>0</v>
      </c>
      <c r="Q60" s="3">
        <v>-15.06</v>
      </c>
      <c r="R60" s="4">
        <v>-9.4781659182523897E-4</v>
      </c>
      <c r="S60" s="5">
        <v>4401.25</v>
      </c>
      <c r="T60" s="6">
        <v>0.27699719619992302</v>
      </c>
      <c r="U60" s="3">
        <v>0</v>
      </c>
      <c r="V60" s="4">
        <v>0</v>
      </c>
      <c r="W60" s="3">
        <v>4401.25</v>
      </c>
      <c r="X60" s="4">
        <v>0.27699719619992302</v>
      </c>
      <c r="Y60" s="2">
        <v>-1874.93</v>
      </c>
      <c r="Z60" s="7">
        <v>-0.118000648241095</v>
      </c>
      <c r="AA60" s="3">
        <v>-470.66</v>
      </c>
      <c r="AB60" s="4">
        <v>-2.9621471255542299E-2</v>
      </c>
      <c r="AC60" s="3">
        <v>-1404.27</v>
      </c>
      <c r="AD60" s="4">
        <v>-8.8379176985553101E-2</v>
      </c>
      <c r="AE60" s="8">
        <v>2526.3200000000002</v>
      </c>
      <c r="AF60" s="9">
        <v>0.15899654795882701</v>
      </c>
      <c r="AG60" s="2">
        <v>2526.3200000000002</v>
      </c>
      <c r="AH60" s="7">
        <v>0.15899654795882701</v>
      </c>
      <c r="AI60" s="10">
        <v>44197</v>
      </c>
      <c r="AJ60" s="3">
        <v>30</v>
      </c>
      <c r="AK60" t="s">
        <v>40</v>
      </c>
    </row>
    <row r="61" spans="1:37">
      <c r="A61" t="s">
        <v>109</v>
      </c>
      <c r="B61" s="1">
        <v>387.91199999999998</v>
      </c>
      <c r="C61" s="2">
        <v>11637.36</v>
      </c>
      <c r="D61" s="3">
        <v>-8109.42</v>
      </c>
      <c r="E61" s="3">
        <v>3527.94</v>
      </c>
      <c r="F61" s="4">
        <v>0.30315638598444999</v>
      </c>
      <c r="G61" s="3">
        <v>5059.88</v>
      </c>
      <c r="H61" s="4">
        <v>0.434796208074684</v>
      </c>
      <c r="I61" s="3">
        <v>-1695.82</v>
      </c>
      <c r="J61" s="3">
        <v>163.88</v>
      </c>
      <c r="K61" s="3">
        <v>-301.98</v>
      </c>
      <c r="L61" s="4">
        <v>-2.59491843510899E-2</v>
      </c>
      <c r="M61" s="3">
        <v>-441.4</v>
      </c>
      <c r="N61" s="4">
        <v>-3.7929564781015598E-2</v>
      </c>
      <c r="O61" s="3">
        <v>0</v>
      </c>
      <c r="P61" s="4">
        <v>0</v>
      </c>
      <c r="Q61" s="3">
        <v>-1848.97</v>
      </c>
      <c r="R61" s="4">
        <v>-0.15888225508190901</v>
      </c>
      <c r="S61" s="5">
        <v>935.59000000000196</v>
      </c>
      <c r="T61" s="6">
        <v>8.0395381770436106E-2</v>
      </c>
      <c r="U61" s="3">
        <v>0</v>
      </c>
      <c r="V61" s="4">
        <v>0</v>
      </c>
      <c r="W61" s="3">
        <v>935.59000000000196</v>
      </c>
      <c r="X61" s="4">
        <v>8.0395381770436106E-2</v>
      </c>
      <c r="Y61" s="2">
        <v>-1566.01</v>
      </c>
      <c r="Z61" s="7">
        <v>-0.13456746203606301</v>
      </c>
      <c r="AA61" s="3">
        <v>-1326.43</v>
      </c>
      <c r="AB61" s="4">
        <v>-0.113980318560223</v>
      </c>
      <c r="AC61" s="3">
        <v>-239.57999999999899</v>
      </c>
      <c r="AD61" s="4">
        <v>-2.05871434758398E-2</v>
      </c>
      <c r="AE61" s="8">
        <v>-630.419999999997</v>
      </c>
      <c r="AF61" s="9">
        <v>-5.4172080265626997E-2</v>
      </c>
      <c r="AG61" s="2">
        <v>-630.419999999997</v>
      </c>
      <c r="AH61" s="7">
        <v>-5.4172080265626997E-2</v>
      </c>
      <c r="AI61" s="10">
        <v>44550</v>
      </c>
      <c r="AJ61" s="3">
        <v>30</v>
      </c>
      <c r="AK61" t="s">
        <v>39</v>
      </c>
    </row>
    <row r="62" spans="1:37">
      <c r="A62" t="s">
        <v>110</v>
      </c>
      <c r="B62" s="1">
        <v>191.43733333333299</v>
      </c>
      <c r="C62" s="2">
        <v>5743.12</v>
      </c>
      <c r="D62" s="3">
        <v>-5118.47</v>
      </c>
      <c r="E62" s="3">
        <v>624.65</v>
      </c>
      <c r="F62" s="4">
        <v>0.10876492220256601</v>
      </c>
      <c r="G62" s="3">
        <v>2640.21</v>
      </c>
      <c r="H62" s="4">
        <v>0.459717017927538</v>
      </c>
      <c r="I62" s="3">
        <v>-1659.06</v>
      </c>
      <c r="J62" s="3">
        <v>-356.5</v>
      </c>
      <c r="K62" s="3">
        <v>-1023.17</v>
      </c>
      <c r="L62" s="4">
        <v>-0.178155775954533</v>
      </c>
      <c r="M62" s="3">
        <v>0</v>
      </c>
      <c r="N62" s="4">
        <v>0</v>
      </c>
      <c r="O62" s="3">
        <v>0</v>
      </c>
      <c r="P62" s="4">
        <v>0</v>
      </c>
      <c r="Q62" s="3">
        <v>-2135.84</v>
      </c>
      <c r="R62" s="4">
        <v>-0.37189541573221502</v>
      </c>
      <c r="S62" s="5">
        <v>-2534.36</v>
      </c>
      <c r="T62" s="6">
        <v>-0.44128626948418298</v>
      </c>
      <c r="U62" s="3">
        <v>0</v>
      </c>
      <c r="V62" s="4">
        <v>0</v>
      </c>
      <c r="W62" s="3">
        <v>-2534.36</v>
      </c>
      <c r="X62" s="4">
        <v>-0.44128626948418298</v>
      </c>
      <c r="Y62" s="2">
        <v>-2643.88</v>
      </c>
      <c r="Z62" s="7">
        <v>-0.46035604340497799</v>
      </c>
      <c r="AA62" s="3">
        <v>-759.03</v>
      </c>
      <c r="AB62" s="4">
        <v>-0.132163353717143</v>
      </c>
      <c r="AC62" s="3">
        <v>-1884.85</v>
      </c>
      <c r="AD62" s="4">
        <v>-0.32819268968783499</v>
      </c>
      <c r="AE62" s="8">
        <v>-5178.24</v>
      </c>
      <c r="AF62" s="9">
        <v>-0.90164231288916097</v>
      </c>
      <c r="AG62" s="2">
        <v>-5178.24</v>
      </c>
      <c r="AH62" s="7">
        <v>-0.90164231288916097</v>
      </c>
      <c r="AI62" s="10">
        <v>44515</v>
      </c>
      <c r="AJ62" s="3">
        <v>30</v>
      </c>
      <c r="AK62" t="s">
        <v>39</v>
      </c>
    </row>
    <row r="63" spans="1:37">
      <c r="A63" t="s">
        <v>111</v>
      </c>
      <c r="B63" s="1">
        <v>299.99766666666699</v>
      </c>
      <c r="C63" s="2">
        <v>8999.93</v>
      </c>
      <c r="D63" s="3">
        <v>-5816.24</v>
      </c>
      <c r="E63" s="3">
        <v>3183.69</v>
      </c>
      <c r="F63" s="4">
        <v>0.35374608469176999</v>
      </c>
      <c r="G63" s="3">
        <v>3847.2</v>
      </c>
      <c r="H63" s="4">
        <v>0.42746999143326703</v>
      </c>
      <c r="I63" s="3">
        <v>-828.61</v>
      </c>
      <c r="J63" s="3">
        <v>165.1</v>
      </c>
      <c r="K63" s="3">
        <v>-190.96</v>
      </c>
      <c r="L63" s="4">
        <v>-2.1217942806221801E-2</v>
      </c>
      <c r="M63" s="3">
        <v>0</v>
      </c>
      <c r="N63" s="4">
        <v>0</v>
      </c>
      <c r="O63" s="3">
        <v>0</v>
      </c>
      <c r="P63" s="4">
        <v>0</v>
      </c>
      <c r="Q63" s="3">
        <v>-1311.45</v>
      </c>
      <c r="R63" s="4">
        <v>-0.145717800027334</v>
      </c>
      <c r="S63" s="5">
        <v>1681.28</v>
      </c>
      <c r="T63" s="6">
        <v>0.18681034185821399</v>
      </c>
      <c r="U63" s="3">
        <v>0</v>
      </c>
      <c r="V63" s="4">
        <v>0</v>
      </c>
      <c r="W63" s="3">
        <v>1681.28</v>
      </c>
      <c r="X63" s="4">
        <v>0.18681034185821399</v>
      </c>
      <c r="Y63" s="2">
        <v>-891.91</v>
      </c>
      <c r="Z63" s="7">
        <v>-9.9101881903525896E-2</v>
      </c>
      <c r="AA63" s="3">
        <v>-195.02</v>
      </c>
      <c r="AB63" s="4">
        <v>-2.1669057426002201E-2</v>
      </c>
      <c r="AC63" s="3">
        <v>-696.89</v>
      </c>
      <c r="AD63" s="4">
        <v>-7.7432824477523698E-2</v>
      </c>
      <c r="AE63" s="8">
        <v>789.37</v>
      </c>
      <c r="AF63" s="9">
        <v>8.7708459954688595E-2</v>
      </c>
      <c r="AG63" s="2">
        <v>789.37</v>
      </c>
      <c r="AH63" s="7">
        <v>8.7708459954688595E-2</v>
      </c>
      <c r="AI63" s="10">
        <v>42689</v>
      </c>
      <c r="AJ63" s="3">
        <v>30</v>
      </c>
      <c r="AK63" t="s">
        <v>39</v>
      </c>
    </row>
    <row r="64" spans="1:37">
      <c r="A64" t="s">
        <v>434</v>
      </c>
      <c r="B64" s="1">
        <v>5914.7160000000003</v>
      </c>
      <c r="C64" s="2">
        <v>177441.48</v>
      </c>
      <c r="D64" s="3">
        <v>-83610.929999999993</v>
      </c>
      <c r="E64" s="3">
        <v>93830.55</v>
      </c>
      <c r="F64" s="4">
        <v>0.52879715611028499</v>
      </c>
      <c r="G64" s="3">
        <v>96541.73</v>
      </c>
      <c r="H64" s="4">
        <v>0.54407644706299796</v>
      </c>
      <c r="I64" s="3">
        <v>-2949.84</v>
      </c>
      <c r="J64" s="3">
        <v>238.66</v>
      </c>
      <c r="K64" s="3">
        <v>-206.57</v>
      </c>
      <c r="L64" s="4">
        <v>-1.1641584594537901E-3</v>
      </c>
      <c r="M64" s="3">
        <v>-39.200000000000003</v>
      </c>
      <c r="N64" s="4">
        <v>-2.2091790487771001E-4</v>
      </c>
      <c r="O64" s="3">
        <v>-54633</v>
      </c>
      <c r="P64" s="4">
        <v>-0.30789305860163002</v>
      </c>
      <c r="Q64" s="3">
        <v>-585.9</v>
      </c>
      <c r="R64" s="4">
        <v>-3.30193368540434E-3</v>
      </c>
      <c r="S64" s="5">
        <v>38365.879999999997</v>
      </c>
      <c r="T64" s="6">
        <v>0.21621708745891899</v>
      </c>
      <c r="U64" s="3">
        <v>-6354.06</v>
      </c>
      <c r="V64" s="4">
        <v>-3.5809327108858702E-2</v>
      </c>
      <c r="W64" s="3">
        <v>32011.82</v>
      </c>
      <c r="X64" s="4">
        <v>0.18040776035006001</v>
      </c>
      <c r="Y64" s="2">
        <v>-10699.12</v>
      </c>
      <c r="Z64" s="7">
        <v>-6.0296611592734597E-2</v>
      </c>
      <c r="AA64" s="3">
        <v>-6540.35</v>
      </c>
      <c r="AB64" s="4">
        <v>-3.6859194366503201E-2</v>
      </c>
      <c r="AC64" s="3">
        <v>-4158.7699999999904</v>
      </c>
      <c r="AD64" s="4">
        <v>-2.34374172262314E-2</v>
      </c>
      <c r="AE64" s="8">
        <v>27666.76</v>
      </c>
      <c r="AF64" s="9">
        <v>0.15592047586618399</v>
      </c>
      <c r="AG64" s="2">
        <v>21312.7</v>
      </c>
      <c r="AH64" s="7">
        <v>0.12011114875732599</v>
      </c>
      <c r="AI64" s="10">
        <v>40739</v>
      </c>
      <c r="AJ64" s="3">
        <v>30</v>
      </c>
      <c r="AK64" t="s">
        <v>33</v>
      </c>
    </row>
    <row r="65" spans="1:37">
      <c r="A65" t="s">
        <v>98</v>
      </c>
      <c r="B65" s="1">
        <v>12074.425666666701</v>
      </c>
      <c r="C65" s="2">
        <v>362232.77</v>
      </c>
      <c r="D65" s="3">
        <v>-172355.43</v>
      </c>
      <c r="E65" s="3">
        <v>189877.34</v>
      </c>
      <c r="F65" s="4">
        <v>0.52418598129594995</v>
      </c>
      <c r="G65" s="3">
        <v>193647.7</v>
      </c>
      <c r="H65" s="4">
        <v>0.53459464752457397</v>
      </c>
      <c r="I65" s="3">
        <v>-5335.07</v>
      </c>
      <c r="J65" s="3">
        <v>1564.71</v>
      </c>
      <c r="K65" s="3">
        <v>1429.98</v>
      </c>
      <c r="L65" s="4">
        <v>3.9476825909483598E-3</v>
      </c>
      <c r="M65" s="3">
        <v>-227.25</v>
      </c>
      <c r="N65" s="4">
        <v>-6.2735903214940995E-4</v>
      </c>
      <c r="O65" s="3">
        <v>-94549</v>
      </c>
      <c r="P65" s="4">
        <v>-0.26101724589964598</v>
      </c>
      <c r="Q65" s="3">
        <v>-69.69</v>
      </c>
      <c r="R65" s="4">
        <v>-1.9239010319248599E-4</v>
      </c>
      <c r="S65" s="5">
        <v>96461.38</v>
      </c>
      <c r="T65" s="6">
        <v>0.26629666885191</v>
      </c>
      <c r="U65" s="3">
        <v>-16014.36</v>
      </c>
      <c r="V65" s="4">
        <v>-4.4210135929998798E-2</v>
      </c>
      <c r="W65" s="3">
        <v>80447.02</v>
      </c>
      <c r="X65" s="4">
        <v>0.222086532921911</v>
      </c>
      <c r="Y65" s="2">
        <v>-28496.410000000102</v>
      </c>
      <c r="Z65" s="7">
        <v>-7.8668779746238995E-2</v>
      </c>
      <c r="AA65" s="3">
        <v>-5082</v>
      </c>
      <c r="AB65" s="4">
        <v>-1.4029652811367701E-2</v>
      </c>
      <c r="AC65" s="3">
        <v>-23414.410000000102</v>
      </c>
      <c r="AD65" s="4">
        <v>-6.4639126934871297E-2</v>
      </c>
      <c r="AE65" s="8">
        <v>67964.97</v>
      </c>
      <c r="AF65" s="9">
        <v>0.18762788910567099</v>
      </c>
      <c r="AG65" s="2">
        <v>51950.61</v>
      </c>
      <c r="AH65" s="7">
        <v>0.14341775317567201</v>
      </c>
      <c r="AI65" s="10">
        <v>42340</v>
      </c>
      <c r="AJ65" s="3">
        <v>30</v>
      </c>
      <c r="AK65" t="s">
        <v>34</v>
      </c>
    </row>
    <row r="66" spans="1:37">
      <c r="A66" t="s">
        <v>114</v>
      </c>
      <c r="B66" s="1">
        <v>726.88699999999994</v>
      </c>
      <c r="C66" s="2">
        <v>21806.61</v>
      </c>
      <c r="D66" s="3">
        <v>-12567.73</v>
      </c>
      <c r="E66" s="3">
        <v>9238.8799999999992</v>
      </c>
      <c r="F66" s="4">
        <v>0.42367337243156999</v>
      </c>
      <c r="G66" s="3">
        <v>9749.89</v>
      </c>
      <c r="H66" s="4">
        <v>0.44710709275765498</v>
      </c>
      <c r="I66" s="3">
        <v>-948.15</v>
      </c>
      <c r="J66" s="3">
        <v>437.14</v>
      </c>
      <c r="K66" s="3">
        <v>-169.77</v>
      </c>
      <c r="L66" s="4">
        <v>-7.7852541041454901E-3</v>
      </c>
      <c r="M66" s="3">
        <v>0</v>
      </c>
      <c r="N66" s="4">
        <v>0</v>
      </c>
      <c r="O66" s="3">
        <v>0</v>
      </c>
      <c r="P66" s="4">
        <v>0</v>
      </c>
      <c r="Q66" s="3">
        <v>-2734.19</v>
      </c>
      <c r="R66" s="4">
        <v>-0.12538354196273499</v>
      </c>
      <c r="S66" s="5">
        <v>6334.92</v>
      </c>
      <c r="T66" s="6">
        <v>0.29050457636468902</v>
      </c>
      <c r="U66" s="3">
        <v>0</v>
      </c>
      <c r="V66" s="4">
        <v>0</v>
      </c>
      <c r="W66" s="3">
        <v>6334.92</v>
      </c>
      <c r="X66" s="4">
        <v>0.29050457636468902</v>
      </c>
      <c r="Y66" s="2">
        <v>-5282.33</v>
      </c>
      <c r="Z66" s="7">
        <v>-0.24223526719650601</v>
      </c>
      <c r="AA66" s="3">
        <v>-3146.05</v>
      </c>
      <c r="AB66" s="4">
        <v>-0.144270475786929</v>
      </c>
      <c r="AC66" s="3">
        <v>-2136.2800000000002</v>
      </c>
      <c r="AD66" s="4">
        <v>-9.7964791409577201E-2</v>
      </c>
      <c r="AE66" s="8">
        <v>1052.5899999999999</v>
      </c>
      <c r="AF66" s="9">
        <v>4.8269309168183297E-2</v>
      </c>
      <c r="AG66" s="2">
        <v>1052.5899999999999</v>
      </c>
      <c r="AH66" s="7">
        <v>4.8269309168183297E-2</v>
      </c>
      <c r="AI66" s="10">
        <v>44434</v>
      </c>
      <c r="AJ66" s="3">
        <v>30</v>
      </c>
      <c r="AK66" t="s">
        <v>39</v>
      </c>
    </row>
    <row r="67" spans="1:37">
      <c r="A67" t="s">
        <v>115</v>
      </c>
      <c r="B67" s="1">
        <v>501.78100000000001</v>
      </c>
      <c r="C67" s="2">
        <v>15053.43</v>
      </c>
      <c r="D67" s="3">
        <v>-17006.95</v>
      </c>
      <c r="E67" s="3">
        <v>-1953.52</v>
      </c>
      <c r="F67" s="4">
        <v>-0.129772417316186</v>
      </c>
      <c r="G67" s="3">
        <v>6033</v>
      </c>
      <c r="H67" s="4">
        <v>0.40077244853830701</v>
      </c>
      <c r="I67" s="3">
        <v>-3832.34</v>
      </c>
      <c r="J67" s="3">
        <v>-4154.18</v>
      </c>
      <c r="K67" s="3">
        <v>266.45999999999998</v>
      </c>
      <c r="L67" s="4">
        <v>1.7700949218882302E-2</v>
      </c>
      <c r="M67" s="3">
        <v>-54.4</v>
      </c>
      <c r="N67" s="4">
        <v>-3.6137943312587201E-3</v>
      </c>
      <c r="O67" s="3">
        <v>0</v>
      </c>
      <c r="P67" s="4">
        <v>0</v>
      </c>
      <c r="Q67" s="3">
        <v>-2734.19</v>
      </c>
      <c r="R67" s="4">
        <v>-0.18163235887103499</v>
      </c>
      <c r="S67" s="5">
        <v>-4475.6499999999996</v>
      </c>
      <c r="T67" s="6">
        <v>-0.29731762129959699</v>
      </c>
      <c r="U67" s="3">
        <v>0</v>
      </c>
      <c r="V67" s="4">
        <v>0</v>
      </c>
      <c r="W67" s="3">
        <v>-4475.6499999999996</v>
      </c>
      <c r="X67" s="4">
        <v>-0.29731762129959699</v>
      </c>
      <c r="Y67" s="2">
        <v>-2885.34</v>
      </c>
      <c r="Z67" s="7">
        <v>-0.19167325984842001</v>
      </c>
      <c r="AA67" s="3">
        <v>-1880.37</v>
      </c>
      <c r="AB67" s="4">
        <v>-0.124913059681415</v>
      </c>
      <c r="AC67" s="3">
        <v>-1004.97</v>
      </c>
      <c r="AD67" s="4">
        <v>-6.6760200167005096E-2</v>
      </c>
      <c r="AE67" s="8">
        <v>-7360.99</v>
      </c>
      <c r="AF67" s="9">
        <v>-0.48899088114801698</v>
      </c>
      <c r="AG67" s="2">
        <v>-7360.99</v>
      </c>
      <c r="AH67" s="7">
        <v>-0.48899088114801698</v>
      </c>
      <c r="AI67" s="10">
        <v>44434</v>
      </c>
      <c r="AJ67" s="3">
        <v>30</v>
      </c>
      <c r="AK67" t="s">
        <v>39</v>
      </c>
    </row>
    <row r="68" spans="1:37">
      <c r="A68" t="s">
        <v>116</v>
      </c>
      <c r="B68" s="1">
        <v>235.981666666667</v>
      </c>
      <c r="C68" s="2">
        <v>7079.45</v>
      </c>
      <c r="D68" s="3">
        <v>-5436.49</v>
      </c>
      <c r="E68" s="3">
        <v>1642.96</v>
      </c>
      <c r="F68" s="4">
        <v>0.232074525563426</v>
      </c>
      <c r="G68" s="3">
        <v>3038.73</v>
      </c>
      <c r="H68" s="4">
        <v>0.42923249687475701</v>
      </c>
      <c r="I68" s="3">
        <v>-1311.48</v>
      </c>
      <c r="J68" s="3">
        <v>-84.29</v>
      </c>
      <c r="K68" s="3">
        <v>311.10000000000002</v>
      </c>
      <c r="L68" s="4">
        <v>4.3944091702039001E-2</v>
      </c>
      <c r="M68" s="3">
        <v>0</v>
      </c>
      <c r="N68" s="4">
        <v>0</v>
      </c>
      <c r="O68" s="3">
        <v>0</v>
      </c>
      <c r="P68" s="4">
        <v>0</v>
      </c>
      <c r="Q68" s="3">
        <v>-2644.02</v>
      </c>
      <c r="R68" s="4">
        <v>-0.37347816567671199</v>
      </c>
      <c r="S68" s="5">
        <v>-689.96000000000095</v>
      </c>
      <c r="T68" s="6">
        <v>-9.7459548411246794E-2</v>
      </c>
      <c r="U68" s="3">
        <v>0</v>
      </c>
      <c r="V68" s="4">
        <v>0</v>
      </c>
      <c r="W68" s="3">
        <v>-689.96000000000095</v>
      </c>
      <c r="X68" s="4">
        <v>-9.7459548411246794E-2</v>
      </c>
      <c r="Y68" s="2">
        <v>-1577.59</v>
      </c>
      <c r="Z68" s="7">
        <v>-0.22284075740347101</v>
      </c>
      <c r="AA68" s="3">
        <v>-188.19</v>
      </c>
      <c r="AB68" s="4">
        <v>-2.6582573505003902E-2</v>
      </c>
      <c r="AC68" s="3">
        <v>-1389.4</v>
      </c>
      <c r="AD68" s="4">
        <v>-0.196258183898467</v>
      </c>
      <c r="AE68" s="8">
        <v>-2267.5500000000002</v>
      </c>
      <c r="AF68" s="9">
        <v>-0.32030030581471802</v>
      </c>
      <c r="AG68" s="2">
        <v>-2267.5500000000002</v>
      </c>
      <c r="AH68" s="7">
        <v>-0.32030030581471802</v>
      </c>
      <c r="AI68" s="10">
        <v>44757</v>
      </c>
      <c r="AJ68" s="3">
        <v>30</v>
      </c>
      <c r="AK68" t="s">
        <v>39</v>
      </c>
    </row>
    <row r="69" spans="1:37">
      <c r="A69" t="s">
        <v>117</v>
      </c>
      <c r="B69" s="1">
        <v>331.77600000000001</v>
      </c>
      <c r="C69" s="2">
        <v>9953.2800000000007</v>
      </c>
      <c r="D69" s="3">
        <v>-6366.95</v>
      </c>
      <c r="E69" s="3">
        <v>3586.33</v>
      </c>
      <c r="F69" s="4">
        <v>0.36031639821244899</v>
      </c>
      <c r="G69" s="3">
        <v>4460.1899999999996</v>
      </c>
      <c r="H69" s="4">
        <v>0.448112581983025</v>
      </c>
      <c r="I69" s="3">
        <v>-386.96</v>
      </c>
      <c r="J69" s="3">
        <v>-486.9</v>
      </c>
      <c r="K69" s="3">
        <v>-179.66</v>
      </c>
      <c r="L69" s="4">
        <v>-1.8050331147119299E-2</v>
      </c>
      <c r="M69" s="3">
        <v>-195.91</v>
      </c>
      <c r="N69" s="4">
        <v>-1.9682958783436202E-2</v>
      </c>
      <c r="O69" s="3">
        <v>0</v>
      </c>
      <c r="P69" s="4">
        <v>0</v>
      </c>
      <c r="Q69" s="3">
        <v>-2582.36</v>
      </c>
      <c r="R69" s="4">
        <v>-0.25944814171810698</v>
      </c>
      <c r="S69" s="5">
        <v>628.400000000001</v>
      </c>
      <c r="T69" s="6">
        <v>6.3134966563786102E-2</v>
      </c>
      <c r="U69" s="3">
        <v>0</v>
      </c>
      <c r="V69" s="4">
        <v>0</v>
      </c>
      <c r="W69" s="3">
        <v>628.400000000001</v>
      </c>
      <c r="X69" s="4">
        <v>6.3134966563786102E-2</v>
      </c>
      <c r="Y69" s="2">
        <v>-3352.86</v>
      </c>
      <c r="Z69" s="7">
        <v>-0.33685980902777801</v>
      </c>
      <c r="AA69" s="3">
        <v>-1470.33</v>
      </c>
      <c r="AB69" s="4">
        <v>-0.147723162615741</v>
      </c>
      <c r="AC69" s="3">
        <v>-1882.53</v>
      </c>
      <c r="AD69" s="4">
        <v>-0.18913664641203701</v>
      </c>
      <c r="AE69" s="8">
        <v>-2724.46</v>
      </c>
      <c r="AF69" s="9">
        <v>-0.27372484246399198</v>
      </c>
      <c r="AG69" s="2">
        <v>-2724.46</v>
      </c>
      <c r="AH69" s="7">
        <v>-0.27372484246399198</v>
      </c>
      <c r="AI69" s="10">
        <v>44647</v>
      </c>
      <c r="AJ69" s="3">
        <v>30</v>
      </c>
      <c r="AK69" t="s">
        <v>39</v>
      </c>
    </row>
    <row r="70" spans="1:37">
      <c r="A70" t="s">
        <v>118</v>
      </c>
      <c r="B70" s="1">
        <v>381.37133333333298</v>
      </c>
      <c r="C70" s="2">
        <v>11441.14</v>
      </c>
      <c r="D70" s="3">
        <v>-8455.39</v>
      </c>
      <c r="E70" s="3">
        <v>2985.75</v>
      </c>
      <c r="F70" s="4">
        <v>0.26096612750128101</v>
      </c>
      <c r="G70" s="3">
        <v>5281.35</v>
      </c>
      <c r="H70" s="4">
        <v>0.46161046888684198</v>
      </c>
      <c r="I70" s="3">
        <v>-460.9</v>
      </c>
      <c r="J70" s="3">
        <v>-1834.7</v>
      </c>
      <c r="K70" s="3">
        <v>107.52</v>
      </c>
      <c r="L70" s="4">
        <v>9.3976649180064192E-3</v>
      </c>
      <c r="M70" s="3">
        <v>-156.80000000000001</v>
      </c>
      <c r="N70" s="4">
        <v>-1.3704928005426E-2</v>
      </c>
      <c r="O70" s="3">
        <v>0</v>
      </c>
      <c r="P70" s="4">
        <v>0</v>
      </c>
      <c r="Q70" s="3">
        <v>-3032.52</v>
      </c>
      <c r="R70" s="4">
        <v>-0.26505400685595998</v>
      </c>
      <c r="S70" s="5">
        <v>-96.049999999999301</v>
      </c>
      <c r="T70" s="6">
        <v>-8.3951424420992404E-3</v>
      </c>
      <c r="U70" s="3">
        <v>0</v>
      </c>
      <c r="V70" s="4">
        <v>0</v>
      </c>
      <c r="W70" s="3">
        <v>-96.049999999999301</v>
      </c>
      <c r="X70" s="4">
        <v>-8.3951424420992404E-3</v>
      </c>
      <c r="Y70" s="2">
        <v>-3061.88</v>
      </c>
      <c r="Z70" s="7">
        <v>-0.26762018470187399</v>
      </c>
      <c r="AA70" s="3">
        <v>-1502.6</v>
      </c>
      <c r="AB70" s="4">
        <v>-0.13133306646015999</v>
      </c>
      <c r="AC70" s="3">
        <v>-1559.28</v>
      </c>
      <c r="AD70" s="4">
        <v>-0.13628711824171399</v>
      </c>
      <c r="AE70" s="8">
        <v>-3157.93</v>
      </c>
      <c r="AF70" s="9">
        <v>-0.27601532714397298</v>
      </c>
      <c r="AG70" s="2">
        <v>-3157.93</v>
      </c>
      <c r="AH70" s="7">
        <v>-0.27601532714397298</v>
      </c>
      <c r="AI70" s="10">
        <v>44701</v>
      </c>
      <c r="AJ70" s="3">
        <v>30</v>
      </c>
      <c r="AK70" t="s">
        <v>39</v>
      </c>
    </row>
    <row r="71" spans="1:37">
      <c r="A71" t="s">
        <v>119</v>
      </c>
      <c r="B71" s="1">
        <v>5018.6980000000003</v>
      </c>
      <c r="C71" s="2">
        <v>150560.94</v>
      </c>
      <c r="D71" s="3">
        <v>-54503.07</v>
      </c>
      <c r="E71" s="3">
        <v>96057.87</v>
      </c>
      <c r="F71" s="4">
        <v>0.63799993544142297</v>
      </c>
      <c r="G71" s="3">
        <v>97510.58</v>
      </c>
      <c r="H71" s="4">
        <v>0.64764858667859004</v>
      </c>
      <c r="I71" s="3">
        <v>-3579.9</v>
      </c>
      <c r="J71" s="3">
        <v>2127.19</v>
      </c>
      <c r="K71" s="3">
        <v>-1466.54</v>
      </c>
      <c r="L71" s="4">
        <v>-9.7405077306238902E-3</v>
      </c>
      <c r="M71" s="3">
        <v>-251.53</v>
      </c>
      <c r="N71" s="4">
        <v>-1.6706192190351599E-3</v>
      </c>
      <c r="O71" s="3">
        <v>-94217</v>
      </c>
      <c r="P71" s="4">
        <v>-0.62577319190488601</v>
      </c>
      <c r="Q71" s="3">
        <v>-7765.56</v>
      </c>
      <c r="R71" s="4">
        <v>-5.15775207035769E-2</v>
      </c>
      <c r="S71" s="5">
        <v>-7642.7599999999802</v>
      </c>
      <c r="T71" s="6">
        <v>-5.0761904116698398E-2</v>
      </c>
      <c r="U71" s="3">
        <v>-14897.17</v>
      </c>
      <c r="V71" s="4">
        <v>-9.8944453986538602E-2</v>
      </c>
      <c r="W71" s="3">
        <v>-22539.93</v>
      </c>
      <c r="X71" s="4">
        <v>-0.14970635810323701</v>
      </c>
      <c r="Y71" s="2">
        <v>-7638.69</v>
      </c>
      <c r="Z71" s="7">
        <v>-5.0734871873143197E-2</v>
      </c>
      <c r="AA71" s="3">
        <v>-4705.91</v>
      </c>
      <c r="AB71" s="4">
        <v>-3.1255848960560398E-2</v>
      </c>
      <c r="AC71" s="3">
        <v>-2932.78</v>
      </c>
      <c r="AD71" s="4">
        <v>-1.94790229125828E-2</v>
      </c>
      <c r="AE71" s="8">
        <v>-15281.45</v>
      </c>
      <c r="AF71" s="9">
        <v>-0.101496775989842</v>
      </c>
      <c r="AG71" s="2">
        <v>-30178.62</v>
      </c>
      <c r="AH71" s="7">
        <v>-0.20044122997638</v>
      </c>
      <c r="AI71" s="10">
        <v>44914</v>
      </c>
      <c r="AJ71" s="3">
        <v>30</v>
      </c>
      <c r="AK71" t="s">
        <v>31</v>
      </c>
    </row>
    <row r="72" spans="1:37">
      <c r="A72" t="s">
        <v>420</v>
      </c>
      <c r="B72" s="1">
        <v>6550.9040000000005</v>
      </c>
      <c r="C72" s="2">
        <v>196527.12</v>
      </c>
      <c r="D72" s="3">
        <v>-101927.89</v>
      </c>
      <c r="E72" s="3">
        <v>94599.23</v>
      </c>
      <c r="F72" s="4">
        <v>0.48135458353025301</v>
      </c>
      <c r="G72" s="3">
        <v>97103.64</v>
      </c>
      <c r="H72" s="4">
        <v>0.49409791381464302</v>
      </c>
      <c r="I72" s="3">
        <v>-2868.74</v>
      </c>
      <c r="J72" s="3">
        <v>364.33</v>
      </c>
      <c r="K72" s="3">
        <v>2.15</v>
      </c>
      <c r="L72" s="4">
        <v>1.0939965944649299E-5</v>
      </c>
      <c r="M72" s="3">
        <v>-12.6</v>
      </c>
      <c r="N72" s="4">
        <v>-6.4113288791898003E-5</v>
      </c>
      <c r="O72" s="3">
        <v>-56213</v>
      </c>
      <c r="P72" s="4">
        <v>-0.28603177006817199</v>
      </c>
      <c r="Q72" s="3">
        <v>-2561.1799999999998</v>
      </c>
      <c r="R72" s="4">
        <v>-1.30321962688915E-2</v>
      </c>
      <c r="S72" s="5">
        <v>35814.6</v>
      </c>
      <c r="T72" s="6">
        <v>0.18223744387034199</v>
      </c>
      <c r="U72" s="3">
        <v>-9783.57</v>
      </c>
      <c r="V72" s="4">
        <v>-4.9782289589345198E-2</v>
      </c>
      <c r="W72" s="3">
        <v>26031.03</v>
      </c>
      <c r="X72" s="4">
        <v>0.132455154280997</v>
      </c>
      <c r="Y72" s="2">
        <v>-12560.32</v>
      </c>
      <c r="Z72" s="7">
        <v>-6.3911382815765999E-2</v>
      </c>
      <c r="AA72" s="3">
        <v>-4652.25</v>
      </c>
      <c r="AB72" s="4">
        <v>-2.36723053795324E-2</v>
      </c>
      <c r="AC72" s="3">
        <v>-7908.0699999999797</v>
      </c>
      <c r="AD72" s="4">
        <v>-4.0239077436233603E-2</v>
      </c>
      <c r="AE72" s="8">
        <v>23254.28</v>
      </c>
      <c r="AF72" s="9">
        <v>0.11832606105457601</v>
      </c>
      <c r="AG72" s="2">
        <v>13470.71</v>
      </c>
      <c r="AH72" s="7">
        <v>6.8543771465230802E-2</v>
      </c>
      <c r="AI72" s="10">
        <v>41206</v>
      </c>
      <c r="AJ72" s="3">
        <v>30</v>
      </c>
      <c r="AK72" t="s">
        <v>31</v>
      </c>
    </row>
    <row r="73" spans="1:37">
      <c r="A73" t="s">
        <v>121</v>
      </c>
      <c r="B73" s="1">
        <v>458.816666666667</v>
      </c>
      <c r="C73" s="2">
        <v>13764.5</v>
      </c>
      <c r="D73" s="3">
        <v>-10703.09</v>
      </c>
      <c r="E73" s="3">
        <v>3061.41</v>
      </c>
      <c r="F73" s="4">
        <v>0.22241345490210301</v>
      </c>
      <c r="G73" s="3">
        <v>6063.45</v>
      </c>
      <c r="H73" s="4">
        <v>0.44051364016128502</v>
      </c>
      <c r="I73" s="3">
        <v>-2119.85</v>
      </c>
      <c r="J73" s="3">
        <v>-882.19</v>
      </c>
      <c r="K73" s="3">
        <v>-280.35000000000002</v>
      </c>
      <c r="L73" s="4">
        <v>-2.0367612336081999E-2</v>
      </c>
      <c r="M73" s="3">
        <v>-1606.9</v>
      </c>
      <c r="N73" s="4">
        <v>-0.116742344436776</v>
      </c>
      <c r="O73" s="3">
        <v>0</v>
      </c>
      <c r="P73" s="4">
        <v>0</v>
      </c>
      <c r="Q73" s="3">
        <v>-1701.43</v>
      </c>
      <c r="R73" s="4">
        <v>-0.123610011260852</v>
      </c>
      <c r="S73" s="5">
        <v>-527.26999999999896</v>
      </c>
      <c r="T73" s="6">
        <v>-3.8306513131606601E-2</v>
      </c>
      <c r="U73" s="3">
        <v>0</v>
      </c>
      <c r="V73" s="4">
        <v>0</v>
      </c>
      <c r="W73" s="3">
        <v>-527.26999999999896</v>
      </c>
      <c r="X73" s="4">
        <v>-3.8306513131606601E-2</v>
      </c>
      <c r="Y73" s="2">
        <v>-2664.05</v>
      </c>
      <c r="Z73" s="7">
        <v>-0.19354498892077401</v>
      </c>
      <c r="AA73" s="3">
        <v>-228.97</v>
      </c>
      <c r="AB73" s="4">
        <v>-1.6634821461004801E-2</v>
      </c>
      <c r="AC73" s="3">
        <v>-2435.08</v>
      </c>
      <c r="AD73" s="4">
        <v>-0.17691016745977001</v>
      </c>
      <c r="AE73" s="8">
        <v>-3191.32</v>
      </c>
      <c r="AF73" s="9">
        <v>-0.231851502052381</v>
      </c>
      <c r="AG73" s="2">
        <v>-3191.32</v>
      </c>
      <c r="AH73" s="7">
        <v>-0.231851502052381</v>
      </c>
      <c r="AI73" s="10">
        <v>44490</v>
      </c>
      <c r="AJ73" s="3">
        <v>30</v>
      </c>
      <c r="AK73" t="s">
        <v>39</v>
      </c>
    </row>
    <row r="74" spans="1:37">
      <c r="A74" t="s">
        <v>122</v>
      </c>
      <c r="B74" s="1">
        <v>547.46166666666704</v>
      </c>
      <c r="C74" s="2">
        <v>16423.849999999999</v>
      </c>
      <c r="D74" s="3">
        <v>-11764.55</v>
      </c>
      <c r="E74" s="3">
        <v>4659.3</v>
      </c>
      <c r="F74" s="4">
        <v>0.283691095571379</v>
      </c>
      <c r="G74" s="3">
        <v>7101.21</v>
      </c>
      <c r="H74" s="4">
        <v>0.43237182512017602</v>
      </c>
      <c r="I74" s="3">
        <v>-1551.31</v>
      </c>
      <c r="J74" s="3">
        <v>-890.6</v>
      </c>
      <c r="K74" s="3">
        <v>113.07</v>
      </c>
      <c r="L74" s="4">
        <v>6.8845002846470204E-3</v>
      </c>
      <c r="M74" s="3">
        <v>-46.92</v>
      </c>
      <c r="N74" s="4">
        <v>-2.8568210255208101E-3</v>
      </c>
      <c r="O74" s="3">
        <v>0</v>
      </c>
      <c r="P74" s="4">
        <v>0</v>
      </c>
      <c r="Q74" s="3">
        <v>-389.98</v>
      </c>
      <c r="R74" s="4">
        <v>-2.37447370744375E-2</v>
      </c>
      <c r="S74" s="5">
        <v>4335.47</v>
      </c>
      <c r="T74" s="6">
        <v>0.26397403775606798</v>
      </c>
      <c r="U74" s="3">
        <v>0</v>
      </c>
      <c r="V74" s="4">
        <v>0</v>
      </c>
      <c r="W74" s="3">
        <v>4335.47</v>
      </c>
      <c r="X74" s="4">
        <v>0.26397403775606798</v>
      </c>
      <c r="Y74" s="2">
        <v>-4721.53</v>
      </c>
      <c r="Z74" s="7">
        <v>-0.28748009754107601</v>
      </c>
      <c r="AA74" s="3">
        <v>-286.72000000000003</v>
      </c>
      <c r="AB74" s="4">
        <v>-1.7457538884000999E-2</v>
      </c>
      <c r="AC74" s="3">
        <v>-4434.8100000000004</v>
      </c>
      <c r="AD74" s="4">
        <v>-0.27002255865707497</v>
      </c>
      <c r="AE74" s="8">
        <v>-386.06000000000398</v>
      </c>
      <c r="AF74" s="9">
        <v>-2.3506059785007999E-2</v>
      </c>
      <c r="AG74" s="2">
        <v>-386.06000000000398</v>
      </c>
      <c r="AH74" s="7">
        <v>-2.3506059785007999E-2</v>
      </c>
      <c r="AI74" s="10">
        <v>44378</v>
      </c>
      <c r="AJ74" s="3">
        <v>30</v>
      </c>
      <c r="AK74" t="s">
        <v>40</v>
      </c>
    </row>
    <row r="75" spans="1:37">
      <c r="A75" t="s">
        <v>124</v>
      </c>
      <c r="B75" s="1">
        <v>491.155666666667</v>
      </c>
      <c r="C75" s="2">
        <v>14734.67</v>
      </c>
      <c r="D75" s="3">
        <v>-12819.52</v>
      </c>
      <c r="E75" s="3">
        <v>1915.15</v>
      </c>
      <c r="F75" s="4">
        <v>0.12997576464216701</v>
      </c>
      <c r="G75" s="3">
        <v>5863.23</v>
      </c>
      <c r="H75" s="4">
        <v>0.39792068638116801</v>
      </c>
      <c r="I75" s="3">
        <v>-2194.83</v>
      </c>
      <c r="J75" s="3">
        <v>-1753.25</v>
      </c>
      <c r="K75" s="3">
        <v>85.11</v>
      </c>
      <c r="L75" s="4">
        <v>5.7761727951830596E-3</v>
      </c>
      <c r="M75" s="3">
        <v>0</v>
      </c>
      <c r="N75" s="4">
        <v>0</v>
      </c>
      <c r="O75" s="3">
        <v>0</v>
      </c>
      <c r="P75" s="4">
        <v>0</v>
      </c>
      <c r="Q75" s="3">
        <v>-389.98</v>
      </c>
      <c r="R75" s="4">
        <v>-2.6466829593061798E-2</v>
      </c>
      <c r="S75" s="5">
        <v>1610.28</v>
      </c>
      <c r="T75" s="6">
        <v>0.10928510784428799</v>
      </c>
      <c r="U75" s="3">
        <v>0</v>
      </c>
      <c r="V75" s="4">
        <v>0</v>
      </c>
      <c r="W75" s="3">
        <v>1610.28</v>
      </c>
      <c r="X75" s="4">
        <v>0.10928510784428799</v>
      </c>
      <c r="Y75" s="2">
        <v>-2114</v>
      </c>
      <c r="Z75" s="7">
        <v>-0.14347114662221799</v>
      </c>
      <c r="AA75" s="3">
        <v>-330.8</v>
      </c>
      <c r="AB75" s="4">
        <v>-2.24504518933916E-2</v>
      </c>
      <c r="AC75" s="3">
        <v>-1783.2</v>
      </c>
      <c r="AD75" s="4">
        <v>-0.121020694728827</v>
      </c>
      <c r="AE75" s="8">
        <v>-503.719999999999</v>
      </c>
      <c r="AF75" s="9">
        <v>-3.4186038777929799E-2</v>
      </c>
      <c r="AG75" s="2">
        <v>-503.719999999999</v>
      </c>
      <c r="AH75" s="7">
        <v>-3.4186038777929799E-2</v>
      </c>
      <c r="AI75" s="10">
        <v>44378</v>
      </c>
      <c r="AJ75" s="3">
        <v>30</v>
      </c>
      <c r="AK75" t="s">
        <v>39</v>
      </c>
    </row>
    <row r="76" spans="1:37">
      <c r="A76" t="s">
        <v>125</v>
      </c>
      <c r="B76" s="1">
        <v>432.00133333333298</v>
      </c>
      <c r="C76" s="2">
        <v>12960.04</v>
      </c>
      <c r="D76" s="3">
        <v>-11532.45</v>
      </c>
      <c r="E76" s="3">
        <v>1427.59</v>
      </c>
      <c r="F76" s="4">
        <v>0.110153209403675</v>
      </c>
      <c r="G76" s="3">
        <v>5321</v>
      </c>
      <c r="H76" s="4">
        <v>0.410569720463826</v>
      </c>
      <c r="I76" s="3">
        <v>-2662.82</v>
      </c>
      <c r="J76" s="3">
        <v>-1230.5899999999999</v>
      </c>
      <c r="K76" s="3">
        <v>-741.08</v>
      </c>
      <c r="L76" s="4">
        <v>-5.7181922278017702E-2</v>
      </c>
      <c r="M76" s="3">
        <v>-15.4</v>
      </c>
      <c r="N76" s="4">
        <v>-1.1882679374446399E-3</v>
      </c>
      <c r="O76" s="3">
        <v>0</v>
      </c>
      <c r="P76" s="4">
        <v>0</v>
      </c>
      <c r="Q76" s="3">
        <v>-2820.07</v>
      </c>
      <c r="R76" s="4">
        <v>-0.217597322230487</v>
      </c>
      <c r="S76" s="5">
        <v>-2148.96</v>
      </c>
      <c r="T76" s="6">
        <v>-0.16581430304227401</v>
      </c>
      <c r="U76" s="3">
        <v>0</v>
      </c>
      <c r="V76" s="4">
        <v>0</v>
      </c>
      <c r="W76" s="3">
        <v>-2148.96</v>
      </c>
      <c r="X76" s="4">
        <v>-0.16581430304227401</v>
      </c>
      <c r="Y76" s="2">
        <v>-2140.34</v>
      </c>
      <c r="Z76" s="7">
        <v>-0.16514918163832801</v>
      </c>
      <c r="AA76" s="3">
        <v>-129.38999999999999</v>
      </c>
      <c r="AB76" s="4">
        <v>-9.9837654822053003E-3</v>
      </c>
      <c r="AC76" s="3">
        <v>-2010.95</v>
      </c>
      <c r="AD76" s="4">
        <v>-0.155165416156123</v>
      </c>
      <c r="AE76" s="8">
        <v>-4289.3</v>
      </c>
      <c r="AF76" s="9">
        <v>-0.33096348468060299</v>
      </c>
      <c r="AG76" s="2">
        <v>-4289.3</v>
      </c>
      <c r="AH76" s="7">
        <v>-0.33096348468060299</v>
      </c>
      <c r="AI76" s="10">
        <v>44473</v>
      </c>
      <c r="AJ76" s="3">
        <v>30</v>
      </c>
      <c r="AK76" t="s">
        <v>39</v>
      </c>
    </row>
    <row r="77" spans="1:37">
      <c r="A77" t="s">
        <v>193</v>
      </c>
      <c r="B77" s="1">
        <v>2140.2173333333299</v>
      </c>
      <c r="C77" s="2">
        <v>64206.52</v>
      </c>
      <c r="D77" s="3">
        <v>-29515.52</v>
      </c>
      <c r="E77" s="3">
        <v>34691</v>
      </c>
      <c r="F77" s="4">
        <v>0.54030338351930596</v>
      </c>
      <c r="G77" s="3">
        <v>35037.839999999997</v>
      </c>
      <c r="H77" s="4">
        <v>0.54570532712254105</v>
      </c>
      <c r="I77" s="3">
        <v>0</v>
      </c>
      <c r="J77" s="3">
        <v>-346.84</v>
      </c>
      <c r="K77" s="3">
        <v>38.340000000000003</v>
      </c>
      <c r="L77" s="4">
        <v>5.9713561800265799E-4</v>
      </c>
      <c r="M77" s="3">
        <v>0</v>
      </c>
      <c r="N77" s="4">
        <v>0</v>
      </c>
      <c r="O77" s="3">
        <v>0</v>
      </c>
      <c r="P77" s="4">
        <v>0</v>
      </c>
      <c r="Q77" s="3">
        <v>0</v>
      </c>
      <c r="R77" s="4">
        <v>0</v>
      </c>
      <c r="S77" s="5">
        <v>34729.339999999997</v>
      </c>
      <c r="T77" s="6">
        <v>0.54090051913730897</v>
      </c>
      <c r="U77" s="3">
        <v>0</v>
      </c>
      <c r="V77" s="4">
        <v>0</v>
      </c>
      <c r="W77" s="3">
        <v>34729.339999999997</v>
      </c>
      <c r="X77" s="4">
        <v>0.54090051913730897</v>
      </c>
      <c r="Y77" s="2">
        <v>-4229.82</v>
      </c>
      <c r="Z77" s="7">
        <v>-6.5878356279081896E-2</v>
      </c>
      <c r="AA77" s="3">
        <v>-1140.18</v>
      </c>
      <c r="AB77" s="4">
        <v>-1.77580096226988E-2</v>
      </c>
      <c r="AC77" s="3">
        <v>-3089.64</v>
      </c>
      <c r="AD77" s="4">
        <v>-4.8120346656383199E-2</v>
      </c>
      <c r="AE77" s="8">
        <v>30499.52</v>
      </c>
      <c r="AF77" s="9">
        <v>0.47502216285822702</v>
      </c>
      <c r="AG77" s="2">
        <v>30499.52</v>
      </c>
      <c r="AH77" s="7">
        <v>0.47502216285822702</v>
      </c>
      <c r="AI77" s="10">
        <v>42415</v>
      </c>
      <c r="AJ77" s="3">
        <v>30</v>
      </c>
      <c r="AK77" t="s">
        <v>36</v>
      </c>
    </row>
    <row r="78" spans="1:37">
      <c r="A78" t="s">
        <v>127</v>
      </c>
      <c r="B78" s="1">
        <v>191.713666666667</v>
      </c>
      <c r="C78" s="2">
        <v>5751.41</v>
      </c>
      <c r="D78" s="3">
        <v>-4863.63</v>
      </c>
      <c r="E78" s="3">
        <v>887.78</v>
      </c>
      <c r="F78" s="4">
        <v>0.15435867030867201</v>
      </c>
      <c r="G78" s="3">
        <v>2577.16</v>
      </c>
      <c r="H78" s="4">
        <v>0.44809185921365402</v>
      </c>
      <c r="I78" s="3">
        <v>-1156.3900000000001</v>
      </c>
      <c r="J78" s="3">
        <v>-532.99</v>
      </c>
      <c r="K78" s="3">
        <v>-70.64</v>
      </c>
      <c r="L78" s="4">
        <v>-1.22822055808923E-2</v>
      </c>
      <c r="M78" s="3">
        <v>-559.80999999999995</v>
      </c>
      <c r="N78" s="4">
        <v>-9.7334392783682597E-2</v>
      </c>
      <c r="O78" s="3">
        <v>0</v>
      </c>
      <c r="P78" s="4">
        <v>0</v>
      </c>
      <c r="Q78" s="3">
        <v>-2734.19</v>
      </c>
      <c r="R78" s="4">
        <v>-0.47539472929246901</v>
      </c>
      <c r="S78" s="5">
        <v>-2476.86</v>
      </c>
      <c r="T78" s="6">
        <v>-0.43065265734837199</v>
      </c>
      <c r="U78" s="3">
        <v>0</v>
      </c>
      <c r="V78" s="4">
        <v>0</v>
      </c>
      <c r="W78" s="3">
        <v>-2476.86</v>
      </c>
      <c r="X78" s="4">
        <v>-0.43065265734837199</v>
      </c>
      <c r="Y78" s="2">
        <v>-3956.84</v>
      </c>
      <c r="Z78" s="7">
        <v>-0.68797738293740196</v>
      </c>
      <c r="AA78" s="3">
        <v>-662.5</v>
      </c>
      <c r="AB78" s="4">
        <v>-0.115189144922723</v>
      </c>
      <c r="AC78" s="3">
        <v>-3294.34</v>
      </c>
      <c r="AD78" s="4">
        <v>-0.57278823801467804</v>
      </c>
      <c r="AE78" s="8">
        <v>-6433.7</v>
      </c>
      <c r="AF78" s="9">
        <v>-1.1186300402857701</v>
      </c>
      <c r="AG78" s="2">
        <v>-6433.7</v>
      </c>
      <c r="AH78" s="7">
        <v>-1.1186300402857701</v>
      </c>
      <c r="AI78" s="10">
        <v>44713</v>
      </c>
      <c r="AJ78" s="3">
        <v>30</v>
      </c>
      <c r="AK78" t="s">
        <v>39</v>
      </c>
    </row>
    <row r="79" spans="1:37">
      <c r="A79" t="s">
        <v>128</v>
      </c>
      <c r="B79" s="1">
        <v>716.63599999999997</v>
      </c>
      <c r="C79" s="2">
        <v>21499.08</v>
      </c>
      <c r="D79" s="3">
        <v>-17086.38</v>
      </c>
      <c r="E79" s="3">
        <v>4412.7</v>
      </c>
      <c r="F79" s="4">
        <v>0.205250643283341</v>
      </c>
      <c r="G79" s="3">
        <v>8117.29</v>
      </c>
      <c r="H79" s="4">
        <v>0.37756452834260801</v>
      </c>
      <c r="I79" s="3">
        <v>-3704.59</v>
      </c>
      <c r="J79" s="3">
        <v>0</v>
      </c>
      <c r="K79" s="3">
        <v>887.28</v>
      </c>
      <c r="L79" s="4">
        <v>4.1270603207206998E-2</v>
      </c>
      <c r="M79" s="3">
        <v>-923.56</v>
      </c>
      <c r="N79" s="4">
        <v>-4.2958117277576501E-2</v>
      </c>
      <c r="O79" s="3">
        <v>0</v>
      </c>
      <c r="P79" s="4">
        <v>0</v>
      </c>
      <c r="Q79" s="3">
        <v>0</v>
      </c>
      <c r="R79" s="4">
        <v>0</v>
      </c>
      <c r="S79" s="5">
        <v>4376.42</v>
      </c>
      <c r="T79" s="6">
        <v>0.20356312921297101</v>
      </c>
      <c r="U79" s="3">
        <v>0</v>
      </c>
      <c r="V79" s="4">
        <v>0</v>
      </c>
      <c r="W79" s="3">
        <v>4376.42</v>
      </c>
      <c r="X79" s="4">
        <v>0.20356312921297101</v>
      </c>
      <c r="Y79" s="2">
        <v>-5646.55</v>
      </c>
      <c r="Z79" s="7">
        <v>-0.26264147116992898</v>
      </c>
      <c r="AA79" s="3">
        <v>-4560.0200000000004</v>
      </c>
      <c r="AB79" s="4">
        <v>-0.212103029524984</v>
      </c>
      <c r="AC79" s="3">
        <v>-1086.53</v>
      </c>
      <c r="AD79" s="4">
        <v>-5.0538441644944802E-2</v>
      </c>
      <c r="AE79" s="8">
        <v>-1270.1300000000001</v>
      </c>
      <c r="AF79" s="9">
        <v>-5.9078341956958103E-2</v>
      </c>
      <c r="AG79" s="2">
        <v>-1270.1300000000001</v>
      </c>
      <c r="AH79" s="7">
        <v>-5.9078341956958103E-2</v>
      </c>
      <c r="AI79" s="10">
        <v>44525</v>
      </c>
      <c r="AJ79" s="3">
        <v>30</v>
      </c>
      <c r="AK79" t="s">
        <v>42</v>
      </c>
    </row>
    <row r="80" spans="1:37">
      <c r="A80" t="s">
        <v>129</v>
      </c>
      <c r="B80" s="1">
        <v>3256.3863333333302</v>
      </c>
      <c r="C80" s="2">
        <v>97691.59</v>
      </c>
      <c r="D80" s="3">
        <v>-57816.39</v>
      </c>
      <c r="E80" s="3">
        <v>39875.199999999997</v>
      </c>
      <c r="F80" s="4">
        <v>0.40817433721776902</v>
      </c>
      <c r="G80" s="3">
        <v>43077.23</v>
      </c>
      <c r="H80" s="4">
        <v>0.44095126305140497</v>
      </c>
      <c r="I80" s="3">
        <v>-2559.75</v>
      </c>
      <c r="J80" s="3">
        <v>-642.28</v>
      </c>
      <c r="K80" s="3">
        <v>8.11</v>
      </c>
      <c r="L80" s="4">
        <v>8.3016357907574203E-5</v>
      </c>
      <c r="M80" s="3">
        <v>-30.22</v>
      </c>
      <c r="N80" s="4">
        <v>-3.09340855236362E-4</v>
      </c>
      <c r="O80" s="3">
        <v>-20595</v>
      </c>
      <c r="P80" s="4">
        <v>-0.21081650938427801</v>
      </c>
      <c r="Q80" s="3">
        <v>0</v>
      </c>
      <c r="R80" s="4">
        <v>0</v>
      </c>
      <c r="S80" s="5">
        <v>19258.09</v>
      </c>
      <c r="T80" s="6">
        <v>0.197131503336162</v>
      </c>
      <c r="U80" s="3">
        <v>-3691.83</v>
      </c>
      <c r="V80" s="4">
        <v>-3.7790663454244103E-2</v>
      </c>
      <c r="W80" s="3">
        <v>15566.26</v>
      </c>
      <c r="X80" s="4">
        <v>0.15934083988191799</v>
      </c>
      <c r="Y80" s="2">
        <v>-8505.79000000001</v>
      </c>
      <c r="Z80" s="7">
        <v>-8.70677813719688E-2</v>
      </c>
      <c r="AA80" s="3">
        <v>-1996.39</v>
      </c>
      <c r="AB80" s="4">
        <v>-2.0435638318508299E-2</v>
      </c>
      <c r="AC80" s="3">
        <v>-6509.4000000000096</v>
      </c>
      <c r="AD80" s="4">
        <v>-6.6632143053460505E-2</v>
      </c>
      <c r="AE80" s="8">
        <v>10752.3</v>
      </c>
      <c r="AF80" s="9">
        <v>0.11006372196419401</v>
      </c>
      <c r="AG80" s="2">
        <v>7060.4699999999903</v>
      </c>
      <c r="AH80" s="7">
        <v>7.2273058509949403E-2</v>
      </c>
      <c r="AI80" s="10">
        <v>42975</v>
      </c>
      <c r="AJ80" s="3">
        <v>30</v>
      </c>
      <c r="AK80" t="s">
        <v>37</v>
      </c>
    </row>
    <row r="81" spans="1:37">
      <c r="A81" t="s">
        <v>130</v>
      </c>
      <c r="B81" s="1">
        <v>494.01466666666698</v>
      </c>
      <c r="C81" s="2">
        <v>14820.44</v>
      </c>
      <c r="D81" s="3">
        <v>-10426.69</v>
      </c>
      <c r="E81" s="3">
        <v>4393.75</v>
      </c>
      <c r="F81" s="4">
        <v>0.29646555702799698</v>
      </c>
      <c r="G81" s="3">
        <v>6438.76</v>
      </c>
      <c r="H81" s="4">
        <v>0.43445133882664799</v>
      </c>
      <c r="I81" s="3">
        <v>-2045.01</v>
      </c>
      <c r="J81" s="3">
        <v>0</v>
      </c>
      <c r="K81" s="3">
        <v>-527.17999999999995</v>
      </c>
      <c r="L81" s="4">
        <v>-3.5571143636761102E-2</v>
      </c>
      <c r="M81" s="3">
        <v>-73.510000000000005</v>
      </c>
      <c r="N81" s="4">
        <v>-4.9600416721770702E-3</v>
      </c>
      <c r="O81" s="3">
        <v>0</v>
      </c>
      <c r="P81" s="4">
        <v>0</v>
      </c>
      <c r="Q81" s="3">
        <v>-2734.19</v>
      </c>
      <c r="R81" s="4">
        <v>-0.184487774991836</v>
      </c>
      <c r="S81" s="5">
        <v>1058.8699999999999</v>
      </c>
      <c r="T81" s="6">
        <v>7.1446596727222797E-2</v>
      </c>
      <c r="U81" s="3">
        <v>0</v>
      </c>
      <c r="V81" s="4">
        <v>0</v>
      </c>
      <c r="W81" s="3">
        <v>1058.8699999999999</v>
      </c>
      <c r="X81" s="4">
        <v>7.1446596727222797E-2</v>
      </c>
      <c r="Y81" s="2">
        <v>-3730.82</v>
      </c>
      <c r="Z81" s="7">
        <v>-0.25173476630923203</v>
      </c>
      <c r="AA81" s="3">
        <v>-1873.9</v>
      </c>
      <c r="AB81" s="4">
        <v>-0.126440240640629</v>
      </c>
      <c r="AC81" s="3">
        <v>-1856.92</v>
      </c>
      <c r="AD81" s="4">
        <v>-0.125294525668604</v>
      </c>
      <c r="AE81" s="8">
        <v>-2671.95</v>
      </c>
      <c r="AF81" s="9">
        <v>-0.18028816958200999</v>
      </c>
      <c r="AG81" s="2">
        <v>-2671.95</v>
      </c>
      <c r="AH81" s="7">
        <v>-0.18028816958200999</v>
      </c>
      <c r="AI81" s="10">
        <v>44416</v>
      </c>
      <c r="AJ81" s="3">
        <v>30</v>
      </c>
      <c r="AK81" t="s">
        <v>39</v>
      </c>
    </row>
    <row r="82" spans="1:37">
      <c r="A82" t="s">
        <v>131</v>
      </c>
      <c r="B82" s="1">
        <v>3737.72166666667</v>
      </c>
      <c r="C82" s="2">
        <v>112131.65</v>
      </c>
      <c r="D82" s="3">
        <v>-68543.539999999994</v>
      </c>
      <c r="E82" s="3">
        <v>43588.11</v>
      </c>
      <c r="F82" s="4">
        <v>0.38872263094318199</v>
      </c>
      <c r="G82" s="3">
        <v>48853.54</v>
      </c>
      <c r="H82" s="4">
        <v>0.43568020269031998</v>
      </c>
      <c r="I82" s="3">
        <v>-5122.74</v>
      </c>
      <c r="J82" s="3">
        <v>-142.69</v>
      </c>
      <c r="K82" s="3">
        <v>-157.18</v>
      </c>
      <c r="L82" s="4">
        <v>-1.4017451807763501E-3</v>
      </c>
      <c r="M82" s="3">
        <v>-720.4</v>
      </c>
      <c r="N82" s="4">
        <v>-6.4245910944858101E-3</v>
      </c>
      <c r="O82" s="3">
        <v>-24142</v>
      </c>
      <c r="P82" s="4">
        <v>-0.21530049722803499</v>
      </c>
      <c r="Q82" s="3">
        <v>0</v>
      </c>
      <c r="R82" s="4">
        <v>0</v>
      </c>
      <c r="S82" s="5">
        <v>18568.53</v>
      </c>
      <c r="T82" s="6">
        <v>0.16559579743988401</v>
      </c>
      <c r="U82" s="3">
        <v>-4566.59</v>
      </c>
      <c r="V82" s="4">
        <v>-4.0725254644875003E-2</v>
      </c>
      <c r="W82" s="3">
        <v>14001.94</v>
      </c>
      <c r="X82" s="4">
        <v>0.124870542795009</v>
      </c>
      <c r="Y82" s="2">
        <v>-7562.75000000002</v>
      </c>
      <c r="Z82" s="7">
        <v>-6.7445275263496196E-2</v>
      </c>
      <c r="AA82" s="3">
        <v>-3513.35</v>
      </c>
      <c r="AB82" s="4">
        <v>-3.1332366909788599E-2</v>
      </c>
      <c r="AC82" s="3">
        <v>-4049.4000000000201</v>
      </c>
      <c r="AD82" s="4">
        <v>-3.6112908353707597E-2</v>
      </c>
      <c r="AE82" s="8">
        <v>11005.78</v>
      </c>
      <c r="AF82" s="9">
        <v>9.8150522176388005E-2</v>
      </c>
      <c r="AG82" s="2">
        <v>6439.1899999999796</v>
      </c>
      <c r="AH82" s="7">
        <v>5.7425267531513002E-2</v>
      </c>
      <c r="AI82" s="10">
        <v>42965</v>
      </c>
      <c r="AJ82" s="3">
        <v>30</v>
      </c>
      <c r="AK82" t="s">
        <v>37</v>
      </c>
    </row>
    <row r="83" spans="1:37">
      <c r="A83" t="s">
        <v>132</v>
      </c>
      <c r="B83" s="1">
        <v>147.00899999999999</v>
      </c>
      <c r="C83" s="2">
        <v>4410.2700000000004</v>
      </c>
      <c r="D83" s="3">
        <v>-4117.34</v>
      </c>
      <c r="E83" s="3">
        <v>292.93000000000097</v>
      </c>
      <c r="F83" s="4">
        <v>6.64199697524189E-2</v>
      </c>
      <c r="G83" s="3">
        <v>1654.51</v>
      </c>
      <c r="H83" s="4">
        <v>0.37514936727229897</v>
      </c>
      <c r="I83" s="3">
        <v>-881.18</v>
      </c>
      <c r="J83" s="3">
        <v>-480.4</v>
      </c>
      <c r="K83" s="3">
        <v>-251.1</v>
      </c>
      <c r="L83" s="4">
        <v>-5.6935289676142302E-2</v>
      </c>
      <c r="M83" s="3">
        <v>0</v>
      </c>
      <c r="N83" s="4">
        <v>0</v>
      </c>
      <c r="O83" s="3">
        <v>0</v>
      </c>
      <c r="P83" s="4">
        <v>0</v>
      </c>
      <c r="Q83" s="3">
        <v>-2232.54</v>
      </c>
      <c r="R83" s="4">
        <v>-0.50621390527110599</v>
      </c>
      <c r="S83" s="5">
        <v>-2190.71</v>
      </c>
      <c r="T83" s="6">
        <v>-0.49672922519482898</v>
      </c>
      <c r="U83" s="3">
        <v>0</v>
      </c>
      <c r="V83" s="4">
        <v>0</v>
      </c>
      <c r="W83" s="3">
        <v>-2190.71</v>
      </c>
      <c r="X83" s="4">
        <v>-0.49672922519482898</v>
      </c>
      <c r="Y83" s="2">
        <v>-1335.36</v>
      </c>
      <c r="Z83" s="7">
        <v>-0.30278418328129603</v>
      </c>
      <c r="AA83" s="3">
        <v>-506.79</v>
      </c>
      <c r="AB83" s="4">
        <v>-0.114911331959268</v>
      </c>
      <c r="AC83" s="3">
        <v>-828.57</v>
      </c>
      <c r="AD83" s="4">
        <v>-0.18787285132202799</v>
      </c>
      <c r="AE83" s="8">
        <v>-3526.07</v>
      </c>
      <c r="AF83" s="9">
        <v>-0.79951340847612495</v>
      </c>
      <c r="AG83" s="2">
        <v>-3526.07</v>
      </c>
      <c r="AH83" s="7">
        <v>-0.79951340847612495</v>
      </c>
      <c r="AI83" s="10">
        <v>44515</v>
      </c>
      <c r="AJ83" s="3">
        <v>30</v>
      </c>
      <c r="AK83" t="s">
        <v>39</v>
      </c>
    </row>
    <row r="84" spans="1:37">
      <c r="A84" t="s">
        <v>133</v>
      </c>
      <c r="B84" s="1">
        <v>168.690333333333</v>
      </c>
      <c r="C84" s="2">
        <v>5060.71</v>
      </c>
      <c r="D84" s="3">
        <v>-4295.82</v>
      </c>
      <c r="E84" s="3">
        <v>764.89</v>
      </c>
      <c r="F84" s="4">
        <v>0.151142823833019</v>
      </c>
      <c r="G84" s="3">
        <v>2127.17</v>
      </c>
      <c r="H84" s="4">
        <v>0.42033034890361198</v>
      </c>
      <c r="I84" s="3">
        <v>-233.13</v>
      </c>
      <c r="J84" s="3">
        <v>-1129.1500000000001</v>
      </c>
      <c r="K84" s="3">
        <v>231.45</v>
      </c>
      <c r="L84" s="4">
        <v>4.5734689401289497E-2</v>
      </c>
      <c r="M84" s="3">
        <v>-139.77000000000001</v>
      </c>
      <c r="N84" s="4">
        <v>-2.7618654299495501E-2</v>
      </c>
      <c r="O84" s="3">
        <v>0</v>
      </c>
      <c r="P84" s="4">
        <v>0</v>
      </c>
      <c r="Q84" s="3">
        <v>-1948.63</v>
      </c>
      <c r="R84" s="4">
        <v>-0.38505071422784598</v>
      </c>
      <c r="S84" s="5">
        <v>-1092.06</v>
      </c>
      <c r="T84" s="6">
        <v>-0.21579185529303199</v>
      </c>
      <c r="U84" s="3">
        <v>0</v>
      </c>
      <c r="V84" s="4">
        <v>0</v>
      </c>
      <c r="W84" s="3">
        <v>-1092.06</v>
      </c>
      <c r="X84" s="4">
        <v>-0.21579185529303199</v>
      </c>
      <c r="Y84" s="2">
        <v>-1817.41</v>
      </c>
      <c r="Z84" s="7">
        <v>-0.35912154618620701</v>
      </c>
      <c r="AA84" s="3">
        <v>-56.17</v>
      </c>
      <c r="AB84" s="4">
        <v>-1.1099233111559401E-2</v>
      </c>
      <c r="AC84" s="3">
        <v>-1761.24</v>
      </c>
      <c r="AD84" s="4">
        <v>-0.34802231307464698</v>
      </c>
      <c r="AE84" s="8">
        <v>-2909.47</v>
      </c>
      <c r="AF84" s="9">
        <v>-0.57491340147923897</v>
      </c>
      <c r="AG84" s="2">
        <v>-2909.47</v>
      </c>
      <c r="AH84" s="7">
        <v>-0.57491340147923897</v>
      </c>
      <c r="AI84" s="10">
        <v>44787</v>
      </c>
      <c r="AJ84" s="3">
        <v>30</v>
      </c>
      <c r="AK84" t="s">
        <v>39</v>
      </c>
    </row>
    <row r="85" spans="1:37">
      <c r="A85" t="s">
        <v>134</v>
      </c>
      <c r="B85" s="1">
        <v>959.34199999999998</v>
      </c>
      <c r="C85" s="2">
        <v>28780.26</v>
      </c>
      <c r="D85" s="3">
        <v>-23756.560000000001</v>
      </c>
      <c r="E85" s="3">
        <v>5023.7</v>
      </c>
      <c r="F85" s="4">
        <v>0.17455366977226699</v>
      </c>
      <c r="G85" s="3">
        <v>9771.64</v>
      </c>
      <c r="H85" s="4">
        <v>0.33952577217857</v>
      </c>
      <c r="I85" s="3">
        <v>-3887.28</v>
      </c>
      <c r="J85" s="3">
        <v>-860.66</v>
      </c>
      <c r="K85" s="3">
        <v>-120.68</v>
      </c>
      <c r="L85" s="4">
        <v>-4.1931518339306199E-3</v>
      </c>
      <c r="M85" s="3">
        <v>0</v>
      </c>
      <c r="N85" s="4">
        <v>0</v>
      </c>
      <c r="O85" s="3">
        <v>0</v>
      </c>
      <c r="P85" s="4">
        <v>0</v>
      </c>
      <c r="Q85" s="3">
        <v>-2026.65</v>
      </c>
      <c r="R85" s="4">
        <v>-7.0418057376827006E-2</v>
      </c>
      <c r="S85" s="5">
        <v>2876.37</v>
      </c>
      <c r="T85" s="6">
        <v>9.9942460561509794E-2</v>
      </c>
      <c r="U85" s="3">
        <v>0</v>
      </c>
      <c r="V85" s="4">
        <v>0</v>
      </c>
      <c r="W85" s="3">
        <v>2876.37</v>
      </c>
      <c r="X85" s="4">
        <v>9.9942460561509794E-2</v>
      </c>
      <c r="Y85" s="2">
        <v>-1601.63</v>
      </c>
      <c r="Z85" s="7">
        <v>-5.5650296418447903E-2</v>
      </c>
      <c r="AA85" s="3">
        <v>-612.37</v>
      </c>
      <c r="AB85" s="4">
        <v>-2.1277431128141299E-2</v>
      </c>
      <c r="AC85" s="3">
        <v>-989.26000000000101</v>
      </c>
      <c r="AD85" s="4">
        <v>-3.4372865290306601E-2</v>
      </c>
      <c r="AE85" s="8">
        <v>1274.74</v>
      </c>
      <c r="AF85" s="9">
        <v>4.4292164143061898E-2</v>
      </c>
      <c r="AG85" s="2">
        <v>1274.74</v>
      </c>
      <c r="AH85" s="7">
        <v>4.4292164143061898E-2</v>
      </c>
      <c r="AI85" s="10">
        <v>45254</v>
      </c>
      <c r="AJ85" s="3">
        <v>30</v>
      </c>
      <c r="AK85" t="s">
        <v>39</v>
      </c>
    </row>
    <row r="86" spans="1:37">
      <c r="A86" t="s">
        <v>135</v>
      </c>
      <c r="B86" s="1">
        <v>380.000333333333</v>
      </c>
      <c r="C86" s="2">
        <v>11400.01</v>
      </c>
      <c r="D86" s="3">
        <v>-9159.26</v>
      </c>
      <c r="E86" s="3">
        <v>2240.75</v>
      </c>
      <c r="F86" s="4">
        <v>0.196556845125574</v>
      </c>
      <c r="G86" s="3">
        <v>3881.93</v>
      </c>
      <c r="H86" s="4">
        <v>0.34051987673695</v>
      </c>
      <c r="I86" s="3">
        <v>-1188.69</v>
      </c>
      <c r="J86" s="3">
        <v>-452.49</v>
      </c>
      <c r="K86" s="3">
        <v>266</v>
      </c>
      <c r="L86" s="4">
        <v>2.3333312865514998E-2</v>
      </c>
      <c r="M86" s="3">
        <v>0</v>
      </c>
      <c r="N86" s="4">
        <v>0</v>
      </c>
      <c r="O86" s="3">
        <v>0</v>
      </c>
      <c r="P86" s="4">
        <v>0</v>
      </c>
      <c r="Q86" s="3">
        <v>-2389.09</v>
      </c>
      <c r="R86" s="4">
        <v>-0.20956911441305801</v>
      </c>
      <c r="S86" s="5">
        <v>117.66</v>
      </c>
      <c r="T86" s="6">
        <v>1.03210435780319E-2</v>
      </c>
      <c r="U86" s="3">
        <v>0</v>
      </c>
      <c r="V86" s="4">
        <v>0</v>
      </c>
      <c r="W86" s="3">
        <v>117.66</v>
      </c>
      <c r="X86" s="4">
        <v>1.03210435780319E-2</v>
      </c>
      <c r="Y86" s="2">
        <v>-1375.33</v>
      </c>
      <c r="Z86" s="7">
        <v>-0.120642876629056</v>
      </c>
      <c r="AA86" s="3">
        <v>-277.24</v>
      </c>
      <c r="AB86" s="4">
        <v>-2.4319276912915001E-2</v>
      </c>
      <c r="AC86" s="3">
        <v>-1098.0899999999999</v>
      </c>
      <c r="AD86" s="4">
        <v>-9.6323599716140698E-2</v>
      </c>
      <c r="AE86" s="8">
        <v>-1257.67</v>
      </c>
      <c r="AF86" s="9">
        <v>-0.110321833051024</v>
      </c>
      <c r="AG86" s="2">
        <v>-1257.67</v>
      </c>
      <c r="AH86" s="7">
        <v>-0.110321833051024</v>
      </c>
      <c r="AI86" s="10">
        <v>44822</v>
      </c>
      <c r="AJ86" s="3">
        <v>30</v>
      </c>
      <c r="AK86" t="s">
        <v>39</v>
      </c>
    </row>
    <row r="87" spans="1:37">
      <c r="A87" t="s">
        <v>94</v>
      </c>
      <c r="B87" s="1">
        <v>4629.8620000000001</v>
      </c>
      <c r="C87" s="2">
        <v>138895.85999999999</v>
      </c>
      <c r="D87" s="3">
        <v>-72531.28</v>
      </c>
      <c r="E87" s="3">
        <v>66364.58</v>
      </c>
      <c r="F87" s="4">
        <v>0.477800994212499</v>
      </c>
      <c r="G87" s="3">
        <v>70424.03</v>
      </c>
      <c r="H87" s="4">
        <v>0.50702756727234399</v>
      </c>
      <c r="I87" s="3">
        <v>-2267.48</v>
      </c>
      <c r="J87" s="3">
        <v>-1791.97</v>
      </c>
      <c r="K87" s="3">
        <v>52.99</v>
      </c>
      <c r="L87" s="4">
        <v>3.8150885130773499E-4</v>
      </c>
      <c r="M87" s="3">
        <v>-22.32</v>
      </c>
      <c r="N87" s="4">
        <v>-1.6069593434966299E-4</v>
      </c>
      <c r="O87" s="3">
        <v>-750</v>
      </c>
      <c r="P87" s="4">
        <v>-5.3997289768032003E-3</v>
      </c>
      <c r="Q87" s="3">
        <v>-1954.55</v>
      </c>
      <c r="R87" s="4">
        <v>-1.40720536954809E-2</v>
      </c>
      <c r="S87" s="5">
        <v>63690.7</v>
      </c>
      <c r="T87" s="6">
        <v>0.45855002445717202</v>
      </c>
      <c r="U87" s="3">
        <v>0</v>
      </c>
      <c r="V87" s="4">
        <v>0</v>
      </c>
      <c r="W87" s="3">
        <v>63690.7</v>
      </c>
      <c r="X87" s="4">
        <v>0.45855002445717202</v>
      </c>
      <c r="Y87" s="2">
        <v>-11053.9</v>
      </c>
      <c r="Z87" s="7">
        <v>-7.95840855155798E-2</v>
      </c>
      <c r="AA87" s="3">
        <v>-8414.8799999999992</v>
      </c>
      <c r="AB87" s="4">
        <v>-6.0584095163095597E-2</v>
      </c>
      <c r="AC87" s="3">
        <v>-2639.02</v>
      </c>
      <c r="AD87" s="4">
        <v>-1.8999990352484199E-2</v>
      </c>
      <c r="AE87" s="8">
        <v>52636.800000000003</v>
      </c>
      <c r="AF87" s="9">
        <v>0.37896593894159297</v>
      </c>
      <c r="AG87" s="2">
        <v>52636.800000000003</v>
      </c>
      <c r="AH87" s="7">
        <v>0.37896593894159297</v>
      </c>
      <c r="AI87" s="10">
        <v>39239</v>
      </c>
      <c r="AJ87" s="3">
        <v>30</v>
      </c>
      <c r="AK87" t="s">
        <v>33</v>
      </c>
    </row>
    <row r="88" spans="1:37">
      <c r="A88" t="s">
        <v>137</v>
      </c>
      <c r="B88" s="1">
        <v>465.98733333333303</v>
      </c>
      <c r="C88" s="2">
        <v>13979.62</v>
      </c>
      <c r="D88" s="3">
        <v>-10770.25</v>
      </c>
      <c r="E88" s="3">
        <v>3209.37</v>
      </c>
      <c r="F88" s="4">
        <v>0.229574909761496</v>
      </c>
      <c r="G88" s="3">
        <v>4838.49</v>
      </c>
      <c r="H88" s="4">
        <v>0.34611026623041302</v>
      </c>
      <c r="I88" s="3">
        <v>-589.33000000000004</v>
      </c>
      <c r="J88" s="3">
        <v>-1039.79</v>
      </c>
      <c r="K88" s="3">
        <v>-113.69</v>
      </c>
      <c r="L88" s="4">
        <v>-8.1325529592363704E-3</v>
      </c>
      <c r="M88" s="3">
        <v>-52.8</v>
      </c>
      <c r="N88" s="4">
        <v>-3.7769266975783301E-3</v>
      </c>
      <c r="O88" s="3">
        <v>0</v>
      </c>
      <c r="P88" s="4">
        <v>0</v>
      </c>
      <c r="Q88" s="3">
        <v>-4045.93</v>
      </c>
      <c r="R88" s="4">
        <v>-0.28941630745327801</v>
      </c>
      <c r="S88" s="5">
        <v>-1003.05</v>
      </c>
      <c r="T88" s="6">
        <v>-7.1750877348597503E-2</v>
      </c>
      <c r="U88" s="3">
        <v>0</v>
      </c>
      <c r="V88" s="4">
        <v>0</v>
      </c>
      <c r="W88" s="3">
        <v>-1003.05</v>
      </c>
      <c r="X88" s="4">
        <v>-7.1750877348597503E-2</v>
      </c>
      <c r="Y88" s="2">
        <v>-6049.47</v>
      </c>
      <c r="Z88" s="7">
        <v>-0.432734938431803</v>
      </c>
      <c r="AA88" s="3">
        <v>-258.75</v>
      </c>
      <c r="AB88" s="4">
        <v>-1.8509086799212E-2</v>
      </c>
      <c r="AC88" s="3">
        <v>-5790.72</v>
      </c>
      <c r="AD88" s="4">
        <v>-0.41422585163259101</v>
      </c>
      <c r="AE88" s="8">
        <v>-7052.52</v>
      </c>
      <c r="AF88" s="9">
        <v>-0.50448581578039997</v>
      </c>
      <c r="AG88" s="2">
        <v>-7052.52</v>
      </c>
      <c r="AH88" s="7">
        <v>-0.50448581578039997</v>
      </c>
      <c r="AI88" s="10">
        <v>44270</v>
      </c>
      <c r="AJ88" s="3">
        <v>30</v>
      </c>
      <c r="AK88" t="s">
        <v>39</v>
      </c>
    </row>
    <row r="89" spans="1:37">
      <c r="A89" t="s">
        <v>138</v>
      </c>
      <c r="B89" s="1">
        <v>363.14966666666697</v>
      </c>
      <c r="C89" s="2">
        <v>10894.49</v>
      </c>
      <c r="D89" s="3">
        <v>-9171.48</v>
      </c>
      <c r="E89" s="3">
        <v>1723.01</v>
      </c>
      <c r="F89" s="4">
        <v>0.158154259630327</v>
      </c>
      <c r="G89" s="3">
        <v>4391.46</v>
      </c>
      <c r="H89" s="4">
        <v>0.40309000237734899</v>
      </c>
      <c r="I89" s="3">
        <v>-2380.13</v>
      </c>
      <c r="J89" s="3">
        <v>-288.32</v>
      </c>
      <c r="K89" s="3">
        <v>-57.7</v>
      </c>
      <c r="L89" s="4">
        <v>-5.2962552629815599E-3</v>
      </c>
      <c r="M89" s="3">
        <v>0</v>
      </c>
      <c r="N89" s="4">
        <v>0</v>
      </c>
      <c r="O89" s="3">
        <v>0</v>
      </c>
      <c r="P89" s="4">
        <v>0</v>
      </c>
      <c r="Q89" s="3">
        <v>-2308.8000000000002</v>
      </c>
      <c r="R89" s="4">
        <v>-0.211923642134694</v>
      </c>
      <c r="S89" s="5">
        <v>-643.49</v>
      </c>
      <c r="T89" s="6">
        <v>-5.9065637767348501E-2</v>
      </c>
      <c r="U89" s="3">
        <v>0</v>
      </c>
      <c r="V89" s="4">
        <v>0</v>
      </c>
      <c r="W89" s="3">
        <v>-643.49</v>
      </c>
      <c r="X89" s="4">
        <v>-5.9065637767348501E-2</v>
      </c>
      <c r="Y89" s="2">
        <v>-2838.38</v>
      </c>
      <c r="Z89" s="7">
        <v>-0.26053353575982002</v>
      </c>
      <c r="AA89" s="3">
        <v>-1356.31</v>
      </c>
      <c r="AB89" s="4">
        <v>-0.12449504290701099</v>
      </c>
      <c r="AC89" s="3">
        <v>-1482.07</v>
      </c>
      <c r="AD89" s="4">
        <v>-0.136038492852809</v>
      </c>
      <c r="AE89" s="8">
        <v>-3481.87</v>
      </c>
      <c r="AF89" s="9">
        <v>-0.31959917352716799</v>
      </c>
      <c r="AG89" s="2">
        <v>-3481.87</v>
      </c>
      <c r="AH89" s="7">
        <v>-0.31959917352716799</v>
      </c>
      <c r="AI89" s="10">
        <v>44768</v>
      </c>
      <c r="AJ89" s="3">
        <v>30</v>
      </c>
      <c r="AK89" t="s">
        <v>39</v>
      </c>
    </row>
    <row r="90" spans="1:37">
      <c r="A90" t="s">
        <v>139</v>
      </c>
      <c r="B90" s="1">
        <v>1240.748</v>
      </c>
      <c r="C90" s="2">
        <v>37222.44</v>
      </c>
      <c r="D90" s="3">
        <v>-28638.75</v>
      </c>
      <c r="E90" s="3">
        <v>8583.69</v>
      </c>
      <c r="F90" s="4">
        <v>0.23060524780213201</v>
      </c>
      <c r="G90" s="3">
        <v>16116.09</v>
      </c>
      <c r="H90" s="4">
        <v>0.43296704890920601</v>
      </c>
      <c r="I90" s="3">
        <v>-5777.45</v>
      </c>
      <c r="J90" s="3">
        <v>-1754.95</v>
      </c>
      <c r="K90" s="3">
        <v>218.27</v>
      </c>
      <c r="L90" s="4">
        <v>5.8639358408529903E-3</v>
      </c>
      <c r="M90" s="3">
        <v>-102.22</v>
      </c>
      <c r="N90" s="4">
        <v>-2.7461928879460901E-3</v>
      </c>
      <c r="O90" s="3">
        <v>0</v>
      </c>
      <c r="P90" s="4">
        <v>0</v>
      </c>
      <c r="Q90" s="3">
        <v>0</v>
      </c>
      <c r="R90" s="4">
        <v>0</v>
      </c>
      <c r="S90" s="5">
        <v>8699.74</v>
      </c>
      <c r="T90" s="6">
        <v>0.233722990755039</v>
      </c>
      <c r="U90" s="3">
        <v>0</v>
      </c>
      <c r="V90" s="4">
        <v>0</v>
      </c>
      <c r="W90" s="3">
        <v>8699.74</v>
      </c>
      <c r="X90" s="4">
        <v>0.233722990755039</v>
      </c>
      <c r="Y90" s="2">
        <v>-8910.51</v>
      </c>
      <c r="Z90" s="7">
        <v>-0.23938543523745401</v>
      </c>
      <c r="AA90" s="3">
        <v>-8386.7900000000009</v>
      </c>
      <c r="AB90" s="4">
        <v>-0.225315428005257</v>
      </c>
      <c r="AC90" s="3">
        <v>-523.72000000000105</v>
      </c>
      <c r="AD90" s="4">
        <v>-1.4070007232196501E-2</v>
      </c>
      <c r="AE90" s="8">
        <v>-210.769999999997</v>
      </c>
      <c r="AF90" s="9">
        <v>-5.6624444824142899E-3</v>
      </c>
      <c r="AG90" s="2">
        <v>-210.769999999997</v>
      </c>
      <c r="AH90" s="7">
        <v>-5.6624444824142899E-3</v>
      </c>
      <c r="AI90" s="10">
        <v>44888</v>
      </c>
      <c r="AJ90" s="3">
        <v>30</v>
      </c>
      <c r="AK90" t="s">
        <v>43</v>
      </c>
    </row>
    <row r="91" spans="1:37">
      <c r="A91" t="s">
        <v>140</v>
      </c>
      <c r="B91" s="1">
        <v>238.90966666666699</v>
      </c>
      <c r="C91" s="2">
        <v>7167.29</v>
      </c>
      <c r="D91" s="3">
        <v>-7265.86</v>
      </c>
      <c r="E91" s="3">
        <v>-98.570000000000604</v>
      </c>
      <c r="F91" s="4">
        <v>-1.3752757318317E-2</v>
      </c>
      <c r="G91" s="3">
        <v>2821.27</v>
      </c>
      <c r="H91" s="4">
        <v>0.39363134462258398</v>
      </c>
      <c r="I91" s="3">
        <v>-1545.08</v>
      </c>
      <c r="J91" s="3">
        <v>-1374.76</v>
      </c>
      <c r="K91" s="3">
        <v>-317.47000000000003</v>
      </c>
      <c r="L91" s="4">
        <v>-4.4294286962017697E-2</v>
      </c>
      <c r="M91" s="3">
        <v>-108</v>
      </c>
      <c r="N91" s="4">
        <v>-1.50684568365449E-2</v>
      </c>
      <c r="O91" s="3">
        <v>0</v>
      </c>
      <c r="P91" s="4">
        <v>0</v>
      </c>
      <c r="Q91" s="3">
        <v>-2135.84</v>
      </c>
      <c r="R91" s="4">
        <v>-0.29799826712746402</v>
      </c>
      <c r="S91" s="5">
        <v>-2659.88</v>
      </c>
      <c r="T91" s="6">
        <v>-0.371113768244344</v>
      </c>
      <c r="U91" s="3">
        <v>0</v>
      </c>
      <c r="V91" s="4">
        <v>0</v>
      </c>
      <c r="W91" s="3">
        <v>-2659.88</v>
      </c>
      <c r="X91" s="4">
        <v>-0.371113768244344</v>
      </c>
      <c r="Y91" s="2">
        <v>-461.789999999999</v>
      </c>
      <c r="Z91" s="7">
        <v>-6.4430210023593198E-2</v>
      </c>
      <c r="AA91" s="3">
        <v>-183.24</v>
      </c>
      <c r="AB91" s="4">
        <v>-2.5566148432671201E-2</v>
      </c>
      <c r="AC91" s="3">
        <v>-278.54999999999899</v>
      </c>
      <c r="AD91" s="4">
        <v>-3.8864061590921997E-2</v>
      </c>
      <c r="AE91" s="8">
        <v>-3121.67</v>
      </c>
      <c r="AF91" s="9">
        <v>-0.435543978267937</v>
      </c>
      <c r="AG91" s="2">
        <v>-3121.67</v>
      </c>
      <c r="AH91" s="7">
        <v>-0.435543978267937</v>
      </c>
      <c r="AI91" s="10">
        <v>44572</v>
      </c>
      <c r="AJ91" s="3">
        <v>30</v>
      </c>
      <c r="AK91" t="s">
        <v>39</v>
      </c>
    </row>
    <row r="92" spans="1:37">
      <c r="A92" t="s">
        <v>49</v>
      </c>
      <c r="B92" s="1">
        <v>5515.60433333333</v>
      </c>
      <c r="C92" s="2">
        <v>165468.13</v>
      </c>
      <c r="D92" s="3">
        <v>-80476.5</v>
      </c>
      <c r="E92" s="3">
        <v>84991.63</v>
      </c>
      <c r="F92" s="4">
        <v>0.51364350343477005</v>
      </c>
      <c r="G92" s="3">
        <v>89201.43</v>
      </c>
      <c r="H92" s="4">
        <v>0.53908526070851204</v>
      </c>
      <c r="I92" s="3">
        <v>-4268.93</v>
      </c>
      <c r="J92" s="3">
        <v>59.13</v>
      </c>
      <c r="K92" s="3">
        <v>-796.1</v>
      </c>
      <c r="L92" s="4">
        <v>-4.8111983860577899E-3</v>
      </c>
      <c r="M92" s="3">
        <v>-479.69</v>
      </c>
      <c r="N92" s="4">
        <v>-2.89898725512883E-3</v>
      </c>
      <c r="O92" s="3">
        <v>-60585</v>
      </c>
      <c r="P92" s="4">
        <v>-0.36614301497212798</v>
      </c>
      <c r="Q92" s="3">
        <v>-3179.32</v>
      </c>
      <c r="R92" s="4">
        <v>-1.9214092768196502E-2</v>
      </c>
      <c r="S92" s="5">
        <v>19951.52</v>
      </c>
      <c r="T92" s="6">
        <v>0.120576210053259</v>
      </c>
      <c r="U92" s="3">
        <v>-10382.67</v>
      </c>
      <c r="V92" s="4">
        <v>-6.2747249273923597E-2</v>
      </c>
      <c r="W92" s="3">
        <v>9568.85</v>
      </c>
      <c r="X92" s="4">
        <v>5.7828960779335602E-2</v>
      </c>
      <c r="Y92" s="2">
        <v>-14472.27</v>
      </c>
      <c r="Z92" s="7">
        <v>-8.7462582673775394E-2</v>
      </c>
      <c r="AA92" s="3">
        <v>-4464.29</v>
      </c>
      <c r="AB92" s="4">
        <v>-2.6979757370799998E-2</v>
      </c>
      <c r="AC92" s="3">
        <v>-10007.98</v>
      </c>
      <c r="AD92" s="4">
        <v>-6.0482825302975302E-2</v>
      </c>
      <c r="AE92" s="8">
        <v>5479.24999999999</v>
      </c>
      <c r="AF92" s="9">
        <v>3.3113627379483798E-2</v>
      </c>
      <c r="AG92" s="2">
        <v>-4903.4200000000101</v>
      </c>
      <c r="AH92" s="7">
        <v>-2.9633621894439799E-2</v>
      </c>
      <c r="AI92" s="10">
        <v>39854</v>
      </c>
      <c r="AJ92" s="3">
        <v>30</v>
      </c>
      <c r="AK92" t="s">
        <v>31</v>
      </c>
    </row>
    <row r="93" spans="1:37">
      <c r="A93" t="s">
        <v>141</v>
      </c>
      <c r="B93" s="1">
        <v>249.65733333333301</v>
      </c>
      <c r="C93" s="2">
        <v>7489.72</v>
      </c>
      <c r="D93" s="3">
        <v>-5451.2</v>
      </c>
      <c r="E93" s="3">
        <v>2038.52</v>
      </c>
      <c r="F93" s="4">
        <v>0.27217572886569902</v>
      </c>
      <c r="G93" s="3">
        <v>2602.36</v>
      </c>
      <c r="H93" s="4">
        <v>0.34745758185886799</v>
      </c>
      <c r="I93" s="3">
        <v>-563.84</v>
      </c>
      <c r="J93" s="3">
        <v>0</v>
      </c>
      <c r="K93" s="3">
        <v>-13.24</v>
      </c>
      <c r="L93" s="4">
        <v>-1.76775633802065E-3</v>
      </c>
      <c r="M93" s="3">
        <v>-189.7</v>
      </c>
      <c r="N93" s="4">
        <v>-2.5328049646715801E-2</v>
      </c>
      <c r="O93" s="3">
        <v>0</v>
      </c>
      <c r="P93" s="4">
        <v>0</v>
      </c>
      <c r="Q93" s="3">
        <v>-1701.43</v>
      </c>
      <c r="R93" s="4">
        <v>-0.22716870590622901</v>
      </c>
      <c r="S93" s="5">
        <v>134.15</v>
      </c>
      <c r="T93" s="6">
        <v>1.7911216974733399E-2</v>
      </c>
      <c r="U93" s="3">
        <v>0</v>
      </c>
      <c r="V93" s="4">
        <v>0</v>
      </c>
      <c r="W93" s="3">
        <v>134.15</v>
      </c>
      <c r="X93" s="4">
        <v>1.7911216974733399E-2</v>
      </c>
      <c r="Y93" s="2">
        <v>-2449.33</v>
      </c>
      <c r="Z93" s="7">
        <v>-0.32702557639003899</v>
      </c>
      <c r="AA93" s="3">
        <v>-880.49</v>
      </c>
      <c r="AB93" s="4">
        <v>-0.117559801968565</v>
      </c>
      <c r="AC93" s="3">
        <v>-1568.84</v>
      </c>
      <c r="AD93" s="4">
        <v>-0.20946577442147399</v>
      </c>
      <c r="AE93" s="8">
        <v>-2315.1799999999998</v>
      </c>
      <c r="AF93" s="9">
        <v>-0.30911435941530602</v>
      </c>
      <c r="AG93" s="2">
        <v>-2315.1799999999998</v>
      </c>
      <c r="AH93" s="7">
        <v>-0.30911435941530602</v>
      </c>
      <c r="AI93" s="10">
        <v>44489</v>
      </c>
      <c r="AJ93" s="3">
        <v>30</v>
      </c>
      <c r="AK93" t="s">
        <v>39</v>
      </c>
    </row>
    <row r="94" spans="1:37">
      <c r="A94" t="s">
        <v>279</v>
      </c>
      <c r="B94" s="1">
        <v>1531.9946666666699</v>
      </c>
      <c r="C94" s="2">
        <v>45959.839999999997</v>
      </c>
      <c r="D94" s="3">
        <v>-24297.66</v>
      </c>
      <c r="E94" s="3">
        <v>21662.18</v>
      </c>
      <c r="F94" s="4">
        <v>0.471328446748291</v>
      </c>
      <c r="G94" s="3">
        <v>23406.560000000001</v>
      </c>
      <c r="H94" s="4">
        <v>0.50928288697262603</v>
      </c>
      <c r="I94" s="3">
        <v>-1632.27</v>
      </c>
      <c r="J94" s="3">
        <v>-112.11</v>
      </c>
      <c r="K94" s="3">
        <v>-102.42</v>
      </c>
      <c r="L94" s="4">
        <v>-2.2284672879627101E-3</v>
      </c>
      <c r="M94" s="3">
        <v>-859.37</v>
      </c>
      <c r="N94" s="4">
        <v>-1.86982809339632E-2</v>
      </c>
      <c r="O94" s="3">
        <v>0</v>
      </c>
      <c r="P94" s="4">
        <v>0</v>
      </c>
      <c r="Q94" s="3">
        <v>-1295.56</v>
      </c>
      <c r="R94" s="4">
        <v>-2.8188958012038301E-2</v>
      </c>
      <c r="S94" s="5">
        <v>19404.830000000002</v>
      </c>
      <c r="T94" s="6">
        <v>0.422212740514327</v>
      </c>
      <c r="U94" s="3">
        <v>0</v>
      </c>
      <c r="V94" s="4">
        <v>0</v>
      </c>
      <c r="W94" s="3">
        <v>19404.830000000002</v>
      </c>
      <c r="X94" s="4">
        <v>0.422212740514327</v>
      </c>
      <c r="Y94" s="2">
        <v>-2596.2600000000002</v>
      </c>
      <c r="Z94" s="7">
        <v>-5.6489752792873098E-2</v>
      </c>
      <c r="AA94" s="3">
        <v>-545</v>
      </c>
      <c r="AB94" s="4">
        <v>-1.18581787926155E-2</v>
      </c>
      <c r="AC94" s="3">
        <v>-2051.2600000000002</v>
      </c>
      <c r="AD94" s="4">
        <v>-4.46315740002576E-2</v>
      </c>
      <c r="AE94" s="8">
        <v>16808.57</v>
      </c>
      <c r="AF94" s="9">
        <v>0.36572298772145401</v>
      </c>
      <c r="AG94" s="2">
        <v>16808.57</v>
      </c>
      <c r="AH94" s="7">
        <v>0.36572298772145401</v>
      </c>
      <c r="AI94" s="10">
        <v>41091</v>
      </c>
      <c r="AJ94" s="3">
        <v>30</v>
      </c>
      <c r="AK94" t="s">
        <v>35</v>
      </c>
    </row>
    <row r="95" spans="1:37">
      <c r="A95" t="s">
        <v>142</v>
      </c>
      <c r="B95" s="1">
        <v>396.85933333333298</v>
      </c>
      <c r="C95" s="2">
        <v>11905.78</v>
      </c>
      <c r="D95" s="3">
        <v>-10458.25</v>
      </c>
      <c r="E95" s="3">
        <v>1447.53</v>
      </c>
      <c r="F95" s="4">
        <v>0.121582122296901</v>
      </c>
      <c r="G95" s="3">
        <v>5341.76</v>
      </c>
      <c r="H95" s="4">
        <v>0.448669469786944</v>
      </c>
      <c r="I95" s="3">
        <v>-3894.23</v>
      </c>
      <c r="J95" s="3">
        <v>0</v>
      </c>
      <c r="K95" s="3">
        <v>60.64</v>
      </c>
      <c r="L95" s="4">
        <v>5.0933244188957E-3</v>
      </c>
      <c r="M95" s="3">
        <v>-857.9</v>
      </c>
      <c r="N95" s="4">
        <v>-7.2057437647932293E-2</v>
      </c>
      <c r="O95" s="3">
        <v>0</v>
      </c>
      <c r="P95" s="4">
        <v>0</v>
      </c>
      <c r="Q95" s="3">
        <v>-4406.57</v>
      </c>
      <c r="R95" s="4">
        <v>-0.37012022731816002</v>
      </c>
      <c r="S95" s="5">
        <v>-3756.3</v>
      </c>
      <c r="T95" s="6">
        <v>-0.31550221825029501</v>
      </c>
      <c r="U95" s="3">
        <v>0</v>
      </c>
      <c r="V95" s="4">
        <v>0</v>
      </c>
      <c r="W95" s="3">
        <v>-3756.3</v>
      </c>
      <c r="X95" s="4">
        <v>-0.31550221825029501</v>
      </c>
      <c r="Y95" s="2">
        <v>-3202.55</v>
      </c>
      <c r="Z95" s="7">
        <v>-0.26899119587292902</v>
      </c>
      <c r="AA95" s="3">
        <v>-190.5</v>
      </c>
      <c r="AB95" s="4">
        <v>-1.6000631625983301E-2</v>
      </c>
      <c r="AC95" s="3">
        <v>-3012.05</v>
      </c>
      <c r="AD95" s="4">
        <v>-0.25299056424694599</v>
      </c>
      <c r="AE95" s="8">
        <v>-6958.85</v>
      </c>
      <c r="AF95" s="9">
        <v>-0.58449341412322497</v>
      </c>
      <c r="AG95" s="2">
        <v>-6958.85</v>
      </c>
      <c r="AH95" s="7">
        <v>-0.58449341412322497</v>
      </c>
      <c r="AI95" s="10">
        <v>44270</v>
      </c>
      <c r="AJ95" s="3">
        <v>30</v>
      </c>
      <c r="AK95" t="s">
        <v>39</v>
      </c>
    </row>
    <row r="96" spans="1:37">
      <c r="A96" t="s">
        <v>143</v>
      </c>
      <c r="B96" s="1">
        <v>216.14</v>
      </c>
      <c r="C96" s="2">
        <v>6484.2</v>
      </c>
      <c r="D96" s="3">
        <v>-5102.13</v>
      </c>
      <c r="E96" s="3">
        <v>1382.07</v>
      </c>
      <c r="F96" s="4">
        <v>0.21314425835106901</v>
      </c>
      <c r="G96" s="3">
        <v>2550.2199999999998</v>
      </c>
      <c r="H96" s="4">
        <v>0.39329755405447098</v>
      </c>
      <c r="I96" s="3">
        <v>-1168.1500000000001</v>
      </c>
      <c r="J96" s="3">
        <v>0</v>
      </c>
      <c r="K96" s="3">
        <v>-40.94</v>
      </c>
      <c r="L96" s="4">
        <v>-6.3138089509885602E-3</v>
      </c>
      <c r="M96" s="3">
        <v>-7.13</v>
      </c>
      <c r="N96" s="4">
        <v>-1.0995959409025001E-3</v>
      </c>
      <c r="O96" s="3">
        <v>0</v>
      </c>
      <c r="P96" s="4">
        <v>0</v>
      </c>
      <c r="Q96" s="3">
        <v>-3835.77</v>
      </c>
      <c r="R96" s="4">
        <v>-0.59155639863051701</v>
      </c>
      <c r="S96" s="5">
        <v>-2501.77</v>
      </c>
      <c r="T96" s="6">
        <v>-0.38582554517133999</v>
      </c>
      <c r="U96" s="3">
        <v>0</v>
      </c>
      <c r="V96" s="4">
        <v>0</v>
      </c>
      <c r="W96" s="3">
        <v>-2501.77</v>
      </c>
      <c r="X96" s="4">
        <v>-0.38582554517133999</v>
      </c>
      <c r="Y96" s="2">
        <v>-2067.96</v>
      </c>
      <c r="Z96" s="7">
        <v>-0.31892292032941599</v>
      </c>
      <c r="AA96" s="3">
        <v>-831.11</v>
      </c>
      <c r="AB96" s="4">
        <v>-0.12817463989389599</v>
      </c>
      <c r="AC96" s="3">
        <v>-1236.8499999999999</v>
      </c>
      <c r="AD96" s="4">
        <v>-0.19074828043552</v>
      </c>
      <c r="AE96" s="8">
        <v>-4569.7299999999996</v>
      </c>
      <c r="AF96" s="9">
        <v>-0.70474846550075598</v>
      </c>
      <c r="AG96" s="2">
        <v>-4569.7299999999996</v>
      </c>
      <c r="AH96" s="7">
        <v>-0.70474846550075598</v>
      </c>
      <c r="AI96" s="10">
        <v>44800</v>
      </c>
      <c r="AJ96" s="3">
        <v>30</v>
      </c>
      <c r="AK96" t="s">
        <v>39</v>
      </c>
    </row>
    <row r="97" spans="1:37">
      <c r="A97" t="s">
        <v>144</v>
      </c>
      <c r="B97" s="1">
        <v>5044.6750000000002</v>
      </c>
      <c r="C97" s="2">
        <v>151340.25</v>
      </c>
      <c r="D97" s="3">
        <v>-76488.5</v>
      </c>
      <c r="E97" s="3">
        <v>74851.75</v>
      </c>
      <c r="F97" s="4">
        <v>0.49459248283255802</v>
      </c>
      <c r="G97" s="3">
        <v>77582.720000000001</v>
      </c>
      <c r="H97" s="4">
        <v>0.51263771534671099</v>
      </c>
      <c r="I97" s="3">
        <v>-1979.46</v>
      </c>
      <c r="J97" s="3">
        <v>-751.51</v>
      </c>
      <c r="K97" s="3">
        <v>-434.31</v>
      </c>
      <c r="L97" s="4">
        <v>-2.8697587059622301E-3</v>
      </c>
      <c r="M97" s="3">
        <v>-198.26</v>
      </c>
      <c r="N97" s="4">
        <v>-1.3100282310885599E-3</v>
      </c>
      <c r="O97" s="3">
        <v>-43872</v>
      </c>
      <c r="P97" s="4">
        <v>-0.289889834330259</v>
      </c>
      <c r="Q97" s="3">
        <v>-10498.34</v>
      </c>
      <c r="R97" s="4">
        <v>-6.93691202439536E-2</v>
      </c>
      <c r="S97" s="5">
        <v>19848.84</v>
      </c>
      <c r="T97" s="6">
        <v>0.13115374132129401</v>
      </c>
      <c r="U97" s="3">
        <v>-8425.3799999999992</v>
      </c>
      <c r="V97" s="4">
        <v>-5.5671772710828703E-2</v>
      </c>
      <c r="W97" s="3">
        <v>11423.46</v>
      </c>
      <c r="X97" s="4">
        <v>7.5481968610465605E-2</v>
      </c>
      <c r="Y97" s="2">
        <v>-11700.77</v>
      </c>
      <c r="Z97" s="7">
        <v>-7.7314329796600495E-2</v>
      </c>
      <c r="AA97" s="3">
        <v>-5559.09</v>
      </c>
      <c r="AB97" s="4">
        <v>-3.6732396041370401E-2</v>
      </c>
      <c r="AC97" s="3">
        <v>-6141.6799999999703</v>
      </c>
      <c r="AD97" s="4">
        <v>-4.0581933755230198E-2</v>
      </c>
      <c r="AE97" s="8">
        <v>8148.0700000000497</v>
      </c>
      <c r="AF97" s="9">
        <v>5.3839411524693799E-2</v>
      </c>
      <c r="AG97" s="2">
        <v>-277.30999999995203</v>
      </c>
      <c r="AH97" s="7">
        <v>-1.8323611861349E-3</v>
      </c>
      <c r="AI97" s="10">
        <v>43647</v>
      </c>
      <c r="AJ97" s="3">
        <v>30</v>
      </c>
      <c r="AK97" t="s">
        <v>31</v>
      </c>
    </row>
    <row r="98" spans="1:37">
      <c r="A98" t="s">
        <v>145</v>
      </c>
      <c r="B98" s="1">
        <v>145.607333333333</v>
      </c>
      <c r="C98" s="2">
        <v>4368.22</v>
      </c>
      <c r="D98" s="3">
        <v>-3970.62</v>
      </c>
      <c r="E98" s="3">
        <v>397.599999999999</v>
      </c>
      <c r="F98" s="4">
        <v>9.1021056631763006E-2</v>
      </c>
      <c r="G98" s="3">
        <v>1709.01</v>
      </c>
      <c r="H98" s="4">
        <v>0.39123716296340399</v>
      </c>
      <c r="I98" s="3">
        <v>-582.95000000000005</v>
      </c>
      <c r="J98" s="3">
        <v>-728.46</v>
      </c>
      <c r="K98" s="3">
        <v>-237.98</v>
      </c>
      <c r="L98" s="4">
        <v>-5.447985678377E-2</v>
      </c>
      <c r="M98" s="3">
        <v>0</v>
      </c>
      <c r="N98" s="4">
        <v>0</v>
      </c>
      <c r="O98" s="3">
        <v>0</v>
      </c>
      <c r="P98" s="4">
        <v>0</v>
      </c>
      <c r="Q98" s="3">
        <v>-1701.43</v>
      </c>
      <c r="R98" s="4">
        <v>-0.38950190237671201</v>
      </c>
      <c r="S98" s="5">
        <v>-1541.81</v>
      </c>
      <c r="T98" s="6">
        <v>-0.35296070252871897</v>
      </c>
      <c r="U98" s="3">
        <v>0</v>
      </c>
      <c r="V98" s="4">
        <v>0</v>
      </c>
      <c r="W98" s="3">
        <v>-1541.81</v>
      </c>
      <c r="X98" s="4">
        <v>-0.35296070252871897</v>
      </c>
      <c r="Y98" s="2">
        <v>-1861.96</v>
      </c>
      <c r="Z98" s="7">
        <v>-0.426251425065587</v>
      </c>
      <c r="AA98" s="3">
        <v>-536.01</v>
      </c>
      <c r="AB98" s="4">
        <v>-0.122706731803801</v>
      </c>
      <c r="AC98" s="3">
        <v>-1325.95</v>
      </c>
      <c r="AD98" s="4">
        <v>-0.30354469326178601</v>
      </c>
      <c r="AE98" s="8">
        <v>-3403.77</v>
      </c>
      <c r="AF98" s="9">
        <v>-0.77921212759430603</v>
      </c>
      <c r="AG98" s="2">
        <v>-3403.77</v>
      </c>
      <c r="AH98" s="7">
        <v>-0.77921212759430603</v>
      </c>
      <c r="AI98" s="10">
        <v>44497</v>
      </c>
      <c r="AJ98" s="3">
        <v>30</v>
      </c>
      <c r="AK98" t="s">
        <v>39</v>
      </c>
    </row>
    <row r="99" spans="1:37">
      <c r="A99" t="s">
        <v>146</v>
      </c>
      <c r="B99" s="1">
        <v>156.012333333333</v>
      </c>
      <c r="C99" s="2">
        <v>4680.37</v>
      </c>
      <c r="D99" s="3">
        <v>-4211.47</v>
      </c>
      <c r="E99" s="3">
        <v>468.9</v>
      </c>
      <c r="F99" s="4">
        <v>0.100184387131787</v>
      </c>
      <c r="G99" s="3">
        <v>1520.97</v>
      </c>
      <c r="H99" s="4">
        <v>0.32496789783713698</v>
      </c>
      <c r="I99" s="3">
        <v>-614.76</v>
      </c>
      <c r="J99" s="3">
        <v>-437.31</v>
      </c>
      <c r="K99" s="3">
        <v>-324.44</v>
      </c>
      <c r="L99" s="4">
        <v>-6.9319305952307203E-2</v>
      </c>
      <c r="M99" s="3">
        <v>-67</v>
      </c>
      <c r="N99" s="4">
        <v>-1.43151075662822E-2</v>
      </c>
      <c r="O99" s="3">
        <v>0</v>
      </c>
      <c r="P99" s="4">
        <v>0</v>
      </c>
      <c r="Q99" s="3">
        <v>-1948.56</v>
      </c>
      <c r="R99" s="4">
        <v>-0.41632605969186198</v>
      </c>
      <c r="S99" s="5">
        <v>-1871.1</v>
      </c>
      <c r="T99" s="6">
        <v>-0.39977608607866499</v>
      </c>
      <c r="U99" s="3">
        <v>0</v>
      </c>
      <c r="V99" s="4">
        <v>0</v>
      </c>
      <c r="W99" s="3">
        <v>-1871.1</v>
      </c>
      <c r="X99" s="4">
        <v>-0.39977608607866499</v>
      </c>
      <c r="Y99" s="2">
        <v>-3170.82</v>
      </c>
      <c r="Z99" s="7">
        <v>-0.67747208019878802</v>
      </c>
      <c r="AA99" s="3">
        <v>-611.66</v>
      </c>
      <c r="AB99" s="4">
        <v>-0.13068624916406199</v>
      </c>
      <c r="AC99" s="3">
        <v>-2559.16</v>
      </c>
      <c r="AD99" s="4">
        <v>-0.546785831034726</v>
      </c>
      <c r="AE99" s="8">
        <v>-5041.92</v>
      </c>
      <c r="AF99" s="9">
        <v>-1.07724816627745</v>
      </c>
      <c r="AG99" s="2">
        <v>-5041.92</v>
      </c>
      <c r="AH99" s="7">
        <v>-1.07724816627745</v>
      </c>
      <c r="AI99" s="10">
        <v>44550</v>
      </c>
      <c r="AJ99" s="3">
        <v>30</v>
      </c>
      <c r="AK99" t="s">
        <v>39</v>
      </c>
    </row>
    <row r="100" spans="1:37">
      <c r="A100" t="s">
        <v>147</v>
      </c>
      <c r="B100" s="1">
        <v>625.17200000000003</v>
      </c>
      <c r="C100" s="2">
        <v>18755.16</v>
      </c>
      <c r="D100" s="3">
        <v>-14895.12</v>
      </c>
      <c r="E100" s="3">
        <v>3860.04</v>
      </c>
      <c r="F100" s="4">
        <v>0.20581216049343201</v>
      </c>
      <c r="G100" s="3">
        <v>7586.31</v>
      </c>
      <c r="H100" s="4">
        <v>0.40449188383356899</v>
      </c>
      <c r="I100" s="3">
        <v>-2182.81</v>
      </c>
      <c r="J100" s="3">
        <v>-1543.46</v>
      </c>
      <c r="K100" s="3">
        <v>-181.72</v>
      </c>
      <c r="L100" s="4">
        <v>-9.6890669021218699E-3</v>
      </c>
      <c r="M100" s="3">
        <v>0</v>
      </c>
      <c r="N100" s="4">
        <v>0</v>
      </c>
      <c r="O100" s="3">
        <v>0</v>
      </c>
      <c r="P100" s="4">
        <v>0</v>
      </c>
      <c r="Q100" s="3">
        <v>-2351.4499999999998</v>
      </c>
      <c r="R100" s="4">
        <v>-0.12537616314656899</v>
      </c>
      <c r="S100" s="5">
        <v>1326.87</v>
      </c>
      <c r="T100" s="6">
        <v>7.0746930444741701E-2</v>
      </c>
      <c r="U100" s="3">
        <v>0</v>
      </c>
      <c r="V100" s="4">
        <v>0</v>
      </c>
      <c r="W100" s="3">
        <v>1326.87</v>
      </c>
      <c r="X100" s="4">
        <v>7.0746930444741701E-2</v>
      </c>
      <c r="Y100" s="2">
        <v>-2208.5700000000002</v>
      </c>
      <c r="Z100" s="7">
        <v>-0.11775799300032599</v>
      </c>
      <c r="AA100" s="3">
        <v>-545.69000000000005</v>
      </c>
      <c r="AB100" s="4">
        <v>-2.9095459596185799E-2</v>
      </c>
      <c r="AC100" s="3">
        <v>-1662.88</v>
      </c>
      <c r="AD100" s="4">
        <v>-8.8662533404140598E-2</v>
      </c>
      <c r="AE100" s="8">
        <v>-881.7</v>
      </c>
      <c r="AF100" s="9">
        <v>-4.7011062555584703E-2</v>
      </c>
      <c r="AG100" s="2">
        <v>-881.7</v>
      </c>
      <c r="AH100" s="7">
        <v>-4.7011062555584703E-2</v>
      </c>
      <c r="AI100" s="10">
        <v>44410</v>
      </c>
      <c r="AJ100" s="3">
        <v>30</v>
      </c>
      <c r="AK100" t="s">
        <v>39</v>
      </c>
    </row>
    <row r="101" spans="1:37">
      <c r="A101" t="s">
        <v>148</v>
      </c>
      <c r="B101" s="1">
        <v>336.137</v>
      </c>
      <c r="C101" s="2">
        <v>10084.11</v>
      </c>
      <c r="D101" s="3">
        <v>-7319.98</v>
      </c>
      <c r="E101" s="3">
        <v>2764.13</v>
      </c>
      <c r="F101" s="4">
        <v>0.27410748196915802</v>
      </c>
      <c r="G101" s="3">
        <v>3602.65</v>
      </c>
      <c r="H101" s="4">
        <v>0.35726008542151999</v>
      </c>
      <c r="I101" s="3">
        <v>-196.66</v>
      </c>
      <c r="J101" s="3">
        <v>-641.86</v>
      </c>
      <c r="K101" s="3">
        <v>88.44</v>
      </c>
      <c r="L101" s="4">
        <v>8.7702335654807392E-3</v>
      </c>
      <c r="M101" s="3">
        <v>-53.1</v>
      </c>
      <c r="N101" s="4">
        <v>-5.2657101122458999E-3</v>
      </c>
      <c r="O101" s="3">
        <v>0</v>
      </c>
      <c r="P101" s="4">
        <v>0</v>
      </c>
      <c r="Q101" s="3">
        <v>-1848.97</v>
      </c>
      <c r="R101" s="4">
        <v>-0.18335480275403601</v>
      </c>
      <c r="S101" s="5">
        <v>950.50000000000205</v>
      </c>
      <c r="T101" s="6">
        <v>9.4257202668356604E-2</v>
      </c>
      <c r="U101" s="3">
        <v>0</v>
      </c>
      <c r="V101" s="4">
        <v>0</v>
      </c>
      <c r="W101" s="3">
        <v>950.50000000000205</v>
      </c>
      <c r="X101" s="4">
        <v>9.4257202668356604E-2</v>
      </c>
      <c r="Y101" s="2">
        <v>-2966.82</v>
      </c>
      <c r="Z101" s="7">
        <v>-0.29420742137878297</v>
      </c>
      <c r="AA101" s="3">
        <v>-1232.19</v>
      </c>
      <c r="AB101" s="4">
        <v>-0.12219124940128601</v>
      </c>
      <c r="AC101" s="3">
        <v>-1734.63</v>
      </c>
      <c r="AD101" s="4">
        <v>-0.172016171977497</v>
      </c>
      <c r="AE101" s="8">
        <v>-2016.32</v>
      </c>
      <c r="AF101" s="9">
        <v>-0.19995021871042601</v>
      </c>
      <c r="AG101" s="2">
        <v>-2016.32</v>
      </c>
      <c r="AH101" s="7">
        <v>-0.19995021871042601</v>
      </c>
      <c r="AI101" s="10">
        <v>44713</v>
      </c>
      <c r="AJ101" s="3">
        <v>30</v>
      </c>
      <c r="AK101" t="s">
        <v>39</v>
      </c>
    </row>
    <row r="102" spans="1:37">
      <c r="A102" t="s">
        <v>149</v>
      </c>
      <c r="B102" s="1">
        <v>235.60866666666701</v>
      </c>
      <c r="C102" s="2">
        <v>7068.26</v>
      </c>
      <c r="D102" s="3">
        <v>-6929.23</v>
      </c>
      <c r="E102" s="3">
        <v>139.03</v>
      </c>
      <c r="F102" s="4">
        <v>1.9669621660776501E-2</v>
      </c>
      <c r="G102" s="3">
        <v>2521.29</v>
      </c>
      <c r="H102" s="4">
        <v>0.35670589367114403</v>
      </c>
      <c r="I102" s="3">
        <v>-1223.3699999999999</v>
      </c>
      <c r="J102" s="3">
        <v>-1158.8900000000001</v>
      </c>
      <c r="K102" s="3">
        <v>761.18</v>
      </c>
      <c r="L102" s="4">
        <v>0.107689869925555</v>
      </c>
      <c r="M102" s="3">
        <v>-184.6</v>
      </c>
      <c r="N102" s="4">
        <v>-2.6116752920803701E-2</v>
      </c>
      <c r="O102" s="3">
        <v>0</v>
      </c>
      <c r="P102" s="4">
        <v>0</v>
      </c>
      <c r="Q102" s="3">
        <v>-3352.18</v>
      </c>
      <c r="R102" s="4">
        <v>-0.47425816254636899</v>
      </c>
      <c r="S102" s="5">
        <v>-2636.57</v>
      </c>
      <c r="T102" s="6">
        <v>-0.37301542388084202</v>
      </c>
      <c r="U102" s="3">
        <v>0</v>
      </c>
      <c r="V102" s="4">
        <v>0</v>
      </c>
      <c r="W102" s="3">
        <v>-2636.57</v>
      </c>
      <c r="X102" s="4">
        <v>-0.37301542388084202</v>
      </c>
      <c r="Y102" s="2">
        <v>-1467.69</v>
      </c>
      <c r="Z102" s="7">
        <v>-0.20764516302456301</v>
      </c>
      <c r="AA102" s="3">
        <v>-184.93</v>
      </c>
      <c r="AB102" s="4">
        <v>-2.61634405072818E-2</v>
      </c>
      <c r="AC102" s="3">
        <v>-1282.76</v>
      </c>
      <c r="AD102" s="4">
        <v>-0.18148172251728101</v>
      </c>
      <c r="AE102" s="8">
        <v>-4104.26</v>
      </c>
      <c r="AF102" s="9">
        <v>-0.58066058690540501</v>
      </c>
      <c r="AG102" s="2">
        <v>-4104.26</v>
      </c>
      <c r="AH102" s="7">
        <v>-0.58066058690540501</v>
      </c>
      <c r="AI102" s="10">
        <v>44823</v>
      </c>
      <c r="AJ102" s="3">
        <v>30</v>
      </c>
      <c r="AK102" t="s">
        <v>39</v>
      </c>
    </row>
    <row r="103" spans="1:37">
      <c r="A103" t="s">
        <v>184</v>
      </c>
      <c r="B103" s="1">
        <v>289.09966666666702</v>
      </c>
      <c r="C103" s="2">
        <v>8672.99</v>
      </c>
      <c r="D103" s="3">
        <v>-7017.94</v>
      </c>
      <c r="E103" s="3">
        <v>1655.05</v>
      </c>
      <c r="F103" s="4">
        <v>0.19082807659181</v>
      </c>
      <c r="G103" s="3">
        <v>3563</v>
      </c>
      <c r="H103" s="4">
        <v>0.41081564719894698</v>
      </c>
      <c r="I103" s="3">
        <v>-1251.1600000000001</v>
      </c>
      <c r="J103" s="3">
        <v>-656.79</v>
      </c>
      <c r="K103" s="3">
        <v>-1035.68</v>
      </c>
      <c r="L103" s="4">
        <v>-0.119414411869494</v>
      </c>
      <c r="M103" s="3">
        <v>-268.02</v>
      </c>
      <c r="N103" s="4">
        <v>-3.0902837429767599E-2</v>
      </c>
      <c r="O103" s="3">
        <v>0</v>
      </c>
      <c r="P103" s="4">
        <v>0</v>
      </c>
      <c r="Q103" s="3">
        <v>-2635.84</v>
      </c>
      <c r="R103" s="4">
        <v>-0.30391364454473002</v>
      </c>
      <c r="S103" s="5">
        <v>-2284.4899999999998</v>
      </c>
      <c r="T103" s="6">
        <v>-0.26340281725218201</v>
      </c>
      <c r="U103" s="3">
        <v>0</v>
      </c>
      <c r="V103" s="4">
        <v>0</v>
      </c>
      <c r="W103" s="3">
        <v>-2284.4899999999998</v>
      </c>
      <c r="X103" s="4">
        <v>-0.26340281725218201</v>
      </c>
      <c r="Y103" s="2">
        <v>-2812.75</v>
      </c>
      <c r="Z103" s="7">
        <v>-0.32431145429661501</v>
      </c>
      <c r="AA103" s="3">
        <v>-1081.9000000000001</v>
      </c>
      <c r="AB103" s="4">
        <v>-0.124743600534533</v>
      </c>
      <c r="AC103" s="3">
        <v>-1730.85</v>
      </c>
      <c r="AD103" s="4">
        <v>-0.199567853762082</v>
      </c>
      <c r="AE103" s="8">
        <v>-5097.24</v>
      </c>
      <c r="AF103" s="9">
        <v>-0.58771427154879696</v>
      </c>
      <c r="AG103" s="2">
        <v>-5097.24</v>
      </c>
      <c r="AH103" s="7">
        <v>-0.58771427154879696</v>
      </c>
      <c r="AI103" s="10">
        <v>44470</v>
      </c>
      <c r="AJ103" s="3">
        <v>30</v>
      </c>
      <c r="AK103" t="s">
        <v>39</v>
      </c>
    </row>
    <row r="104" spans="1:37">
      <c r="A104" t="s">
        <v>185</v>
      </c>
      <c r="B104" s="1">
        <v>294.30700000000002</v>
      </c>
      <c r="C104" s="2">
        <v>8829.2099999999991</v>
      </c>
      <c r="D104" s="3">
        <v>-7047.04</v>
      </c>
      <c r="E104" s="3">
        <v>1782.17</v>
      </c>
      <c r="F104" s="4">
        <v>0.20184931607697601</v>
      </c>
      <c r="G104" s="3">
        <v>3104.48</v>
      </c>
      <c r="H104" s="4">
        <v>0.35161469712465798</v>
      </c>
      <c r="I104" s="3">
        <v>-1183.8499999999999</v>
      </c>
      <c r="J104" s="3">
        <v>-138.46</v>
      </c>
      <c r="K104" s="3">
        <v>206.67</v>
      </c>
      <c r="L104" s="4">
        <v>2.3407530232036601E-2</v>
      </c>
      <c r="M104" s="3">
        <v>0</v>
      </c>
      <c r="N104" s="4">
        <v>0</v>
      </c>
      <c r="O104" s="3">
        <v>0</v>
      </c>
      <c r="P104" s="4">
        <v>0</v>
      </c>
      <c r="Q104" s="3">
        <v>-1948.16</v>
      </c>
      <c r="R104" s="4">
        <v>-0.22064941257485099</v>
      </c>
      <c r="S104" s="5">
        <v>40.679999999998699</v>
      </c>
      <c r="T104" s="6">
        <v>4.6074337341618001E-3</v>
      </c>
      <c r="U104" s="3">
        <v>0</v>
      </c>
      <c r="V104" s="4">
        <v>0</v>
      </c>
      <c r="W104" s="3">
        <v>40.679999999998699</v>
      </c>
      <c r="X104" s="4">
        <v>4.6074337341618001E-3</v>
      </c>
      <c r="Y104" s="2">
        <v>-3380.42</v>
      </c>
      <c r="Z104" s="7">
        <v>-0.38286777639222502</v>
      </c>
      <c r="AA104" s="3">
        <v>-1072.22</v>
      </c>
      <c r="AB104" s="4">
        <v>-0.121440083540883</v>
      </c>
      <c r="AC104" s="3">
        <v>-2308.1999999999998</v>
      </c>
      <c r="AD104" s="4">
        <v>-0.26142769285134199</v>
      </c>
      <c r="AE104" s="8">
        <v>-3339.74</v>
      </c>
      <c r="AF104" s="9">
        <v>-0.37826034265806402</v>
      </c>
      <c r="AG104" s="2">
        <v>-3339.74</v>
      </c>
      <c r="AH104" s="7">
        <v>-0.37826034265806402</v>
      </c>
      <c r="AI104" s="10">
        <v>44768</v>
      </c>
      <c r="AJ104" s="3">
        <v>30</v>
      </c>
      <c r="AK104" t="s">
        <v>39</v>
      </c>
    </row>
    <row r="105" spans="1:37">
      <c r="A105" t="s">
        <v>404</v>
      </c>
      <c r="B105" s="1">
        <v>6475.2026666666698</v>
      </c>
      <c r="C105" s="2">
        <v>194256.08</v>
      </c>
      <c r="D105" s="3">
        <v>-103661.45</v>
      </c>
      <c r="E105" s="3">
        <v>90594.63</v>
      </c>
      <c r="F105" s="4">
        <v>0.46636702439378003</v>
      </c>
      <c r="G105" s="3">
        <v>95139.96</v>
      </c>
      <c r="H105" s="4">
        <v>0.48976567425843198</v>
      </c>
      <c r="I105" s="3">
        <v>-4545.33</v>
      </c>
      <c r="J105" s="3">
        <v>0</v>
      </c>
      <c r="K105" s="3">
        <v>273.26</v>
      </c>
      <c r="L105" s="4">
        <v>1.4066998572194E-3</v>
      </c>
      <c r="M105" s="3">
        <v>-106.65</v>
      </c>
      <c r="N105" s="4">
        <v>-5.4901756485562804E-4</v>
      </c>
      <c r="O105" s="3">
        <v>-58757</v>
      </c>
      <c r="P105" s="4">
        <v>-0.30247187115070001</v>
      </c>
      <c r="Q105" s="3">
        <v>0</v>
      </c>
      <c r="R105" s="4">
        <v>0</v>
      </c>
      <c r="S105" s="5">
        <v>32004.240000000002</v>
      </c>
      <c r="T105" s="6">
        <v>0.16475283553544401</v>
      </c>
      <c r="U105" s="3">
        <v>-6310.99</v>
      </c>
      <c r="V105" s="4">
        <v>-3.2487992139036297E-2</v>
      </c>
      <c r="W105" s="3">
        <v>25693.25</v>
      </c>
      <c r="X105" s="4">
        <v>0.13226484339640701</v>
      </c>
      <c r="Y105" s="2">
        <v>-13326.45</v>
      </c>
      <c r="Z105" s="7">
        <v>-6.8602485955651799E-2</v>
      </c>
      <c r="AA105" s="3">
        <v>-8245.0499999999993</v>
      </c>
      <c r="AB105" s="4">
        <v>-4.2444231346581297E-2</v>
      </c>
      <c r="AC105" s="3">
        <v>-5081.3999999999696</v>
      </c>
      <c r="AD105" s="4">
        <v>-2.6158254609070501E-2</v>
      </c>
      <c r="AE105" s="8">
        <v>18677.79</v>
      </c>
      <c r="AF105" s="9">
        <v>9.6150349579791905E-2</v>
      </c>
      <c r="AG105" s="2">
        <v>12366.8</v>
      </c>
      <c r="AH105" s="7">
        <v>6.3662357440755699E-2</v>
      </c>
      <c r="AI105" s="10">
        <v>42430</v>
      </c>
      <c r="AJ105" s="3">
        <v>30</v>
      </c>
      <c r="AK105" t="s">
        <v>31</v>
      </c>
    </row>
    <row r="106" spans="1:37">
      <c r="A106" t="s">
        <v>186</v>
      </c>
      <c r="B106" s="1">
        <v>247.78866666666701</v>
      </c>
      <c r="C106" s="2">
        <v>7433.66</v>
      </c>
      <c r="D106" s="3">
        <v>-6478.43</v>
      </c>
      <c r="E106" s="3">
        <v>955.23</v>
      </c>
      <c r="F106" s="4">
        <v>0.12850063091397801</v>
      </c>
      <c r="G106" s="3">
        <v>3231.74</v>
      </c>
      <c r="H106" s="4">
        <v>0.43474412335242701</v>
      </c>
      <c r="I106" s="3">
        <v>-1930.7</v>
      </c>
      <c r="J106" s="3">
        <v>-345.81</v>
      </c>
      <c r="K106" s="3">
        <v>-354.58</v>
      </c>
      <c r="L106" s="4">
        <v>-4.7699249091295498E-2</v>
      </c>
      <c r="M106" s="3">
        <v>-25.8</v>
      </c>
      <c r="N106" s="4">
        <v>-3.4706994939235898E-3</v>
      </c>
      <c r="O106" s="3">
        <v>0</v>
      </c>
      <c r="P106" s="4">
        <v>0</v>
      </c>
      <c r="Q106" s="3">
        <v>-2147.9499999999998</v>
      </c>
      <c r="R106" s="4">
        <v>-0.28894918519275797</v>
      </c>
      <c r="S106" s="5">
        <v>-1573.1</v>
      </c>
      <c r="T106" s="6">
        <v>-0.211618502864</v>
      </c>
      <c r="U106" s="3">
        <v>0</v>
      </c>
      <c r="V106" s="4">
        <v>0</v>
      </c>
      <c r="W106" s="3">
        <v>-1573.1</v>
      </c>
      <c r="X106" s="4">
        <v>-0.211618502864</v>
      </c>
      <c r="Y106" s="2">
        <v>-1761.2</v>
      </c>
      <c r="Z106" s="7">
        <v>-0.23692232359295401</v>
      </c>
      <c r="AA106" s="3">
        <v>-874.56</v>
      </c>
      <c r="AB106" s="4">
        <v>-0.117648641449838</v>
      </c>
      <c r="AC106" s="3">
        <v>-886.64000000000101</v>
      </c>
      <c r="AD106" s="4">
        <v>-0.119273682143117</v>
      </c>
      <c r="AE106" s="8">
        <v>-3334.3</v>
      </c>
      <c r="AF106" s="9">
        <v>-0.44854082645695398</v>
      </c>
      <c r="AG106" s="2">
        <v>-3334.3</v>
      </c>
      <c r="AH106" s="7">
        <v>-0.44854082645695398</v>
      </c>
      <c r="AI106" s="10">
        <v>44499</v>
      </c>
      <c r="AJ106" s="3">
        <v>30</v>
      </c>
      <c r="AK106" t="s">
        <v>39</v>
      </c>
    </row>
    <row r="107" spans="1:37">
      <c r="A107" t="s">
        <v>187</v>
      </c>
      <c r="B107" s="1">
        <v>1831.5156666666701</v>
      </c>
      <c r="C107" s="2">
        <v>54945.47</v>
      </c>
      <c r="D107" s="3">
        <v>-36312.620000000003</v>
      </c>
      <c r="E107" s="3">
        <v>18632.849999999999</v>
      </c>
      <c r="F107" s="4">
        <v>0.339115308322961</v>
      </c>
      <c r="G107" s="3">
        <v>24799.16</v>
      </c>
      <c r="H107" s="4">
        <v>0.45134130256779997</v>
      </c>
      <c r="I107" s="3">
        <v>-3339.95</v>
      </c>
      <c r="J107" s="3">
        <v>-2826.36</v>
      </c>
      <c r="K107" s="3">
        <v>-203.55</v>
      </c>
      <c r="L107" s="4">
        <v>-3.7045820155874498E-3</v>
      </c>
      <c r="M107" s="3">
        <v>-738.29</v>
      </c>
      <c r="N107" s="4">
        <v>-1.34367764985903E-2</v>
      </c>
      <c r="O107" s="3">
        <v>0</v>
      </c>
      <c r="P107" s="4">
        <v>0</v>
      </c>
      <c r="Q107" s="3">
        <v>-6672.78</v>
      </c>
      <c r="R107" s="4">
        <v>-0.121443678614452</v>
      </c>
      <c r="S107" s="5">
        <v>11018.23</v>
      </c>
      <c r="T107" s="6">
        <v>0.20053027119433101</v>
      </c>
      <c r="U107" s="3">
        <v>0</v>
      </c>
      <c r="V107" s="4">
        <v>0</v>
      </c>
      <c r="W107" s="3">
        <v>11018.23</v>
      </c>
      <c r="X107" s="4">
        <v>0.20053027119433101</v>
      </c>
      <c r="Y107" s="2">
        <v>-6009.09</v>
      </c>
      <c r="Z107" s="7">
        <v>-0.109364611859722</v>
      </c>
      <c r="AA107" s="3">
        <v>-2469.9299999999998</v>
      </c>
      <c r="AB107" s="4">
        <v>-4.4952386429672898E-2</v>
      </c>
      <c r="AC107" s="3">
        <v>-3539.16</v>
      </c>
      <c r="AD107" s="4">
        <v>-6.4412225430049097E-2</v>
      </c>
      <c r="AE107" s="8">
        <v>5009.1400000000003</v>
      </c>
      <c r="AF107" s="9">
        <v>9.1165659334609406E-2</v>
      </c>
      <c r="AG107" s="2">
        <v>5009.1400000000003</v>
      </c>
      <c r="AH107" s="7">
        <v>9.1165659334609406E-2</v>
      </c>
      <c r="AI107" s="10">
        <v>43760</v>
      </c>
      <c r="AJ107" s="3">
        <v>30</v>
      </c>
      <c r="AK107" t="s">
        <v>37</v>
      </c>
    </row>
    <row r="108" spans="1:37">
      <c r="A108" t="s">
        <v>188</v>
      </c>
      <c r="B108" s="1">
        <v>2326.7276666666698</v>
      </c>
      <c r="C108" s="2">
        <v>69801.83</v>
      </c>
      <c r="D108" s="3">
        <v>-43357.94</v>
      </c>
      <c r="E108" s="3">
        <v>26443.89</v>
      </c>
      <c r="F108" s="4">
        <v>0.37884235986363102</v>
      </c>
      <c r="G108" s="3">
        <v>29532.83</v>
      </c>
      <c r="H108" s="4">
        <v>0.42309535437681201</v>
      </c>
      <c r="I108" s="3">
        <v>-2366.42</v>
      </c>
      <c r="J108" s="3">
        <v>-722.52</v>
      </c>
      <c r="K108" s="3">
        <v>-857.9</v>
      </c>
      <c r="L108" s="4">
        <v>-1.2290508715888999E-2</v>
      </c>
      <c r="M108" s="3">
        <v>0</v>
      </c>
      <c r="N108" s="4">
        <v>0</v>
      </c>
      <c r="O108" s="3">
        <v>0</v>
      </c>
      <c r="P108" s="4">
        <v>0</v>
      </c>
      <c r="Q108" s="3">
        <v>0</v>
      </c>
      <c r="R108" s="4">
        <v>0</v>
      </c>
      <c r="S108" s="5">
        <v>25585.99</v>
      </c>
      <c r="T108" s="6">
        <v>0.36655185114774202</v>
      </c>
      <c r="U108" s="3">
        <v>0</v>
      </c>
      <c r="V108" s="4">
        <v>0</v>
      </c>
      <c r="W108" s="3">
        <v>25585.99</v>
      </c>
      <c r="X108" s="4">
        <v>0.36655185114774202</v>
      </c>
      <c r="Y108" s="2">
        <v>-17906.53</v>
      </c>
      <c r="Z108" s="7">
        <v>-0.25653381866922398</v>
      </c>
      <c r="AA108" s="3">
        <v>-16700.82</v>
      </c>
      <c r="AB108" s="4">
        <v>-0.23926048930235799</v>
      </c>
      <c r="AC108" s="3">
        <v>-1205.71</v>
      </c>
      <c r="AD108" s="4">
        <v>-1.7273329366866201E-2</v>
      </c>
      <c r="AE108" s="8">
        <v>7679.46</v>
      </c>
      <c r="AF108" s="9">
        <v>0.110018032478518</v>
      </c>
      <c r="AG108" s="2">
        <v>7679.46</v>
      </c>
      <c r="AH108" s="7">
        <v>0.110018032478518</v>
      </c>
      <c r="AI108" s="10">
        <v>44489</v>
      </c>
      <c r="AJ108" s="3">
        <v>30</v>
      </c>
      <c r="AK108" t="s">
        <v>42</v>
      </c>
    </row>
    <row r="109" spans="1:37">
      <c r="A109" t="s">
        <v>385</v>
      </c>
      <c r="B109" s="1">
        <v>5424.3946666666698</v>
      </c>
      <c r="C109" s="2">
        <v>162731.84</v>
      </c>
      <c r="D109" s="3">
        <v>-88580.21</v>
      </c>
      <c r="E109" s="3">
        <v>74151.63</v>
      </c>
      <c r="F109" s="4">
        <v>0.45566761858035898</v>
      </c>
      <c r="G109" s="3">
        <v>79112.75</v>
      </c>
      <c r="H109" s="4">
        <v>0.48615409252424102</v>
      </c>
      <c r="I109" s="3">
        <v>-4961.12</v>
      </c>
      <c r="J109" s="3">
        <v>0</v>
      </c>
      <c r="K109" s="3">
        <v>-325.5</v>
      </c>
      <c r="L109" s="4">
        <v>-2.0002231892664599E-3</v>
      </c>
      <c r="M109" s="3">
        <v>-157.44999999999999</v>
      </c>
      <c r="N109" s="4">
        <v>-9.6754267634410101E-4</v>
      </c>
      <c r="O109" s="3">
        <v>-51171</v>
      </c>
      <c r="P109" s="4">
        <v>-0.31444983354210199</v>
      </c>
      <c r="Q109" s="3">
        <v>-6215.23</v>
      </c>
      <c r="R109" s="4">
        <v>-3.8193078871350601E-2</v>
      </c>
      <c r="S109" s="5">
        <v>16282.45</v>
      </c>
      <c r="T109" s="6">
        <v>0.100056940301296</v>
      </c>
      <c r="U109" s="3">
        <v>-4577.87</v>
      </c>
      <c r="V109" s="4">
        <v>-2.8131372446842599E-2</v>
      </c>
      <c r="W109" s="3">
        <v>11704.58</v>
      </c>
      <c r="X109" s="4">
        <v>7.1925567854453101E-2</v>
      </c>
      <c r="Y109" s="2">
        <v>-13264.72</v>
      </c>
      <c r="Z109" s="7">
        <v>-8.1512751284567295E-2</v>
      </c>
      <c r="AA109" s="3">
        <v>-2067.4</v>
      </c>
      <c r="AB109" s="4">
        <v>-1.2704336164330201E-2</v>
      </c>
      <c r="AC109" s="3">
        <v>-11197.32</v>
      </c>
      <c r="AD109" s="4">
        <v>-6.8808415120237096E-2</v>
      </c>
      <c r="AE109" s="8">
        <v>3017.73</v>
      </c>
      <c r="AF109" s="9">
        <v>1.8544189016728399E-2</v>
      </c>
      <c r="AG109" s="2">
        <v>-1560.14</v>
      </c>
      <c r="AH109" s="7">
        <v>-9.5871834301142194E-3</v>
      </c>
      <c r="AI109" s="10">
        <v>43617</v>
      </c>
      <c r="AJ109" s="3">
        <v>30</v>
      </c>
      <c r="AK109" t="s">
        <v>31</v>
      </c>
    </row>
    <row r="110" spans="1:37">
      <c r="A110" t="s">
        <v>189</v>
      </c>
      <c r="B110" s="1">
        <v>703.51933333333295</v>
      </c>
      <c r="C110" s="2">
        <v>21105.58</v>
      </c>
      <c r="D110" s="3">
        <v>-16739.68</v>
      </c>
      <c r="E110" s="3">
        <v>4365.8999999999996</v>
      </c>
      <c r="F110" s="4">
        <v>0.20685998679022299</v>
      </c>
      <c r="G110" s="3">
        <v>7411.61</v>
      </c>
      <c r="H110" s="4">
        <v>0.351168269244437</v>
      </c>
      <c r="I110" s="3">
        <v>-1776.18</v>
      </c>
      <c r="J110" s="3">
        <v>-1269.53</v>
      </c>
      <c r="K110" s="3">
        <v>85.02</v>
      </c>
      <c r="L110" s="4">
        <v>4.0283185773619997E-3</v>
      </c>
      <c r="M110" s="3">
        <v>0</v>
      </c>
      <c r="N110" s="4">
        <v>0</v>
      </c>
      <c r="O110" s="3">
        <v>0</v>
      </c>
      <c r="P110" s="4">
        <v>0</v>
      </c>
      <c r="Q110" s="3">
        <v>-389.98</v>
      </c>
      <c r="R110" s="4">
        <v>-1.8477577967532799E-2</v>
      </c>
      <c r="S110" s="5">
        <v>4060.94</v>
      </c>
      <c r="T110" s="6">
        <v>0.19241072740005299</v>
      </c>
      <c r="U110" s="3">
        <v>0</v>
      </c>
      <c r="V110" s="4">
        <v>0</v>
      </c>
      <c r="W110" s="3">
        <v>4060.94</v>
      </c>
      <c r="X110" s="4">
        <v>0.19241072740005299</v>
      </c>
      <c r="Y110" s="2">
        <v>-2150.81</v>
      </c>
      <c r="Z110" s="7">
        <v>-0.101907173363632</v>
      </c>
      <c r="AA110" s="3">
        <v>-834.5</v>
      </c>
      <c r="AB110" s="4">
        <v>-3.95393066667677E-2</v>
      </c>
      <c r="AC110" s="3">
        <v>-1316.31</v>
      </c>
      <c r="AD110" s="4">
        <v>-6.2367866696864102E-2</v>
      </c>
      <c r="AE110" s="8">
        <v>1910.13</v>
      </c>
      <c r="AF110" s="9">
        <v>9.0503554036420797E-2</v>
      </c>
      <c r="AG110" s="2">
        <v>1910.13</v>
      </c>
      <c r="AH110" s="7">
        <v>9.0503554036420797E-2</v>
      </c>
      <c r="AI110" s="10">
        <v>44378</v>
      </c>
      <c r="AJ110" s="3">
        <v>30</v>
      </c>
      <c r="AK110" t="s">
        <v>39</v>
      </c>
    </row>
    <row r="111" spans="1:37">
      <c r="A111" t="s">
        <v>191</v>
      </c>
      <c r="B111" s="1">
        <v>334.303</v>
      </c>
      <c r="C111" s="2">
        <v>10029.09</v>
      </c>
      <c r="D111" s="3">
        <v>-9568.4699999999993</v>
      </c>
      <c r="E111" s="3">
        <v>460.61999999999898</v>
      </c>
      <c r="F111" s="4">
        <v>4.5928394300978399E-2</v>
      </c>
      <c r="G111" s="3">
        <v>3744.86</v>
      </c>
      <c r="H111" s="4">
        <v>0.37339978003986402</v>
      </c>
      <c r="I111" s="3">
        <v>-1610.04</v>
      </c>
      <c r="J111" s="3">
        <v>-1674.2</v>
      </c>
      <c r="K111" s="3">
        <v>-3786.79</v>
      </c>
      <c r="L111" s="4">
        <v>-0.37758061798228998</v>
      </c>
      <c r="M111" s="3">
        <v>0</v>
      </c>
      <c r="N111" s="4">
        <v>0</v>
      </c>
      <c r="O111" s="3">
        <v>0</v>
      </c>
      <c r="P111" s="4">
        <v>0</v>
      </c>
      <c r="Q111" s="3">
        <v>-2373.5500000000002</v>
      </c>
      <c r="R111" s="4">
        <v>-0.23666653704373999</v>
      </c>
      <c r="S111" s="5">
        <v>-5699.72</v>
      </c>
      <c r="T111" s="6">
        <v>-0.56831876072505105</v>
      </c>
      <c r="U111" s="3">
        <v>0</v>
      </c>
      <c r="V111" s="4">
        <v>0</v>
      </c>
      <c r="W111" s="3">
        <v>-5699.72</v>
      </c>
      <c r="X111" s="4">
        <v>-0.56831876072505105</v>
      </c>
      <c r="Y111" s="2">
        <v>-2844.91</v>
      </c>
      <c r="Z111" s="7">
        <v>-0.28366581614084602</v>
      </c>
      <c r="AA111" s="3">
        <v>-454.93</v>
      </c>
      <c r="AB111" s="4">
        <v>-4.53610447209069E-2</v>
      </c>
      <c r="AC111" s="3">
        <v>-2389.98</v>
      </c>
      <c r="AD111" s="4">
        <v>-0.23830477141994</v>
      </c>
      <c r="AE111" s="8">
        <v>-8544.6299999999992</v>
      </c>
      <c r="AF111" s="9">
        <v>-0.85198457686589701</v>
      </c>
      <c r="AG111" s="2">
        <v>-8544.6299999999992</v>
      </c>
      <c r="AH111" s="7">
        <v>-0.85198457686589701</v>
      </c>
      <c r="AI111" s="10">
        <v>44429</v>
      </c>
      <c r="AJ111" s="3">
        <v>30</v>
      </c>
      <c r="AK111" t="s">
        <v>39</v>
      </c>
    </row>
    <row r="112" spans="1:37">
      <c r="A112" t="s">
        <v>192</v>
      </c>
      <c r="B112" s="1">
        <v>438.78533333333303</v>
      </c>
      <c r="C112" s="2">
        <v>13163.56</v>
      </c>
      <c r="D112" s="3">
        <v>-9336.36</v>
      </c>
      <c r="E112" s="3">
        <v>3827.2</v>
      </c>
      <c r="F112" s="4">
        <v>0.29074201811667999</v>
      </c>
      <c r="G112" s="3">
        <v>5673.74</v>
      </c>
      <c r="H112" s="4">
        <v>0.43101866060548999</v>
      </c>
      <c r="I112" s="3">
        <v>-1777.09</v>
      </c>
      <c r="J112" s="3">
        <v>-69.45</v>
      </c>
      <c r="K112" s="3">
        <v>-269.68</v>
      </c>
      <c r="L112" s="4">
        <v>-2.04868591779124E-2</v>
      </c>
      <c r="M112" s="3">
        <v>-315.64999999999998</v>
      </c>
      <c r="N112" s="4">
        <v>-2.39790755692229E-2</v>
      </c>
      <c r="O112" s="3">
        <v>0</v>
      </c>
      <c r="P112" s="4">
        <v>0</v>
      </c>
      <c r="Q112" s="3">
        <v>-2734.19</v>
      </c>
      <c r="R112" s="4">
        <v>-0.20770900880916701</v>
      </c>
      <c r="S112" s="5">
        <v>507.67999999999898</v>
      </c>
      <c r="T112" s="6">
        <v>3.8567074560377203E-2</v>
      </c>
      <c r="U112" s="3">
        <v>0</v>
      </c>
      <c r="V112" s="4">
        <v>0</v>
      </c>
      <c r="W112" s="3">
        <v>507.67999999999898</v>
      </c>
      <c r="X112" s="4">
        <v>3.8567074560377203E-2</v>
      </c>
      <c r="Y112" s="2">
        <v>-3175.31</v>
      </c>
      <c r="Z112" s="7">
        <v>-0.24121970044577601</v>
      </c>
      <c r="AA112" s="3">
        <v>-1750.12</v>
      </c>
      <c r="AB112" s="4">
        <v>-0.13295187624016599</v>
      </c>
      <c r="AC112" s="3">
        <v>-1425.19</v>
      </c>
      <c r="AD112" s="4">
        <v>-0.10826782420561</v>
      </c>
      <c r="AE112" s="8">
        <v>-2667.63</v>
      </c>
      <c r="AF112" s="9">
        <v>-0.20265262588539901</v>
      </c>
      <c r="AG112" s="2">
        <v>-2667.63</v>
      </c>
      <c r="AH112" s="7">
        <v>-0.20265262588539901</v>
      </c>
      <c r="AI112" s="10">
        <v>44471</v>
      </c>
      <c r="AJ112" s="3">
        <v>30</v>
      </c>
      <c r="AK112" t="s">
        <v>39</v>
      </c>
    </row>
    <row r="113" spans="1:37">
      <c r="A113" t="s">
        <v>249</v>
      </c>
      <c r="B113" s="1">
        <v>2271.7303333333298</v>
      </c>
      <c r="C113" s="2">
        <v>68151.91</v>
      </c>
      <c r="D113" s="3">
        <v>-39677.39</v>
      </c>
      <c r="E113" s="3">
        <v>28474.52</v>
      </c>
      <c r="F113" s="4">
        <v>0.417809566892549</v>
      </c>
      <c r="G113" s="3">
        <v>29577.56</v>
      </c>
      <c r="H113" s="4">
        <v>0.433994586505353</v>
      </c>
      <c r="I113" s="3">
        <v>-1103.04</v>
      </c>
      <c r="J113" s="3">
        <v>0</v>
      </c>
      <c r="K113" s="3">
        <v>-255.3</v>
      </c>
      <c r="L113" s="4">
        <v>-3.7460432143427802E-3</v>
      </c>
      <c r="M113" s="3">
        <v>-122.72</v>
      </c>
      <c r="N113" s="4">
        <v>-1.80068320902525E-3</v>
      </c>
      <c r="O113" s="3">
        <v>0</v>
      </c>
      <c r="P113" s="4">
        <v>0</v>
      </c>
      <c r="Q113" s="3">
        <v>-7226.21</v>
      </c>
      <c r="R113" s="4">
        <v>-0.106030924151649</v>
      </c>
      <c r="S113" s="5">
        <v>20870.29</v>
      </c>
      <c r="T113" s="6">
        <v>0.30623191631753199</v>
      </c>
      <c r="U113" s="3">
        <v>0</v>
      </c>
      <c r="V113" s="4">
        <v>0</v>
      </c>
      <c r="W113" s="3">
        <v>20870.29</v>
      </c>
      <c r="X113" s="4">
        <v>0.30623191631753199</v>
      </c>
      <c r="Y113" s="2">
        <v>-3428.76</v>
      </c>
      <c r="Z113" s="7">
        <v>-5.0310548889972398E-2</v>
      </c>
      <c r="AA113" s="3">
        <v>-2011.53</v>
      </c>
      <c r="AB113" s="4">
        <v>-2.9515387022902202E-2</v>
      </c>
      <c r="AC113" s="3">
        <v>-1417.23</v>
      </c>
      <c r="AD113" s="4">
        <v>-2.07951618670702E-2</v>
      </c>
      <c r="AE113" s="8">
        <v>17441.53</v>
      </c>
      <c r="AF113" s="9">
        <v>0.25592136742756</v>
      </c>
      <c r="AG113" s="2">
        <v>17441.53</v>
      </c>
      <c r="AH113" s="7">
        <v>0.25592136742756</v>
      </c>
      <c r="AI113" s="10">
        <v>44439</v>
      </c>
      <c r="AJ113" s="3">
        <v>30</v>
      </c>
      <c r="AK113" t="s">
        <v>32</v>
      </c>
    </row>
    <row r="114" spans="1:37">
      <c r="A114" t="s">
        <v>194</v>
      </c>
      <c r="B114" s="1">
        <v>392.00166666666701</v>
      </c>
      <c r="C114" s="2">
        <v>11760.05</v>
      </c>
      <c r="D114" s="3">
        <v>-9967.2999999999993</v>
      </c>
      <c r="E114" s="3">
        <v>1792.75</v>
      </c>
      <c r="F114" s="4">
        <v>0.15244407974455901</v>
      </c>
      <c r="G114" s="3">
        <v>3925.15</v>
      </c>
      <c r="H114" s="4">
        <v>0.333769839413948</v>
      </c>
      <c r="I114" s="3">
        <v>-1108.3399999999999</v>
      </c>
      <c r="J114" s="3">
        <v>-1024.06</v>
      </c>
      <c r="K114" s="3">
        <v>-551.41999999999996</v>
      </c>
      <c r="L114" s="4">
        <v>-4.6889256423229497E-2</v>
      </c>
      <c r="M114" s="3">
        <v>-27.71</v>
      </c>
      <c r="N114" s="4">
        <v>-2.3562824987989001E-3</v>
      </c>
      <c r="O114" s="3">
        <v>0</v>
      </c>
      <c r="P114" s="4">
        <v>0</v>
      </c>
      <c r="Q114" s="3">
        <v>-1934.85</v>
      </c>
      <c r="R114" s="4">
        <v>-0.16452736170339399</v>
      </c>
      <c r="S114" s="5">
        <v>-721.23000000000104</v>
      </c>
      <c r="T114" s="6">
        <v>-6.1328820880863701E-2</v>
      </c>
      <c r="U114" s="3">
        <v>0</v>
      </c>
      <c r="V114" s="4">
        <v>0</v>
      </c>
      <c r="W114" s="3">
        <v>-721.23000000000104</v>
      </c>
      <c r="X114" s="4">
        <v>-6.1328820880863701E-2</v>
      </c>
      <c r="Y114" s="2">
        <v>-1413.73</v>
      </c>
      <c r="Z114" s="7">
        <v>-0.120214624937819</v>
      </c>
      <c r="AA114" s="3">
        <v>-151.99</v>
      </c>
      <c r="AB114" s="4">
        <v>-1.2924264777785801E-2</v>
      </c>
      <c r="AC114" s="3">
        <v>-1261.74</v>
      </c>
      <c r="AD114" s="4">
        <v>-0.107290360160033</v>
      </c>
      <c r="AE114" s="8">
        <v>-2134.96</v>
      </c>
      <c r="AF114" s="9">
        <v>-0.18154344581868301</v>
      </c>
      <c r="AG114" s="2">
        <v>-2134.96</v>
      </c>
      <c r="AH114" s="7">
        <v>-0.18154344581868301</v>
      </c>
      <c r="AI114" s="10">
        <v>44786</v>
      </c>
      <c r="AJ114" s="3">
        <v>30</v>
      </c>
      <c r="AK114" t="s">
        <v>39</v>
      </c>
    </row>
    <row r="115" spans="1:37">
      <c r="A115" t="s">
        <v>165</v>
      </c>
      <c r="B115" s="1">
        <v>385</v>
      </c>
      <c r="C115" s="2">
        <v>11550</v>
      </c>
      <c r="D115" s="3">
        <v>-8069.42</v>
      </c>
      <c r="E115" s="3">
        <v>3480.58</v>
      </c>
      <c r="F115" s="4">
        <v>0.30134891774891798</v>
      </c>
      <c r="G115" s="3">
        <v>3457.16</v>
      </c>
      <c r="H115" s="4">
        <v>0.29932121212121199</v>
      </c>
      <c r="I115" s="3">
        <v>0</v>
      </c>
      <c r="J115" s="3">
        <v>23.42</v>
      </c>
      <c r="K115" s="3">
        <v>-70.760000000000005</v>
      </c>
      <c r="L115" s="4">
        <v>-6.1264069264069304E-3</v>
      </c>
      <c r="M115" s="3">
        <v>-1789.79</v>
      </c>
      <c r="N115" s="4">
        <v>-0.15496017316017299</v>
      </c>
      <c r="O115" s="3">
        <v>0</v>
      </c>
      <c r="P115" s="4">
        <v>0</v>
      </c>
      <c r="Q115" s="3">
        <v>-389.98</v>
      </c>
      <c r="R115" s="4">
        <v>-3.3764502164502198E-2</v>
      </c>
      <c r="S115" s="5">
        <v>1230.05</v>
      </c>
      <c r="T115" s="6">
        <v>0.10649783549783599</v>
      </c>
      <c r="U115" s="3">
        <v>0</v>
      </c>
      <c r="V115" s="4">
        <v>0</v>
      </c>
      <c r="W115" s="3">
        <v>1230.05</v>
      </c>
      <c r="X115" s="4">
        <v>0.10649783549783599</v>
      </c>
      <c r="Y115" s="2">
        <v>-773.96000000000095</v>
      </c>
      <c r="Z115" s="7">
        <v>-6.7009523809523894E-2</v>
      </c>
      <c r="AA115" s="3">
        <v>-225.24</v>
      </c>
      <c r="AB115" s="4">
        <v>-1.95012987012987E-2</v>
      </c>
      <c r="AC115" s="3">
        <v>-548.72000000000105</v>
      </c>
      <c r="AD115" s="4">
        <v>-4.7508225108225201E-2</v>
      </c>
      <c r="AE115" s="8">
        <v>456.09</v>
      </c>
      <c r="AF115" s="9">
        <v>3.9488311688311697E-2</v>
      </c>
      <c r="AG115" s="2">
        <v>456.09</v>
      </c>
      <c r="AH115" s="7">
        <v>3.9488311688311697E-2</v>
      </c>
      <c r="AI115" s="10">
        <v>44391</v>
      </c>
      <c r="AJ115" s="3">
        <v>30</v>
      </c>
      <c r="AK115" t="s">
        <v>41</v>
      </c>
    </row>
    <row r="116" spans="1:37">
      <c r="A116" t="s">
        <v>72</v>
      </c>
      <c r="B116" s="1">
        <v>6842.1156666666702</v>
      </c>
      <c r="C116" s="2">
        <v>205263.47</v>
      </c>
      <c r="D116" s="3">
        <v>-86729.63</v>
      </c>
      <c r="E116" s="3">
        <v>118533.84</v>
      </c>
      <c r="F116" s="4">
        <v>0.57747167579306702</v>
      </c>
      <c r="G116" s="3">
        <v>124852.35</v>
      </c>
      <c r="H116" s="4">
        <v>0.60825411360336101</v>
      </c>
      <c r="I116" s="3">
        <v>-6318.51</v>
      </c>
      <c r="J116" s="3">
        <v>0</v>
      </c>
      <c r="K116" s="3">
        <v>1227.8599999999999</v>
      </c>
      <c r="L116" s="4">
        <v>5.9818729557675303E-3</v>
      </c>
      <c r="M116" s="3">
        <v>-433.4</v>
      </c>
      <c r="N116" s="4">
        <v>-2.11143268697543E-3</v>
      </c>
      <c r="O116" s="3">
        <v>-84296</v>
      </c>
      <c r="P116" s="4">
        <v>-0.410672196080481</v>
      </c>
      <c r="Q116" s="3">
        <v>-385.23</v>
      </c>
      <c r="R116" s="4">
        <v>-1.8767586848259001E-3</v>
      </c>
      <c r="S116" s="5">
        <v>34647.07</v>
      </c>
      <c r="T116" s="6">
        <v>0.168793161296552</v>
      </c>
      <c r="U116" s="3">
        <v>-14210.07</v>
      </c>
      <c r="V116" s="4">
        <v>-6.9228440891114199E-2</v>
      </c>
      <c r="W116" s="3">
        <v>20437</v>
      </c>
      <c r="X116" s="4">
        <v>9.9564720405438095E-2</v>
      </c>
      <c r="Y116" s="2">
        <v>-12626.49</v>
      </c>
      <c r="Z116" s="7">
        <v>-6.1513575698588903E-2</v>
      </c>
      <c r="AA116" s="3">
        <v>-4096.6499999999996</v>
      </c>
      <c r="AB116" s="4">
        <v>-1.99580081151313E-2</v>
      </c>
      <c r="AC116" s="3">
        <v>-8529.8400000000202</v>
      </c>
      <c r="AD116" s="4">
        <v>-4.1555567583457603E-2</v>
      </c>
      <c r="AE116" s="8">
        <v>22020.58</v>
      </c>
      <c r="AF116" s="9">
        <v>0.107279585597963</v>
      </c>
      <c r="AG116" s="2">
        <v>7810.5100000000102</v>
      </c>
      <c r="AH116" s="7">
        <v>3.8051144706849199E-2</v>
      </c>
      <c r="AI116" s="10">
        <v>40819</v>
      </c>
      <c r="AJ116" s="3">
        <v>30</v>
      </c>
      <c r="AK116" t="s">
        <v>31</v>
      </c>
    </row>
    <row r="117" spans="1:37">
      <c r="A117" t="s">
        <v>55</v>
      </c>
      <c r="B117" s="1">
        <v>22302.274333333298</v>
      </c>
      <c r="C117" s="2">
        <v>669068.23</v>
      </c>
      <c r="D117" s="3">
        <v>-346850.13</v>
      </c>
      <c r="E117" s="3">
        <v>322218.09999999998</v>
      </c>
      <c r="F117" s="4">
        <v>0.48159228842774399</v>
      </c>
      <c r="G117" s="3">
        <v>324231.43</v>
      </c>
      <c r="H117" s="4">
        <v>0.484601443413327</v>
      </c>
      <c r="I117" s="3">
        <v>-2840.67</v>
      </c>
      <c r="J117" s="3">
        <v>827.34</v>
      </c>
      <c r="K117" s="3">
        <v>1645.05</v>
      </c>
      <c r="L117" s="4">
        <v>2.4587178500464699E-3</v>
      </c>
      <c r="M117" s="3">
        <v>-4898.96</v>
      </c>
      <c r="N117" s="4">
        <v>-7.3220634015158702E-3</v>
      </c>
      <c r="O117" s="3">
        <v>-109841</v>
      </c>
      <c r="P117" s="4">
        <v>-0.16417010265156401</v>
      </c>
      <c r="Q117" s="3">
        <v>-368.84</v>
      </c>
      <c r="R117" s="4">
        <v>-5.5127412042864398E-4</v>
      </c>
      <c r="S117" s="5">
        <v>208754.35</v>
      </c>
      <c r="T117" s="6">
        <v>0.31200756610428199</v>
      </c>
      <c r="U117" s="3">
        <v>-18086.29</v>
      </c>
      <c r="V117" s="4">
        <v>-2.7032056207481302E-2</v>
      </c>
      <c r="W117" s="3">
        <v>190668.06</v>
      </c>
      <c r="X117" s="4">
        <v>0.28497550989680098</v>
      </c>
      <c r="Y117" s="2">
        <v>-38528.400000000103</v>
      </c>
      <c r="Z117" s="7">
        <v>-5.7585158392590298E-2</v>
      </c>
      <c r="AA117" s="3">
        <v>-14842.13</v>
      </c>
      <c r="AB117" s="4">
        <v>-2.2183283160822E-2</v>
      </c>
      <c r="AC117" s="3">
        <v>-23686.270000000099</v>
      </c>
      <c r="AD117" s="4">
        <v>-3.5401875231768298E-2</v>
      </c>
      <c r="AE117" s="8">
        <v>170225.95</v>
      </c>
      <c r="AF117" s="9">
        <v>0.254422407711692</v>
      </c>
      <c r="AG117" s="2">
        <v>152139.66</v>
      </c>
      <c r="AH117" s="7">
        <v>0.22739035150421</v>
      </c>
      <c r="AI117" s="10">
        <v>40691</v>
      </c>
      <c r="AJ117" s="3">
        <v>30</v>
      </c>
      <c r="AK117" t="s">
        <v>35</v>
      </c>
    </row>
    <row r="118" spans="1:37">
      <c r="A118" t="s">
        <v>123</v>
      </c>
      <c r="B118" s="1">
        <v>7447.7316666666702</v>
      </c>
      <c r="C118" s="2">
        <v>223431.95</v>
      </c>
      <c r="D118" s="3">
        <v>-103637.81</v>
      </c>
      <c r="E118" s="3">
        <v>119794.14</v>
      </c>
      <c r="F118" s="4">
        <v>0.53615492323277902</v>
      </c>
      <c r="G118" s="3">
        <v>122128.15</v>
      </c>
      <c r="H118" s="4">
        <v>0.54660110158820197</v>
      </c>
      <c r="I118" s="3">
        <v>-2334.0100000000002</v>
      </c>
      <c r="J118" s="3">
        <v>0</v>
      </c>
      <c r="K118" s="3">
        <v>-857.38</v>
      </c>
      <c r="L118" s="4">
        <v>-3.8373204906460298E-3</v>
      </c>
      <c r="M118" s="3">
        <v>-592.71</v>
      </c>
      <c r="N118" s="4">
        <v>-2.6527540040714899E-3</v>
      </c>
      <c r="O118" s="3">
        <v>-76797</v>
      </c>
      <c r="P118" s="4">
        <v>-0.34371539074872698</v>
      </c>
      <c r="Q118" s="3">
        <v>-2167.15</v>
      </c>
      <c r="R118" s="4">
        <v>-9.6993737914385092E-3</v>
      </c>
      <c r="S118" s="5">
        <v>39379.9</v>
      </c>
      <c r="T118" s="6">
        <v>0.17625008419789601</v>
      </c>
      <c r="U118" s="3">
        <v>-10965.77</v>
      </c>
      <c r="V118" s="4">
        <v>-4.9078791103957999E-2</v>
      </c>
      <c r="W118" s="3">
        <v>28414.13</v>
      </c>
      <c r="X118" s="4">
        <v>0.12717129309393799</v>
      </c>
      <c r="Y118" s="2">
        <v>-10918.73</v>
      </c>
      <c r="Z118" s="7">
        <v>-4.8868257203144E-2</v>
      </c>
      <c r="AA118" s="3">
        <v>-6035.67</v>
      </c>
      <c r="AB118" s="4">
        <v>-2.7013459802861701E-2</v>
      </c>
      <c r="AC118" s="3">
        <v>-4883.0600000000104</v>
      </c>
      <c r="AD118" s="4">
        <v>-2.1854797400282299E-2</v>
      </c>
      <c r="AE118" s="8">
        <v>28461.17</v>
      </c>
      <c r="AF118" s="9">
        <v>0.12738182699475201</v>
      </c>
      <c r="AG118" s="2">
        <v>17495.400000000001</v>
      </c>
      <c r="AH118" s="7">
        <v>7.8303035890793599E-2</v>
      </c>
      <c r="AI118" s="10">
        <v>41057</v>
      </c>
      <c r="AJ118" s="3">
        <v>30</v>
      </c>
      <c r="AK118" t="s">
        <v>33</v>
      </c>
    </row>
    <row r="119" spans="1:37">
      <c r="A119" t="s">
        <v>169</v>
      </c>
      <c r="B119" s="1">
        <v>359.797666666667</v>
      </c>
      <c r="C119" s="2">
        <v>10793.93</v>
      </c>
      <c r="D119" s="3">
        <v>-8227.7099999999991</v>
      </c>
      <c r="E119" s="3">
        <v>2566.2199999999998</v>
      </c>
      <c r="F119" s="4">
        <v>0.237746585349358</v>
      </c>
      <c r="G119" s="3">
        <v>2544.1</v>
      </c>
      <c r="H119" s="4">
        <v>0.23569728541874899</v>
      </c>
      <c r="I119" s="3">
        <v>0</v>
      </c>
      <c r="J119" s="3">
        <v>22.12</v>
      </c>
      <c r="K119" s="3">
        <v>33.17</v>
      </c>
      <c r="L119" s="4">
        <v>3.0730234492904801E-3</v>
      </c>
      <c r="M119" s="3">
        <v>-1370.17</v>
      </c>
      <c r="N119" s="4">
        <v>-0.12693893697661601</v>
      </c>
      <c r="O119" s="3">
        <v>0</v>
      </c>
      <c r="P119" s="4">
        <v>0</v>
      </c>
      <c r="Q119" s="3">
        <v>0</v>
      </c>
      <c r="R119" s="4">
        <v>0</v>
      </c>
      <c r="S119" s="5">
        <v>1229.22</v>
      </c>
      <c r="T119" s="6">
        <v>0.113880671822033</v>
      </c>
      <c r="U119" s="3">
        <v>0</v>
      </c>
      <c r="V119" s="4">
        <v>0</v>
      </c>
      <c r="W119" s="3">
        <v>1229.22</v>
      </c>
      <c r="X119" s="4">
        <v>0.113880671822033</v>
      </c>
      <c r="Y119" s="2">
        <v>-996.63999999999896</v>
      </c>
      <c r="Z119" s="7">
        <v>-9.2333376258693506E-2</v>
      </c>
      <c r="AA119" s="3">
        <v>-126.84</v>
      </c>
      <c r="AB119" s="4">
        <v>-1.1751048969189199E-2</v>
      </c>
      <c r="AC119" s="3">
        <v>-869.79999999999905</v>
      </c>
      <c r="AD119" s="4">
        <v>-8.0582327289504305E-2</v>
      </c>
      <c r="AE119" s="8">
        <v>232.57999999999899</v>
      </c>
      <c r="AF119" s="9">
        <v>2.1547295563339699E-2</v>
      </c>
      <c r="AG119" s="2">
        <v>232.57999999999899</v>
      </c>
      <c r="AH119" s="7">
        <v>2.1547295563339699E-2</v>
      </c>
      <c r="AI119" s="10">
        <v>43739</v>
      </c>
      <c r="AJ119" s="3">
        <v>30</v>
      </c>
      <c r="AK119" t="s">
        <v>41</v>
      </c>
    </row>
    <row r="120" spans="1:37">
      <c r="A120" t="s">
        <v>170</v>
      </c>
      <c r="B120" s="1">
        <v>471.57299999999998</v>
      </c>
      <c r="C120" s="2">
        <v>14147.19</v>
      </c>
      <c r="D120" s="3">
        <v>-8470.27</v>
      </c>
      <c r="E120" s="3">
        <v>5676.92</v>
      </c>
      <c r="F120" s="4">
        <v>0.401275447633064</v>
      </c>
      <c r="G120" s="3">
        <v>5863.74</v>
      </c>
      <c r="H120" s="4">
        <v>0.41448089691309697</v>
      </c>
      <c r="I120" s="3">
        <v>-186.82</v>
      </c>
      <c r="J120" s="3">
        <v>0</v>
      </c>
      <c r="K120" s="3">
        <v>106.26</v>
      </c>
      <c r="L120" s="4">
        <v>7.5110322261876701E-3</v>
      </c>
      <c r="M120" s="3">
        <v>-30.22</v>
      </c>
      <c r="N120" s="4">
        <v>-2.13611324934492E-3</v>
      </c>
      <c r="O120" s="3">
        <v>0</v>
      </c>
      <c r="P120" s="4">
        <v>0</v>
      </c>
      <c r="Q120" s="3">
        <v>-1701.43</v>
      </c>
      <c r="R120" s="4">
        <v>-0.12026628609639101</v>
      </c>
      <c r="S120" s="5">
        <v>4051.53</v>
      </c>
      <c r="T120" s="6">
        <v>0.28638408051351599</v>
      </c>
      <c r="U120" s="3">
        <v>0</v>
      </c>
      <c r="V120" s="4">
        <v>0</v>
      </c>
      <c r="W120" s="3">
        <v>4051.53</v>
      </c>
      <c r="X120" s="4">
        <v>0.28638408051351599</v>
      </c>
      <c r="Y120" s="2">
        <v>-3132.07</v>
      </c>
      <c r="Z120" s="7">
        <v>-0.22139166859284401</v>
      </c>
      <c r="AA120" s="3">
        <v>-1732.81</v>
      </c>
      <c r="AB120" s="4">
        <v>-0.12248439442744501</v>
      </c>
      <c r="AC120" s="3">
        <v>-1399.26</v>
      </c>
      <c r="AD120" s="4">
        <v>-9.8907274165399697E-2</v>
      </c>
      <c r="AE120" s="8">
        <v>919.46000000000299</v>
      </c>
      <c r="AF120" s="9">
        <v>6.49924119206714E-2</v>
      </c>
      <c r="AG120" s="2">
        <v>919.46000000000299</v>
      </c>
      <c r="AH120" s="7">
        <v>6.49924119206714E-2</v>
      </c>
      <c r="AI120" s="10">
        <v>44515</v>
      </c>
      <c r="AJ120" s="3">
        <v>30</v>
      </c>
      <c r="AK120" t="s">
        <v>39</v>
      </c>
    </row>
    <row r="121" spans="1:37">
      <c r="A121" t="s">
        <v>171</v>
      </c>
      <c r="B121" s="1">
        <v>531.37</v>
      </c>
      <c r="C121" s="2">
        <v>15941.1</v>
      </c>
      <c r="D121" s="3">
        <v>-12020.6</v>
      </c>
      <c r="E121" s="3">
        <v>3920.5</v>
      </c>
      <c r="F121" s="4">
        <v>0.24593660412393101</v>
      </c>
      <c r="G121" s="3">
        <v>6829.05</v>
      </c>
      <c r="H121" s="4">
        <v>0.42839264542597399</v>
      </c>
      <c r="I121" s="3">
        <v>-1691.97</v>
      </c>
      <c r="J121" s="3">
        <v>-1216.58</v>
      </c>
      <c r="K121" s="3">
        <v>-868.43</v>
      </c>
      <c r="L121" s="4">
        <v>-5.44774200023838E-2</v>
      </c>
      <c r="M121" s="3">
        <v>-23.5</v>
      </c>
      <c r="N121" s="4">
        <v>-1.47417681339431E-3</v>
      </c>
      <c r="O121" s="3">
        <v>0</v>
      </c>
      <c r="P121" s="4">
        <v>0</v>
      </c>
      <c r="Q121" s="3">
        <v>-2135.84</v>
      </c>
      <c r="R121" s="4">
        <v>-0.13398322574979099</v>
      </c>
      <c r="S121" s="5">
        <v>892.729999999999</v>
      </c>
      <c r="T121" s="6">
        <v>5.60017815583616E-2</v>
      </c>
      <c r="U121" s="3">
        <v>0</v>
      </c>
      <c r="V121" s="4">
        <v>0</v>
      </c>
      <c r="W121" s="3">
        <v>892.729999999999</v>
      </c>
      <c r="X121" s="4">
        <v>5.60017815583616E-2</v>
      </c>
      <c r="Y121" s="2">
        <v>-2528.98</v>
      </c>
      <c r="Z121" s="7">
        <v>-0.158645262873955</v>
      </c>
      <c r="AA121" s="3">
        <v>-307.17</v>
      </c>
      <c r="AB121" s="4">
        <v>-1.9269059224269299E-2</v>
      </c>
      <c r="AC121" s="3">
        <v>-2221.81</v>
      </c>
      <c r="AD121" s="4">
        <v>-0.139376203649685</v>
      </c>
      <c r="AE121" s="8">
        <v>-1636.25</v>
      </c>
      <c r="AF121" s="9">
        <v>-0.102643481315593</v>
      </c>
      <c r="AG121" s="2">
        <v>-1636.25</v>
      </c>
      <c r="AH121" s="7">
        <v>-0.102643481315593</v>
      </c>
      <c r="AI121" s="10">
        <v>44725</v>
      </c>
      <c r="AJ121" s="3">
        <v>30</v>
      </c>
      <c r="AK121" t="s">
        <v>39</v>
      </c>
    </row>
    <row r="122" spans="1:37">
      <c r="A122" t="s">
        <v>172</v>
      </c>
      <c r="B122" s="1">
        <v>351.50833333333298</v>
      </c>
      <c r="C122" s="2">
        <v>10545.25</v>
      </c>
      <c r="D122" s="3">
        <v>-7861.73</v>
      </c>
      <c r="E122" s="3">
        <v>2683.52</v>
      </c>
      <c r="F122" s="4">
        <v>0.25447666010763098</v>
      </c>
      <c r="G122" s="3">
        <v>4589.07</v>
      </c>
      <c r="H122" s="4">
        <v>0.43517887200398297</v>
      </c>
      <c r="I122" s="3">
        <v>-842.83</v>
      </c>
      <c r="J122" s="3">
        <v>-1062.72</v>
      </c>
      <c r="K122" s="3">
        <v>-320.08</v>
      </c>
      <c r="L122" s="4">
        <v>-3.0353002536687101E-2</v>
      </c>
      <c r="M122" s="3">
        <v>-40.5</v>
      </c>
      <c r="N122" s="4">
        <v>-3.8405917356155602E-3</v>
      </c>
      <c r="O122" s="3">
        <v>0</v>
      </c>
      <c r="P122" s="4">
        <v>0</v>
      </c>
      <c r="Q122" s="3">
        <v>-419.8</v>
      </c>
      <c r="R122" s="4">
        <v>-3.9809392854602797E-2</v>
      </c>
      <c r="S122" s="5">
        <v>1903.14</v>
      </c>
      <c r="T122" s="6">
        <v>0.180473672980726</v>
      </c>
      <c r="U122" s="3">
        <v>0</v>
      </c>
      <c r="V122" s="4">
        <v>0</v>
      </c>
      <c r="W122" s="3">
        <v>1903.14</v>
      </c>
      <c r="X122" s="4">
        <v>0.180473672980726</v>
      </c>
      <c r="Y122" s="2">
        <v>-3161.85</v>
      </c>
      <c r="Z122" s="7">
        <v>-0.29983641924089</v>
      </c>
      <c r="AA122" s="3">
        <v>-1560.63</v>
      </c>
      <c r="AB122" s="4">
        <v>-0.147993646428487</v>
      </c>
      <c r="AC122" s="3">
        <v>-1601.22</v>
      </c>
      <c r="AD122" s="4">
        <v>-0.15184277281240399</v>
      </c>
      <c r="AE122" s="8">
        <v>-1258.71</v>
      </c>
      <c r="AF122" s="9">
        <v>-0.11936274626016501</v>
      </c>
      <c r="AG122" s="2">
        <v>-1258.71</v>
      </c>
      <c r="AH122" s="7">
        <v>-0.11936274626016501</v>
      </c>
      <c r="AI122" s="10">
        <v>44266</v>
      </c>
      <c r="AJ122" s="3">
        <v>30</v>
      </c>
      <c r="AK122" t="s">
        <v>39</v>
      </c>
    </row>
    <row r="123" spans="1:37">
      <c r="A123" t="s">
        <v>327</v>
      </c>
      <c r="B123" s="1">
        <v>2894.9843333333301</v>
      </c>
      <c r="C123" s="2">
        <v>86849.53</v>
      </c>
      <c r="D123" s="3">
        <v>-42500.04</v>
      </c>
      <c r="E123" s="3">
        <v>44349.49</v>
      </c>
      <c r="F123" s="4">
        <v>0.51064743816115099</v>
      </c>
      <c r="G123" s="3">
        <v>43087.09</v>
      </c>
      <c r="H123" s="4">
        <v>0.49611195362830401</v>
      </c>
      <c r="I123" s="3">
        <v>-513.63</v>
      </c>
      <c r="J123" s="3">
        <v>1776.03</v>
      </c>
      <c r="K123" s="3">
        <v>791.26</v>
      </c>
      <c r="L123" s="4">
        <v>9.1106998506497398E-3</v>
      </c>
      <c r="M123" s="3">
        <v>-1910.67</v>
      </c>
      <c r="N123" s="4">
        <v>-2.1999773631475001E-2</v>
      </c>
      <c r="O123" s="3">
        <v>-22351</v>
      </c>
      <c r="P123" s="4">
        <v>-0.25735314860080399</v>
      </c>
      <c r="Q123" s="3">
        <v>-389.98</v>
      </c>
      <c r="R123" s="4">
        <v>-4.4902948812733899E-3</v>
      </c>
      <c r="S123" s="5">
        <v>20489.099999999999</v>
      </c>
      <c r="T123" s="6">
        <v>0.235914920898248</v>
      </c>
      <c r="U123" s="3">
        <v>-3892.83</v>
      </c>
      <c r="V123" s="4">
        <v>-4.48226950681253E-2</v>
      </c>
      <c r="W123" s="3">
        <v>16596.27</v>
      </c>
      <c r="X123" s="4">
        <v>0.191092225830123</v>
      </c>
      <c r="Y123" s="2">
        <v>-5684.5299999999897</v>
      </c>
      <c r="Z123" s="7">
        <v>-6.5452628241050803E-2</v>
      </c>
      <c r="AA123" s="3">
        <v>-936.23</v>
      </c>
      <c r="AB123" s="4">
        <v>-1.07799086535068E-2</v>
      </c>
      <c r="AC123" s="3">
        <v>-4748.2999999999902</v>
      </c>
      <c r="AD123" s="4">
        <v>-5.4672719587544001E-2</v>
      </c>
      <c r="AE123" s="8">
        <v>14804.57</v>
      </c>
      <c r="AF123" s="9">
        <v>0.17046229265719701</v>
      </c>
      <c r="AG123" s="2">
        <v>10911.74</v>
      </c>
      <c r="AH123" s="7">
        <v>0.12563959758907201</v>
      </c>
      <c r="AI123" s="10">
        <v>40931</v>
      </c>
      <c r="AJ123" s="3">
        <v>30</v>
      </c>
      <c r="AK123" t="s">
        <v>35</v>
      </c>
    </row>
    <row r="124" spans="1:37">
      <c r="A124" t="s">
        <v>174</v>
      </c>
      <c r="B124" s="1">
        <v>409.922666666667</v>
      </c>
      <c r="C124" s="2">
        <v>12297.68</v>
      </c>
      <c r="D124" s="3">
        <v>-7531.18</v>
      </c>
      <c r="E124" s="3">
        <v>4766.5</v>
      </c>
      <c r="F124" s="4">
        <v>0.38759343225714099</v>
      </c>
      <c r="G124" s="3">
        <v>5617.88</v>
      </c>
      <c r="H124" s="4">
        <v>0.456824376630389</v>
      </c>
      <c r="I124" s="3">
        <v>-851.38</v>
      </c>
      <c r="J124" s="3">
        <v>0</v>
      </c>
      <c r="K124" s="3">
        <v>-242.57</v>
      </c>
      <c r="L124" s="4">
        <v>-1.9724858672530099E-2</v>
      </c>
      <c r="M124" s="3">
        <v>-68.67</v>
      </c>
      <c r="N124" s="4">
        <v>-5.58398006778514E-3</v>
      </c>
      <c r="O124" s="3">
        <v>0</v>
      </c>
      <c r="P124" s="4">
        <v>0</v>
      </c>
      <c r="Q124" s="3">
        <v>-419.8</v>
      </c>
      <c r="R124" s="4">
        <v>-3.4136520059068101E-2</v>
      </c>
      <c r="S124" s="5">
        <v>4035.46</v>
      </c>
      <c r="T124" s="6">
        <v>0.32814807345775798</v>
      </c>
      <c r="U124" s="3">
        <v>0</v>
      </c>
      <c r="V124" s="4">
        <v>0</v>
      </c>
      <c r="W124" s="3">
        <v>4035.46</v>
      </c>
      <c r="X124" s="4">
        <v>0.32814807345775798</v>
      </c>
      <c r="Y124" s="2">
        <v>-1988.95</v>
      </c>
      <c r="Z124" s="7">
        <v>-0.16173375791206099</v>
      </c>
      <c r="AA124" s="3">
        <v>-446.63</v>
      </c>
      <c r="AB124" s="4">
        <v>-3.6318232382042799E-2</v>
      </c>
      <c r="AC124" s="3">
        <v>-1542.32</v>
      </c>
      <c r="AD124" s="4">
        <v>-0.125415525530019</v>
      </c>
      <c r="AE124" s="8">
        <v>2046.51</v>
      </c>
      <c r="AF124" s="9">
        <v>0.166414315545696</v>
      </c>
      <c r="AG124" s="2">
        <v>2046.51</v>
      </c>
      <c r="AH124" s="7">
        <v>0.166414315545696</v>
      </c>
      <c r="AI124" s="10">
        <v>44266</v>
      </c>
      <c r="AJ124" s="3">
        <v>30</v>
      </c>
      <c r="AK124" t="s">
        <v>39</v>
      </c>
    </row>
    <row r="125" spans="1:37">
      <c r="A125" t="s">
        <v>175</v>
      </c>
      <c r="B125" s="1">
        <v>327.53899999999999</v>
      </c>
      <c r="C125" s="2">
        <v>9826.17</v>
      </c>
      <c r="D125" s="3">
        <v>-6835.02</v>
      </c>
      <c r="E125" s="3">
        <v>2991.15</v>
      </c>
      <c r="F125" s="4">
        <v>0.30440649815747101</v>
      </c>
      <c r="G125" s="3">
        <v>4675.01</v>
      </c>
      <c r="H125" s="4">
        <v>0.47577133308298097</v>
      </c>
      <c r="I125" s="3">
        <v>-980.43</v>
      </c>
      <c r="J125" s="3">
        <v>-703.43</v>
      </c>
      <c r="K125" s="3">
        <v>-112.76</v>
      </c>
      <c r="L125" s="4">
        <v>-1.14754782382149E-2</v>
      </c>
      <c r="M125" s="3">
        <v>-49</v>
      </c>
      <c r="N125" s="4">
        <v>-4.9866835196215797E-3</v>
      </c>
      <c r="O125" s="3">
        <v>0</v>
      </c>
      <c r="P125" s="4">
        <v>0</v>
      </c>
      <c r="Q125" s="3">
        <v>-2135.84</v>
      </c>
      <c r="R125" s="4">
        <v>-0.21736241078670501</v>
      </c>
      <c r="S125" s="5">
        <v>693.55</v>
      </c>
      <c r="T125" s="6">
        <v>7.05819256129296E-2</v>
      </c>
      <c r="U125" s="3">
        <v>0</v>
      </c>
      <c r="V125" s="4">
        <v>0</v>
      </c>
      <c r="W125" s="3">
        <v>693.55</v>
      </c>
      <c r="X125" s="4">
        <v>7.05819256129296E-2</v>
      </c>
      <c r="Y125" s="2">
        <v>-3016.85</v>
      </c>
      <c r="Z125" s="7">
        <v>-0.30702196277898702</v>
      </c>
      <c r="AA125" s="3">
        <v>-1428.4</v>
      </c>
      <c r="AB125" s="4">
        <v>-0.14536691304954</v>
      </c>
      <c r="AC125" s="3">
        <v>-1588.45</v>
      </c>
      <c r="AD125" s="4">
        <v>-0.161655049729447</v>
      </c>
      <c r="AE125" s="8">
        <v>-2323.3000000000002</v>
      </c>
      <c r="AF125" s="9">
        <v>-0.23644003716605799</v>
      </c>
      <c r="AG125" s="2">
        <v>-2323.3000000000002</v>
      </c>
      <c r="AH125" s="7">
        <v>-0.23644003716605799</v>
      </c>
      <c r="AI125" s="10">
        <v>44539</v>
      </c>
      <c r="AJ125" s="3">
        <v>30</v>
      </c>
      <c r="AK125" t="s">
        <v>39</v>
      </c>
    </row>
    <row r="126" spans="1:37">
      <c r="A126" t="s">
        <v>82</v>
      </c>
      <c r="B126" s="1">
        <v>9999.5030000000006</v>
      </c>
      <c r="C126" s="2">
        <v>299985.09000000003</v>
      </c>
      <c r="D126" s="3">
        <v>-146597.04</v>
      </c>
      <c r="E126" s="3">
        <v>153388.04999999999</v>
      </c>
      <c r="F126" s="4">
        <v>0.51131891254995399</v>
      </c>
      <c r="G126" s="3">
        <v>153659.56</v>
      </c>
      <c r="H126" s="4">
        <v>0.51222399086567905</v>
      </c>
      <c r="I126" s="3">
        <v>-710.86</v>
      </c>
      <c r="J126" s="3">
        <v>439.35</v>
      </c>
      <c r="K126" s="3">
        <v>1467.33</v>
      </c>
      <c r="L126" s="4">
        <v>4.8913430997520602E-3</v>
      </c>
      <c r="M126" s="3">
        <v>-1975.54</v>
      </c>
      <c r="N126" s="4">
        <v>-6.5854606307266797E-3</v>
      </c>
      <c r="O126" s="3">
        <v>-77960</v>
      </c>
      <c r="P126" s="4">
        <v>-0.25987958268192601</v>
      </c>
      <c r="Q126" s="3">
        <v>-428.88</v>
      </c>
      <c r="R126" s="4">
        <v>-1.4296710546514201E-3</v>
      </c>
      <c r="S126" s="5">
        <v>74490.960000000006</v>
      </c>
      <c r="T126" s="6">
        <v>0.24831554128240199</v>
      </c>
      <c r="U126" s="3">
        <v>-10398.459999999999</v>
      </c>
      <c r="V126" s="4">
        <v>-3.46632560971614E-2</v>
      </c>
      <c r="W126" s="3">
        <v>64092.5</v>
      </c>
      <c r="X126" s="4">
        <v>0.21365228518523999</v>
      </c>
      <c r="Y126" s="2">
        <v>-11822.66</v>
      </c>
      <c r="Z126" s="7">
        <v>-3.9410825384688299E-2</v>
      </c>
      <c r="AA126" s="3">
        <v>-4998.62</v>
      </c>
      <c r="AB126" s="4">
        <v>-1.6662894812538801E-2</v>
      </c>
      <c r="AC126" s="3">
        <v>-6824.04000000001</v>
      </c>
      <c r="AD126" s="4">
        <v>-2.2747930572149501E-2</v>
      </c>
      <c r="AE126" s="8">
        <v>62668.3</v>
      </c>
      <c r="AF126" s="9">
        <v>0.20890471589771301</v>
      </c>
      <c r="AG126" s="2">
        <v>52269.84</v>
      </c>
      <c r="AH126" s="7">
        <v>0.174241459800552</v>
      </c>
      <c r="AI126" s="10">
        <v>42513</v>
      </c>
      <c r="AJ126" s="3">
        <v>30</v>
      </c>
      <c r="AK126" t="s">
        <v>35</v>
      </c>
    </row>
    <row r="127" spans="1:37">
      <c r="A127" t="s">
        <v>177</v>
      </c>
      <c r="B127" s="1">
        <v>273.05366666666703</v>
      </c>
      <c r="C127" s="2">
        <v>8191.61</v>
      </c>
      <c r="D127" s="3">
        <v>-7886.56</v>
      </c>
      <c r="E127" s="3">
        <v>305.04999999999802</v>
      </c>
      <c r="F127" s="4">
        <v>3.7239321696223203E-2</v>
      </c>
      <c r="G127" s="3">
        <v>3150</v>
      </c>
      <c r="H127" s="4">
        <v>0.38453979132307298</v>
      </c>
      <c r="I127" s="3">
        <v>-751.77</v>
      </c>
      <c r="J127" s="3">
        <v>-2093.1799999999998</v>
      </c>
      <c r="K127" s="3">
        <v>457.91</v>
      </c>
      <c r="L127" s="4">
        <v>5.5899878045951902E-2</v>
      </c>
      <c r="M127" s="3">
        <v>-39.299999999999997</v>
      </c>
      <c r="N127" s="4">
        <v>-4.7975916822212E-3</v>
      </c>
      <c r="O127" s="3">
        <v>0</v>
      </c>
      <c r="P127" s="4">
        <v>0</v>
      </c>
      <c r="Q127" s="3">
        <v>-1926.82</v>
      </c>
      <c r="R127" s="4">
        <v>-0.235218717687976</v>
      </c>
      <c r="S127" s="5">
        <v>-1203.1600000000001</v>
      </c>
      <c r="T127" s="6">
        <v>-0.146877109628022</v>
      </c>
      <c r="U127" s="3">
        <v>0</v>
      </c>
      <c r="V127" s="4">
        <v>0</v>
      </c>
      <c r="W127" s="3">
        <v>-1203.1600000000001</v>
      </c>
      <c r="X127" s="4">
        <v>-0.146877109628022</v>
      </c>
      <c r="Y127" s="2">
        <v>-1811.97</v>
      </c>
      <c r="Z127" s="7">
        <v>-0.22119827482021201</v>
      </c>
      <c r="AA127" s="3">
        <v>-201.59</v>
      </c>
      <c r="AB127" s="4">
        <v>-2.46093258834344E-2</v>
      </c>
      <c r="AC127" s="3">
        <v>-1610.38</v>
      </c>
      <c r="AD127" s="4">
        <v>-0.196588948936778</v>
      </c>
      <c r="AE127" s="8">
        <v>-3015.13</v>
      </c>
      <c r="AF127" s="9">
        <v>-0.36807538444823401</v>
      </c>
      <c r="AG127" s="2">
        <v>-3015.13</v>
      </c>
      <c r="AH127" s="7">
        <v>-0.36807538444823401</v>
      </c>
      <c r="AI127" s="10">
        <v>44775</v>
      </c>
      <c r="AJ127" s="3">
        <v>30</v>
      </c>
      <c r="AK127" t="s">
        <v>39</v>
      </c>
    </row>
    <row r="128" spans="1:37">
      <c r="A128" t="s">
        <v>178</v>
      </c>
      <c r="B128" s="1">
        <v>335.83300000000003</v>
      </c>
      <c r="C128" s="2">
        <v>10074.99</v>
      </c>
      <c r="D128" s="3">
        <v>-7291.72</v>
      </c>
      <c r="E128" s="3">
        <v>2783.27</v>
      </c>
      <c r="F128" s="4">
        <v>0.27625536104750498</v>
      </c>
      <c r="G128" s="3">
        <v>2783.27</v>
      </c>
      <c r="H128" s="4">
        <v>0.27625536104750498</v>
      </c>
      <c r="I128" s="3">
        <v>0</v>
      </c>
      <c r="J128" s="3">
        <v>0</v>
      </c>
      <c r="K128" s="3">
        <v>-148.19</v>
      </c>
      <c r="L128" s="4">
        <v>-1.4708699462729E-2</v>
      </c>
      <c r="M128" s="3">
        <v>-1244.3900000000001</v>
      </c>
      <c r="N128" s="4">
        <v>-0.123512777680176</v>
      </c>
      <c r="O128" s="3">
        <v>0</v>
      </c>
      <c r="P128" s="4">
        <v>0</v>
      </c>
      <c r="Q128" s="3">
        <v>-389.98</v>
      </c>
      <c r="R128" s="4">
        <v>-3.87077307272762E-2</v>
      </c>
      <c r="S128" s="5">
        <v>1000.71</v>
      </c>
      <c r="T128" s="6">
        <v>9.9326153177323295E-2</v>
      </c>
      <c r="U128" s="3">
        <v>0</v>
      </c>
      <c r="V128" s="4">
        <v>0</v>
      </c>
      <c r="W128" s="3">
        <v>1000.71</v>
      </c>
      <c r="X128" s="4">
        <v>9.9326153177323295E-2</v>
      </c>
      <c r="Y128" s="2">
        <v>-678.96</v>
      </c>
      <c r="Z128" s="7">
        <v>-6.7390637608573306E-2</v>
      </c>
      <c r="AA128" s="3">
        <v>-140</v>
      </c>
      <c r="AB128" s="4">
        <v>-1.3895795430069901E-2</v>
      </c>
      <c r="AC128" s="3">
        <v>-538.96</v>
      </c>
      <c r="AD128" s="4">
        <v>-5.34948421785034E-2</v>
      </c>
      <c r="AE128" s="8">
        <v>321.75</v>
      </c>
      <c r="AF128" s="9">
        <v>3.1935515568749899E-2</v>
      </c>
      <c r="AG128" s="2">
        <v>321.75</v>
      </c>
      <c r="AH128" s="7">
        <v>3.1935515568749899E-2</v>
      </c>
      <c r="AI128" s="10">
        <v>44525</v>
      </c>
      <c r="AJ128" s="3">
        <v>30</v>
      </c>
      <c r="AK128" t="s">
        <v>41</v>
      </c>
    </row>
    <row r="129" spans="1:37">
      <c r="A129" t="s">
        <v>179</v>
      </c>
      <c r="B129" s="1">
        <v>288.62933333333302</v>
      </c>
      <c r="C129" s="2">
        <v>8658.8799999999992</v>
      </c>
      <c r="D129" s="3">
        <v>-6050.86</v>
      </c>
      <c r="E129" s="3">
        <v>2608.02</v>
      </c>
      <c r="F129" s="4">
        <v>0.30119599763479799</v>
      </c>
      <c r="G129" s="3">
        <v>2608.02</v>
      </c>
      <c r="H129" s="4">
        <v>0.30119599763479799</v>
      </c>
      <c r="I129" s="3">
        <v>0</v>
      </c>
      <c r="J129" s="3">
        <v>0</v>
      </c>
      <c r="K129" s="3">
        <v>-1.76</v>
      </c>
      <c r="L129" s="4">
        <v>-2.03259543959496E-4</v>
      </c>
      <c r="M129" s="3">
        <v>-2287.79</v>
      </c>
      <c r="N129" s="4">
        <v>-0.264213154588122</v>
      </c>
      <c r="O129" s="3">
        <v>0</v>
      </c>
      <c r="P129" s="4">
        <v>0</v>
      </c>
      <c r="Q129" s="3">
        <v>-389.98</v>
      </c>
      <c r="R129" s="4">
        <v>-4.5038157359843303E-2</v>
      </c>
      <c r="S129" s="5">
        <v>-71.510000000001597</v>
      </c>
      <c r="T129" s="6">
        <v>-8.2585738571272008E-3</v>
      </c>
      <c r="U129" s="3">
        <v>0</v>
      </c>
      <c r="V129" s="4">
        <v>0</v>
      </c>
      <c r="W129" s="3">
        <v>-71.510000000001597</v>
      </c>
      <c r="X129" s="4">
        <v>-8.2585738571272008E-3</v>
      </c>
      <c r="Y129" s="2">
        <v>-570.5</v>
      </c>
      <c r="Z129" s="7">
        <v>-6.58861192209617E-2</v>
      </c>
      <c r="AA129" s="3">
        <v>-118.34</v>
      </c>
      <c r="AB129" s="4">
        <v>-1.3666894563731101E-2</v>
      </c>
      <c r="AC129" s="3">
        <v>-452.16</v>
      </c>
      <c r="AD129" s="4">
        <v>-5.2219224657230501E-2</v>
      </c>
      <c r="AE129" s="8">
        <v>-642.01000000000204</v>
      </c>
      <c r="AF129" s="9">
        <v>-7.4144693078088894E-2</v>
      </c>
      <c r="AG129" s="2">
        <v>-642.01000000000204</v>
      </c>
      <c r="AH129" s="7">
        <v>-7.4144693078088894E-2</v>
      </c>
      <c r="AI129" s="10">
        <v>44405</v>
      </c>
      <c r="AJ129" s="3">
        <v>30</v>
      </c>
      <c r="AK129" t="s">
        <v>41</v>
      </c>
    </row>
    <row r="130" spans="1:37">
      <c r="A130" t="s">
        <v>60</v>
      </c>
      <c r="B130" s="3" t="s">
        <v>159</v>
      </c>
      <c r="C130" s="2">
        <v>0</v>
      </c>
      <c r="D130" s="3">
        <v>-279.58999999999997</v>
      </c>
      <c r="E130" s="3">
        <v>-279.58999999999997</v>
      </c>
      <c r="F130" s="4" t="s">
        <v>159</v>
      </c>
      <c r="G130" s="3">
        <v>-279.58999999999997</v>
      </c>
      <c r="H130" s="4" t="s">
        <v>159</v>
      </c>
      <c r="I130" s="3">
        <v>0</v>
      </c>
      <c r="J130" s="3">
        <v>0</v>
      </c>
      <c r="K130" s="3">
        <v>0</v>
      </c>
      <c r="L130" s="4" t="s">
        <v>159</v>
      </c>
      <c r="M130" s="3">
        <v>0</v>
      </c>
      <c r="N130" s="4" t="s">
        <v>159</v>
      </c>
      <c r="O130" s="3">
        <v>-64191</v>
      </c>
      <c r="P130" s="4" t="s">
        <v>159</v>
      </c>
      <c r="Q130" s="3">
        <v>-4365.74</v>
      </c>
      <c r="R130" s="4" t="s">
        <v>159</v>
      </c>
      <c r="S130" s="5">
        <v>-68836.33</v>
      </c>
      <c r="T130" s="4" t="s">
        <v>159</v>
      </c>
      <c r="U130" s="3">
        <v>-11062.17</v>
      </c>
      <c r="V130" s="4" t="s">
        <v>159</v>
      </c>
      <c r="W130" s="3">
        <v>-79898.5</v>
      </c>
      <c r="X130" s="4" t="s">
        <v>159</v>
      </c>
      <c r="Y130" s="2">
        <v>1.09139364212751E-11</v>
      </c>
      <c r="Z130" s="4" t="s">
        <v>159</v>
      </c>
      <c r="AA130" s="3">
        <v>0</v>
      </c>
      <c r="AB130" s="4" t="s">
        <v>159</v>
      </c>
      <c r="AC130" s="3">
        <v>1.09139364212751E-11</v>
      </c>
      <c r="AD130" s="4" t="s">
        <v>159</v>
      </c>
      <c r="AE130" s="8">
        <v>-68836.33</v>
      </c>
      <c r="AF130" s="4" t="s">
        <v>159</v>
      </c>
      <c r="AG130" s="2">
        <v>-79898.5</v>
      </c>
      <c r="AH130" s="4" t="s">
        <v>159</v>
      </c>
      <c r="AI130" s="10">
        <v>44378</v>
      </c>
      <c r="AJ130" s="3">
        <v>0</v>
      </c>
      <c r="AK130" t="s">
        <v>35</v>
      </c>
    </row>
    <row r="131" spans="1:37">
      <c r="A131" t="s">
        <v>181</v>
      </c>
      <c r="B131" s="1">
        <v>336.03300000000002</v>
      </c>
      <c r="C131" s="2">
        <v>10080.99</v>
      </c>
      <c r="D131" s="3">
        <v>-10951.23</v>
      </c>
      <c r="E131" s="3">
        <v>-870.24</v>
      </c>
      <c r="F131" s="4">
        <v>-8.6324854999360198E-2</v>
      </c>
      <c r="G131" s="3">
        <v>4283.8100000000004</v>
      </c>
      <c r="H131" s="4">
        <v>0.42493941567246901</v>
      </c>
      <c r="I131" s="3">
        <v>-1628.45</v>
      </c>
      <c r="J131" s="3">
        <v>-3525.6</v>
      </c>
      <c r="K131" s="3">
        <v>-442.5</v>
      </c>
      <c r="L131" s="4">
        <v>-4.3894498456996799E-2</v>
      </c>
      <c r="M131" s="3">
        <v>-98</v>
      </c>
      <c r="N131" s="4">
        <v>-9.7212674548828992E-3</v>
      </c>
      <c r="O131" s="3">
        <v>0</v>
      </c>
      <c r="P131" s="4">
        <v>0</v>
      </c>
      <c r="Q131" s="3">
        <v>-2305.02</v>
      </c>
      <c r="R131" s="4">
        <v>-0.22865016233524699</v>
      </c>
      <c r="S131" s="5">
        <v>-3715.76</v>
      </c>
      <c r="T131" s="6">
        <v>-0.36859078324648697</v>
      </c>
      <c r="U131" s="3">
        <v>0</v>
      </c>
      <c r="V131" s="4">
        <v>0</v>
      </c>
      <c r="W131" s="3">
        <v>-3715.76</v>
      </c>
      <c r="X131" s="4">
        <v>-0.36859078324648697</v>
      </c>
      <c r="Y131" s="2">
        <v>-1619.25</v>
      </c>
      <c r="Z131" s="7">
        <v>-0.16062410537060401</v>
      </c>
      <c r="AA131" s="3">
        <v>-166.79</v>
      </c>
      <c r="AB131" s="4">
        <v>-1.65450020285706E-2</v>
      </c>
      <c r="AC131" s="3">
        <v>-1452.46</v>
      </c>
      <c r="AD131" s="4">
        <v>-0.144079103342033</v>
      </c>
      <c r="AE131" s="8">
        <v>-5335.01</v>
      </c>
      <c r="AF131" s="9">
        <v>-0.52921488861708998</v>
      </c>
      <c r="AG131" s="2">
        <v>-5335.01</v>
      </c>
      <c r="AH131" s="7">
        <v>-0.52921488861708998</v>
      </c>
      <c r="AI131" s="10">
        <v>44281</v>
      </c>
      <c r="AJ131" s="3">
        <v>30</v>
      </c>
      <c r="AK131" t="s">
        <v>39</v>
      </c>
    </row>
    <row r="132" spans="1:37">
      <c r="A132" t="s">
        <v>182</v>
      </c>
      <c r="B132" s="1">
        <v>361.52633333333301</v>
      </c>
      <c r="C132" s="2">
        <v>10845.79</v>
      </c>
      <c r="D132" s="3">
        <v>-7559.49</v>
      </c>
      <c r="E132" s="3">
        <v>3286.3</v>
      </c>
      <c r="F132" s="4">
        <v>0.30300236312891898</v>
      </c>
      <c r="G132" s="3">
        <v>4739.66</v>
      </c>
      <c r="H132" s="4">
        <v>0.437004588877343</v>
      </c>
      <c r="I132" s="3">
        <v>-710.83</v>
      </c>
      <c r="J132" s="3">
        <v>-742.53</v>
      </c>
      <c r="K132" s="3">
        <v>-139.72999999999999</v>
      </c>
      <c r="L132" s="4">
        <v>-1.28833399872208E-2</v>
      </c>
      <c r="M132" s="3">
        <v>0</v>
      </c>
      <c r="N132" s="4">
        <v>0</v>
      </c>
      <c r="O132" s="3">
        <v>0</v>
      </c>
      <c r="P132" s="4">
        <v>0</v>
      </c>
      <c r="Q132" s="3">
        <v>-1701.43</v>
      </c>
      <c r="R132" s="4">
        <v>-0.15687469515821301</v>
      </c>
      <c r="S132" s="5">
        <v>1445.14</v>
      </c>
      <c r="T132" s="6">
        <v>0.13324432798348501</v>
      </c>
      <c r="U132" s="3">
        <v>0</v>
      </c>
      <c r="V132" s="4">
        <v>0</v>
      </c>
      <c r="W132" s="3">
        <v>1445.14</v>
      </c>
      <c r="X132" s="4">
        <v>0.13324432798348501</v>
      </c>
      <c r="Y132" s="2">
        <v>-1208.45</v>
      </c>
      <c r="Z132" s="7">
        <v>-0.11142111363026599</v>
      </c>
      <c r="AA132" s="3">
        <v>-246.02</v>
      </c>
      <c r="AB132" s="4">
        <v>-2.2683455976927499E-2</v>
      </c>
      <c r="AC132" s="3">
        <v>-962.43</v>
      </c>
      <c r="AD132" s="4">
        <v>-8.8737657653338298E-2</v>
      </c>
      <c r="AE132" s="8">
        <v>236.69000000000099</v>
      </c>
      <c r="AF132" s="9">
        <v>2.1823214353219201E-2</v>
      </c>
      <c r="AG132" s="2">
        <v>236.69000000000099</v>
      </c>
      <c r="AH132" s="7">
        <v>2.1823214353219201E-2</v>
      </c>
      <c r="AI132" s="10">
        <v>44606</v>
      </c>
      <c r="AJ132" s="3">
        <v>30</v>
      </c>
      <c r="AK132" t="s">
        <v>39</v>
      </c>
    </row>
    <row r="133" spans="1:37">
      <c r="A133" t="s">
        <v>183</v>
      </c>
      <c r="B133" s="1">
        <v>1217.07666666667</v>
      </c>
      <c r="C133" s="2">
        <v>36512.300000000003</v>
      </c>
      <c r="D133" s="3">
        <v>-25740.36</v>
      </c>
      <c r="E133" s="3">
        <v>10771.94</v>
      </c>
      <c r="F133" s="4">
        <v>0.29502222538706102</v>
      </c>
      <c r="G133" s="3">
        <v>13730.55</v>
      </c>
      <c r="H133" s="4">
        <v>0.37605272743705498</v>
      </c>
      <c r="I133" s="3">
        <v>-2958.61</v>
      </c>
      <c r="J133" s="3">
        <v>0</v>
      </c>
      <c r="K133" s="3">
        <v>0</v>
      </c>
      <c r="L133" s="4">
        <v>0</v>
      </c>
      <c r="M133" s="3">
        <v>-386.22</v>
      </c>
      <c r="N133" s="4">
        <v>-1.05778052875332E-2</v>
      </c>
      <c r="O133" s="3">
        <v>0</v>
      </c>
      <c r="P133" s="4">
        <v>0</v>
      </c>
      <c r="Q133" s="3">
        <v>-3131.73</v>
      </c>
      <c r="R133" s="4">
        <v>-8.5771917956414701E-2</v>
      </c>
      <c r="S133" s="5">
        <v>7253.99</v>
      </c>
      <c r="T133" s="6">
        <v>0.19867250214311299</v>
      </c>
      <c r="U133" s="3">
        <v>0</v>
      </c>
      <c r="V133" s="4">
        <v>0</v>
      </c>
      <c r="W133" s="3">
        <v>7253.99</v>
      </c>
      <c r="X133" s="4">
        <v>0.19867250214311299</v>
      </c>
      <c r="Y133" s="2">
        <v>-2595.44</v>
      </c>
      <c r="Z133" s="7">
        <v>-7.1083990874308098E-2</v>
      </c>
      <c r="AA133" s="3">
        <v>-803.74</v>
      </c>
      <c r="AB133" s="4">
        <v>-2.2012855941696399E-2</v>
      </c>
      <c r="AC133" s="3">
        <v>-1791.7</v>
      </c>
      <c r="AD133" s="4">
        <v>-4.9071134932611803E-2</v>
      </c>
      <c r="AE133" s="8">
        <v>4658.55</v>
      </c>
      <c r="AF133" s="9">
        <v>0.12758851126880499</v>
      </c>
      <c r="AG133" s="2">
        <v>4658.55</v>
      </c>
      <c r="AH133" s="7">
        <v>0.12758851126880499</v>
      </c>
      <c r="AI133" s="10">
        <v>45378</v>
      </c>
      <c r="AJ133" s="3">
        <v>30</v>
      </c>
      <c r="AK133" t="s">
        <v>39</v>
      </c>
    </row>
    <row r="134" spans="1:37">
      <c r="A134" t="s">
        <v>150</v>
      </c>
      <c r="B134" s="1">
        <v>414.238333333333</v>
      </c>
      <c r="C134" s="2">
        <v>12427.15</v>
      </c>
      <c r="D134" s="3">
        <v>-9946.33</v>
      </c>
      <c r="E134" s="3">
        <v>2480.8200000000002</v>
      </c>
      <c r="F134" s="4">
        <v>0.19962903803366</v>
      </c>
      <c r="G134" s="3">
        <v>5169.75</v>
      </c>
      <c r="H134" s="4">
        <v>0.41600447407490798</v>
      </c>
      <c r="I134" s="3">
        <v>-1410.99</v>
      </c>
      <c r="J134" s="3">
        <v>-1277.94</v>
      </c>
      <c r="K134" s="3">
        <v>-200.43</v>
      </c>
      <c r="L134" s="4">
        <v>-1.61283962935991E-2</v>
      </c>
      <c r="M134" s="3">
        <v>0</v>
      </c>
      <c r="N134" s="4">
        <v>0</v>
      </c>
      <c r="O134" s="3">
        <v>0</v>
      </c>
      <c r="P134" s="4">
        <v>0</v>
      </c>
      <c r="Q134" s="3">
        <v>-1934.85</v>
      </c>
      <c r="R134" s="4">
        <v>-0.15569539274894101</v>
      </c>
      <c r="S134" s="5">
        <v>345.54</v>
      </c>
      <c r="T134" s="6">
        <v>2.7805248991120201E-2</v>
      </c>
      <c r="U134" s="3">
        <v>0</v>
      </c>
      <c r="V134" s="4">
        <v>0</v>
      </c>
      <c r="W134" s="3">
        <v>345.54</v>
      </c>
      <c r="X134" s="4">
        <v>2.7805248991120201E-2</v>
      </c>
      <c r="Y134" s="2">
        <v>-3643.35</v>
      </c>
      <c r="Z134" s="7">
        <v>-0.29317663341956901</v>
      </c>
      <c r="AA134" s="3">
        <v>-1671.84</v>
      </c>
      <c r="AB134" s="4">
        <v>-0.13453124811400799</v>
      </c>
      <c r="AC134" s="3">
        <v>-1971.51</v>
      </c>
      <c r="AD134" s="4">
        <v>-0.15864538530556099</v>
      </c>
      <c r="AE134" s="8">
        <v>-3297.81</v>
      </c>
      <c r="AF134" s="9">
        <v>-0.26537138442844899</v>
      </c>
      <c r="AG134" s="2">
        <v>-3297.81</v>
      </c>
      <c r="AH134" s="7">
        <v>-0.26537138442844899</v>
      </c>
      <c r="AI134" s="10">
        <v>44795</v>
      </c>
      <c r="AJ134" s="3">
        <v>30</v>
      </c>
      <c r="AK134" t="s">
        <v>39</v>
      </c>
    </row>
    <row r="135" spans="1:37">
      <c r="A135" t="s">
        <v>416</v>
      </c>
      <c r="B135" s="1">
        <v>961.71299999999997</v>
      </c>
      <c r="C135" s="2">
        <v>28851.39</v>
      </c>
      <c r="D135" s="3">
        <v>-13468.38</v>
      </c>
      <c r="E135" s="3">
        <v>15383.01</v>
      </c>
      <c r="F135" s="4">
        <v>0.53318089700357596</v>
      </c>
      <c r="G135" s="3">
        <v>14204.09</v>
      </c>
      <c r="H135" s="4">
        <v>0.49231908757255699</v>
      </c>
      <c r="I135" s="3">
        <v>0</v>
      </c>
      <c r="J135" s="3">
        <v>1178.92</v>
      </c>
      <c r="K135" s="3">
        <v>1296.3399999999999</v>
      </c>
      <c r="L135" s="4">
        <v>4.4931630677066202E-2</v>
      </c>
      <c r="M135" s="3">
        <v>-352.13</v>
      </c>
      <c r="N135" s="4">
        <v>-1.22049578893773E-2</v>
      </c>
      <c r="O135" s="3">
        <v>0</v>
      </c>
      <c r="P135" s="4">
        <v>0</v>
      </c>
      <c r="Q135" s="3">
        <v>-2269.4499999999998</v>
      </c>
      <c r="R135" s="4">
        <v>-7.8659988305589401E-2</v>
      </c>
      <c r="S135" s="5">
        <v>14057.77</v>
      </c>
      <c r="T135" s="6">
        <v>0.48724758148567499</v>
      </c>
      <c r="U135" s="3">
        <v>0</v>
      </c>
      <c r="V135" s="4">
        <v>0</v>
      </c>
      <c r="W135" s="3">
        <v>14057.77</v>
      </c>
      <c r="X135" s="4">
        <v>0.48724758148567499</v>
      </c>
      <c r="Y135" s="2">
        <v>-7699.1</v>
      </c>
      <c r="Z135" s="7">
        <v>-0.26685369405078901</v>
      </c>
      <c r="AA135" s="3">
        <v>-3512.56</v>
      </c>
      <c r="AB135" s="4">
        <v>-0.121746647215264</v>
      </c>
      <c r="AC135" s="3">
        <v>-4186.54</v>
      </c>
      <c r="AD135" s="4">
        <v>-0.145107046835525</v>
      </c>
      <c r="AE135" s="8">
        <v>6358.67</v>
      </c>
      <c r="AF135" s="9">
        <v>0.220393887434886</v>
      </c>
      <c r="AG135" s="2">
        <v>6358.67</v>
      </c>
      <c r="AH135" s="7">
        <v>0.220393887434886</v>
      </c>
      <c r="AI135" s="10">
        <v>40672</v>
      </c>
      <c r="AJ135" s="3">
        <v>30</v>
      </c>
      <c r="AK135" t="s">
        <v>35</v>
      </c>
    </row>
    <row r="136" spans="1:37">
      <c r="A136" t="s">
        <v>152</v>
      </c>
      <c r="B136" s="1">
        <v>1122.6516666666701</v>
      </c>
      <c r="C136" s="2">
        <v>33679.550000000003</v>
      </c>
      <c r="D136" s="3">
        <v>-24050.12</v>
      </c>
      <c r="E136" s="3">
        <v>9629.43</v>
      </c>
      <c r="F136" s="4">
        <v>0.28591326190522098</v>
      </c>
      <c r="G136" s="3">
        <v>15995.13</v>
      </c>
      <c r="H136" s="4">
        <v>0.47492113166595201</v>
      </c>
      <c r="I136" s="3">
        <v>-2331.66</v>
      </c>
      <c r="J136" s="3">
        <v>-4034.04</v>
      </c>
      <c r="K136" s="3">
        <v>-1574.89</v>
      </c>
      <c r="L136" s="4">
        <v>-4.6761016700044997E-2</v>
      </c>
      <c r="M136" s="3">
        <v>0</v>
      </c>
      <c r="N136" s="4">
        <v>0</v>
      </c>
      <c r="O136" s="3">
        <v>0</v>
      </c>
      <c r="P136" s="4">
        <v>0</v>
      </c>
      <c r="Q136" s="3">
        <v>0</v>
      </c>
      <c r="R136" s="4">
        <v>0</v>
      </c>
      <c r="S136" s="5">
        <v>8054.54</v>
      </c>
      <c r="T136" s="6">
        <v>0.239152245205176</v>
      </c>
      <c r="U136" s="3">
        <v>0</v>
      </c>
      <c r="V136" s="4">
        <v>0</v>
      </c>
      <c r="W136" s="3">
        <v>8054.54</v>
      </c>
      <c r="X136" s="4">
        <v>0.239152245205176</v>
      </c>
      <c r="Y136" s="2">
        <v>-8683.64</v>
      </c>
      <c r="Z136" s="7">
        <v>-0.25783123586864998</v>
      </c>
      <c r="AA136" s="3">
        <v>-7122.1</v>
      </c>
      <c r="AB136" s="4">
        <v>-0.21146660213690499</v>
      </c>
      <c r="AC136" s="3">
        <v>-1561.54</v>
      </c>
      <c r="AD136" s="4">
        <v>-4.6364633731745201E-2</v>
      </c>
      <c r="AE136" s="8">
        <v>-629.099999999999</v>
      </c>
      <c r="AF136" s="9">
        <v>-1.86789906634738E-2</v>
      </c>
      <c r="AG136" s="2">
        <v>-629.099999999999</v>
      </c>
      <c r="AH136" s="7">
        <v>-1.86789906634738E-2</v>
      </c>
      <c r="AI136" s="10">
        <v>44372</v>
      </c>
      <c r="AJ136" s="3">
        <v>30</v>
      </c>
      <c r="AK136" t="s">
        <v>42</v>
      </c>
    </row>
    <row r="137" spans="1:37">
      <c r="A137" t="s">
        <v>153</v>
      </c>
      <c r="B137" s="1">
        <v>2833.00066666667</v>
      </c>
      <c r="C137" s="2">
        <v>84990.02</v>
      </c>
      <c r="D137" s="3">
        <v>-43627.53</v>
      </c>
      <c r="E137" s="3">
        <v>41362.49</v>
      </c>
      <c r="F137" s="4">
        <v>0.48667467074369403</v>
      </c>
      <c r="G137" s="3">
        <v>40976.699999999997</v>
      </c>
      <c r="H137" s="4">
        <v>0.48213543190129898</v>
      </c>
      <c r="I137" s="3">
        <v>0</v>
      </c>
      <c r="J137" s="3">
        <v>385.79</v>
      </c>
      <c r="K137" s="3">
        <v>-688.14</v>
      </c>
      <c r="L137" s="4">
        <v>-8.09671535552056E-3</v>
      </c>
      <c r="M137" s="3">
        <v>-3088.68</v>
      </c>
      <c r="N137" s="4">
        <v>-3.6341678705335001E-2</v>
      </c>
      <c r="O137" s="3">
        <v>0</v>
      </c>
      <c r="P137" s="4">
        <v>0</v>
      </c>
      <c r="Q137" s="3">
        <v>-877.72</v>
      </c>
      <c r="R137" s="4">
        <v>-1.0327330197122E-2</v>
      </c>
      <c r="S137" s="5">
        <v>36707.949999999997</v>
      </c>
      <c r="T137" s="6">
        <v>0.43190894648571698</v>
      </c>
      <c r="U137" s="3">
        <v>0</v>
      </c>
      <c r="V137" s="4">
        <v>0</v>
      </c>
      <c r="W137" s="3">
        <v>36707.949999999997</v>
      </c>
      <c r="X137" s="4">
        <v>0.43190894648571698</v>
      </c>
      <c r="Y137" s="2">
        <v>-5885.47</v>
      </c>
      <c r="Z137" s="7">
        <v>-6.9248954171325094E-2</v>
      </c>
      <c r="AA137" s="3">
        <v>-2037.56</v>
      </c>
      <c r="AB137" s="4">
        <v>-2.3974108960087299E-2</v>
      </c>
      <c r="AC137" s="3">
        <v>-3847.91</v>
      </c>
      <c r="AD137" s="4">
        <v>-4.5274845211237799E-2</v>
      </c>
      <c r="AE137" s="8">
        <v>30822.48</v>
      </c>
      <c r="AF137" s="9">
        <v>0.362659992314392</v>
      </c>
      <c r="AG137" s="2">
        <v>30822.48</v>
      </c>
      <c r="AH137" s="7">
        <v>0.362659992314392</v>
      </c>
      <c r="AI137" s="10">
        <v>40756</v>
      </c>
      <c r="AJ137" s="3">
        <v>30</v>
      </c>
      <c r="AK137" t="s">
        <v>35</v>
      </c>
    </row>
    <row r="138" spans="1:37">
      <c r="A138" t="s">
        <v>155</v>
      </c>
      <c r="B138" s="1">
        <v>4358.3806666666696</v>
      </c>
      <c r="C138" s="2">
        <v>130751.42</v>
      </c>
      <c r="D138" s="3">
        <v>-58870.46</v>
      </c>
      <c r="E138" s="3">
        <v>71880.960000000006</v>
      </c>
      <c r="F138" s="4">
        <v>0.54975280574390695</v>
      </c>
      <c r="G138" s="3">
        <v>75399.240000000005</v>
      </c>
      <c r="H138" s="4">
        <v>0.57666096475281103</v>
      </c>
      <c r="I138" s="3">
        <v>-3518.28</v>
      </c>
      <c r="J138" s="3">
        <v>0</v>
      </c>
      <c r="K138" s="3">
        <v>-134.41</v>
      </c>
      <c r="L138" s="4">
        <v>-1.0279811875083299E-3</v>
      </c>
      <c r="M138" s="3">
        <v>-83.13</v>
      </c>
      <c r="N138" s="4">
        <v>-6.3578659413412097E-4</v>
      </c>
      <c r="O138" s="3">
        <v>-56900</v>
      </c>
      <c r="P138" s="4">
        <v>-0.43517691815507598</v>
      </c>
      <c r="Q138" s="3">
        <v>-69.69</v>
      </c>
      <c r="R138" s="4">
        <v>-5.3299612348378298E-4</v>
      </c>
      <c r="S138" s="5">
        <v>14693.73</v>
      </c>
      <c r="T138" s="6">
        <v>0.11237912368370399</v>
      </c>
      <c r="U138" s="3">
        <v>-8312.7800000000007</v>
      </c>
      <c r="V138" s="4">
        <v>-6.3576976831303297E-2</v>
      </c>
      <c r="W138" s="3">
        <v>6380.9499999999798</v>
      </c>
      <c r="X138" s="4">
        <v>4.8802146852401203E-2</v>
      </c>
      <c r="Y138" s="2">
        <v>-10462.0199999999</v>
      </c>
      <c r="Z138" s="7">
        <v>-8.0014580338782795E-2</v>
      </c>
      <c r="AA138" s="3">
        <v>-4625.1899999999996</v>
      </c>
      <c r="AB138" s="4">
        <v>-3.5373917927621699E-2</v>
      </c>
      <c r="AC138" s="3">
        <v>-5836.8299999999299</v>
      </c>
      <c r="AD138" s="4">
        <v>-4.4640662411161103E-2</v>
      </c>
      <c r="AE138" s="8">
        <v>4231.7100000000501</v>
      </c>
      <c r="AF138" s="9">
        <v>3.2364543344921601E-2</v>
      </c>
      <c r="AG138" s="2">
        <v>-4081.0699999999501</v>
      </c>
      <c r="AH138" s="7">
        <v>-3.1212433486381599E-2</v>
      </c>
      <c r="AI138" s="10">
        <v>42461</v>
      </c>
      <c r="AJ138" s="3">
        <v>30</v>
      </c>
      <c r="AK138" t="s">
        <v>31</v>
      </c>
    </row>
    <row r="139" spans="1:37">
      <c r="A139" t="s">
        <v>156</v>
      </c>
      <c r="B139" s="1">
        <v>1406.5429999999999</v>
      </c>
      <c r="C139" s="2">
        <v>42196.29</v>
      </c>
      <c r="D139" s="3">
        <v>-29744.62</v>
      </c>
      <c r="E139" s="3">
        <v>12451.67</v>
      </c>
      <c r="F139" s="4">
        <v>0.29508921281942102</v>
      </c>
      <c r="G139" s="3">
        <v>16650.09</v>
      </c>
      <c r="H139" s="4">
        <v>0.39458658569272298</v>
      </c>
      <c r="I139" s="3">
        <v>-1204.76</v>
      </c>
      <c r="J139" s="3">
        <v>-2993.66</v>
      </c>
      <c r="K139" s="3">
        <v>-82.63</v>
      </c>
      <c r="L139" s="4">
        <v>-1.9582290291397702E-3</v>
      </c>
      <c r="M139" s="3">
        <v>0</v>
      </c>
      <c r="N139" s="4">
        <v>0</v>
      </c>
      <c r="O139" s="3">
        <v>0</v>
      </c>
      <c r="P139" s="4">
        <v>0</v>
      </c>
      <c r="Q139" s="3">
        <v>-2939.09</v>
      </c>
      <c r="R139" s="4">
        <v>-6.9652805969434795E-2</v>
      </c>
      <c r="S139" s="5">
        <v>9429.9499999999898</v>
      </c>
      <c r="T139" s="6">
        <v>0.223478177820846</v>
      </c>
      <c r="U139" s="3">
        <v>0</v>
      </c>
      <c r="V139" s="4">
        <v>0</v>
      </c>
      <c r="W139" s="3">
        <v>9429.9499999999898</v>
      </c>
      <c r="X139" s="4">
        <v>0.223478177820846</v>
      </c>
      <c r="Y139" s="2">
        <v>-8131.31</v>
      </c>
      <c r="Z139" s="7">
        <v>-0.192702012428107</v>
      </c>
      <c r="AA139" s="3">
        <v>-5329.44</v>
      </c>
      <c r="AB139" s="4">
        <v>-0.126301151120158</v>
      </c>
      <c r="AC139" s="3">
        <v>-2801.87</v>
      </c>
      <c r="AD139" s="4">
        <v>-6.6400861307949102E-2</v>
      </c>
      <c r="AE139" s="8">
        <v>1298.6400000000001</v>
      </c>
      <c r="AF139" s="9">
        <v>3.0776165392739401E-2</v>
      </c>
      <c r="AG139" s="2">
        <v>1298.6400000000001</v>
      </c>
      <c r="AH139" s="7">
        <v>3.0776165392739401E-2</v>
      </c>
      <c r="AI139" s="10">
        <v>44771</v>
      </c>
      <c r="AJ139" s="3">
        <v>30</v>
      </c>
      <c r="AK139" t="s">
        <v>39</v>
      </c>
    </row>
    <row r="140" spans="1:37">
      <c r="A140" t="s">
        <v>157</v>
      </c>
      <c r="B140" s="1">
        <v>585.86900000000003</v>
      </c>
      <c r="C140" s="2">
        <v>17576.07</v>
      </c>
      <c r="D140" s="3">
        <v>-12712.23</v>
      </c>
      <c r="E140" s="3">
        <v>4863.84</v>
      </c>
      <c r="F140" s="4">
        <v>0.27673080500931102</v>
      </c>
      <c r="G140" s="3">
        <v>5879.37</v>
      </c>
      <c r="H140" s="4">
        <v>0.33450993310791299</v>
      </c>
      <c r="I140" s="3">
        <v>-1015.53</v>
      </c>
      <c r="J140" s="3">
        <v>0</v>
      </c>
      <c r="K140" s="3">
        <v>55.13</v>
      </c>
      <c r="L140" s="4">
        <v>3.1366511398737001E-3</v>
      </c>
      <c r="M140" s="3">
        <v>-91.25</v>
      </c>
      <c r="N140" s="4">
        <v>-5.1917180575634901E-3</v>
      </c>
      <c r="O140" s="3">
        <v>0</v>
      </c>
      <c r="P140" s="4">
        <v>0</v>
      </c>
      <c r="Q140" s="3">
        <v>-867.31</v>
      </c>
      <c r="R140" s="4">
        <v>-4.9346071106908397E-2</v>
      </c>
      <c r="S140" s="5">
        <v>3960.41</v>
      </c>
      <c r="T140" s="6">
        <v>0.22532966698471299</v>
      </c>
      <c r="U140" s="3">
        <v>0</v>
      </c>
      <c r="V140" s="4">
        <v>0</v>
      </c>
      <c r="W140" s="3">
        <v>3960.41</v>
      </c>
      <c r="X140" s="4">
        <v>0.22532966698471299</v>
      </c>
      <c r="Y140" s="2">
        <v>-1732.04</v>
      </c>
      <c r="Z140" s="7">
        <v>-9.8545351719696195E-2</v>
      </c>
      <c r="AA140" s="3">
        <v>-625.86</v>
      </c>
      <c r="AB140" s="4">
        <v>-3.5608642887744499E-2</v>
      </c>
      <c r="AC140" s="3">
        <v>-1106.18</v>
      </c>
      <c r="AD140" s="4">
        <v>-6.2936708831951696E-2</v>
      </c>
      <c r="AE140" s="8">
        <v>2228.37</v>
      </c>
      <c r="AF140" s="9">
        <v>0.12678431526501699</v>
      </c>
      <c r="AG140" s="2">
        <v>2228.37</v>
      </c>
      <c r="AH140" s="7">
        <v>0.12678431526501699</v>
      </c>
      <c r="AI140" s="10">
        <v>44197</v>
      </c>
      <c r="AJ140" s="3">
        <v>30</v>
      </c>
      <c r="AK140" t="s">
        <v>40</v>
      </c>
    </row>
    <row r="141" spans="1:37">
      <c r="A141" t="s">
        <v>158</v>
      </c>
      <c r="B141" s="1">
        <v>125.54533333333301</v>
      </c>
      <c r="C141" s="2">
        <v>3766.36</v>
      </c>
      <c r="D141" s="3">
        <v>-2515.92</v>
      </c>
      <c r="E141" s="3">
        <v>1250.44</v>
      </c>
      <c r="F141" s="4">
        <v>0.33200225151074297</v>
      </c>
      <c r="G141" s="3">
        <v>1334.06</v>
      </c>
      <c r="H141" s="4">
        <v>0.35420405909153702</v>
      </c>
      <c r="I141" s="3">
        <v>-59.99</v>
      </c>
      <c r="J141" s="3">
        <v>-23.63</v>
      </c>
      <c r="K141" s="3">
        <v>-176.53</v>
      </c>
      <c r="L141" s="4">
        <v>-4.6870187661296303E-2</v>
      </c>
      <c r="M141" s="3">
        <v>-227.6</v>
      </c>
      <c r="N141" s="4">
        <v>-6.0429698701133197E-2</v>
      </c>
      <c r="O141" s="3">
        <v>0</v>
      </c>
      <c r="P141" s="4">
        <v>0</v>
      </c>
      <c r="Q141" s="3">
        <v>-2734.19</v>
      </c>
      <c r="R141" s="4">
        <v>-0.72595025435699201</v>
      </c>
      <c r="S141" s="5">
        <v>-1887.88</v>
      </c>
      <c r="T141" s="6">
        <v>-0.50124788920867902</v>
      </c>
      <c r="U141" s="3">
        <v>0</v>
      </c>
      <c r="V141" s="4">
        <v>0</v>
      </c>
      <c r="W141" s="3">
        <v>-1887.88</v>
      </c>
      <c r="X141" s="4">
        <v>-0.50124788920867902</v>
      </c>
      <c r="Y141" s="2">
        <v>-1782.69</v>
      </c>
      <c r="Z141" s="7">
        <v>-0.47331906668507601</v>
      </c>
      <c r="AA141" s="3">
        <v>-454.17</v>
      </c>
      <c r="AB141" s="4">
        <v>-0.12058592380972601</v>
      </c>
      <c r="AC141" s="3">
        <v>-1328.52</v>
      </c>
      <c r="AD141" s="4">
        <v>-0.35273314287534902</v>
      </c>
      <c r="AE141" s="8">
        <v>-3670.57</v>
      </c>
      <c r="AF141" s="9">
        <v>-0.97456695589375397</v>
      </c>
      <c r="AG141" s="2">
        <v>-3670.57</v>
      </c>
      <c r="AH141" s="7">
        <v>-0.97456695589375397</v>
      </c>
      <c r="AI141" s="10">
        <v>44438</v>
      </c>
      <c r="AJ141" s="3">
        <v>30</v>
      </c>
      <c r="AK141" t="s">
        <v>39</v>
      </c>
    </row>
    <row r="142" spans="1:37">
      <c r="A142" t="s">
        <v>160</v>
      </c>
      <c r="B142" s="1">
        <v>809.89266666666697</v>
      </c>
      <c r="C142" s="2">
        <v>24296.78</v>
      </c>
      <c r="D142" s="3">
        <v>-16623.53</v>
      </c>
      <c r="E142" s="3">
        <v>7673.25</v>
      </c>
      <c r="F142" s="4">
        <v>0.31581345346996598</v>
      </c>
      <c r="G142" s="3">
        <v>9858.26</v>
      </c>
      <c r="H142" s="4">
        <v>0.40574347711919001</v>
      </c>
      <c r="I142" s="3">
        <v>-1104.75</v>
      </c>
      <c r="J142" s="3">
        <v>-1080.26</v>
      </c>
      <c r="K142" s="3">
        <v>-1089.29</v>
      </c>
      <c r="L142" s="4">
        <v>-4.4832689763828801E-2</v>
      </c>
      <c r="M142" s="3">
        <v>-154</v>
      </c>
      <c r="N142" s="4">
        <v>-6.3382884480988801E-3</v>
      </c>
      <c r="O142" s="3">
        <v>0</v>
      </c>
      <c r="P142" s="4">
        <v>0</v>
      </c>
      <c r="Q142" s="3">
        <v>-2309.27</v>
      </c>
      <c r="R142" s="4">
        <v>-9.5044281587930601E-2</v>
      </c>
      <c r="S142" s="5">
        <v>4120.6899999999996</v>
      </c>
      <c r="T142" s="6">
        <v>0.16959819367010801</v>
      </c>
      <c r="U142" s="3">
        <v>0</v>
      </c>
      <c r="V142" s="4">
        <v>0</v>
      </c>
      <c r="W142" s="3">
        <v>4120.6899999999996</v>
      </c>
      <c r="X142" s="4">
        <v>0.16959819367010801</v>
      </c>
      <c r="Y142" s="2">
        <v>-4671.91</v>
      </c>
      <c r="Z142" s="7">
        <v>-0.192285150542582</v>
      </c>
      <c r="AA142" s="3">
        <v>-3195.29</v>
      </c>
      <c r="AB142" s="4">
        <v>-0.131510842177441</v>
      </c>
      <c r="AC142" s="3">
        <v>-1476.62</v>
      </c>
      <c r="AD142" s="4">
        <v>-6.0774308365141402E-2</v>
      </c>
      <c r="AE142" s="8">
        <v>-551.22000000000105</v>
      </c>
      <c r="AF142" s="9">
        <v>-2.26869568724745E-2</v>
      </c>
      <c r="AG142" s="2">
        <v>-551.22000000000105</v>
      </c>
      <c r="AH142" s="7">
        <v>-2.26869568724745E-2</v>
      </c>
      <c r="AI142" s="10">
        <v>44771</v>
      </c>
      <c r="AJ142" s="3">
        <v>30</v>
      </c>
      <c r="AK142" t="s">
        <v>39</v>
      </c>
    </row>
    <row r="143" spans="1:37">
      <c r="A143" t="s">
        <v>190</v>
      </c>
      <c r="B143" s="1">
        <v>5422.5</v>
      </c>
      <c r="C143" s="2">
        <v>162675</v>
      </c>
      <c r="D143" s="3">
        <v>-85094.81</v>
      </c>
      <c r="E143" s="3">
        <v>77580.19</v>
      </c>
      <c r="F143" s="4">
        <v>0.476902966036576</v>
      </c>
      <c r="G143" s="3">
        <v>80830.2</v>
      </c>
      <c r="H143" s="4">
        <v>0.49688151221761201</v>
      </c>
      <c r="I143" s="3">
        <v>-4215.29</v>
      </c>
      <c r="J143" s="3">
        <v>965.28</v>
      </c>
      <c r="K143" s="3">
        <v>-99.05</v>
      </c>
      <c r="L143" s="4">
        <v>-6.0888274166282495E-4</v>
      </c>
      <c r="M143" s="3">
        <v>-63</v>
      </c>
      <c r="N143" s="4">
        <v>-3.87275242047026E-4</v>
      </c>
      <c r="O143" s="3">
        <v>-43045</v>
      </c>
      <c r="P143" s="4">
        <v>-0.26460734593514701</v>
      </c>
      <c r="Q143" s="3">
        <v>-10034.11</v>
      </c>
      <c r="R143" s="4">
        <v>-6.1681942523436298E-2</v>
      </c>
      <c r="S143" s="5">
        <v>24339.03</v>
      </c>
      <c r="T143" s="6">
        <v>0.14961751959428299</v>
      </c>
      <c r="U143" s="3">
        <v>-6016.25</v>
      </c>
      <c r="V143" s="4">
        <v>-3.6983248808975001E-2</v>
      </c>
      <c r="W143" s="3">
        <v>18322.78</v>
      </c>
      <c r="X143" s="4">
        <v>0.11263427078530799</v>
      </c>
      <c r="Y143" s="2">
        <v>-7345.89</v>
      </c>
      <c r="Z143" s="7">
        <v>-4.5156846473029102E-2</v>
      </c>
      <c r="AA143" s="3">
        <v>-3069.87</v>
      </c>
      <c r="AB143" s="4">
        <v>-1.88711848778239E-2</v>
      </c>
      <c r="AC143" s="3">
        <v>-4276.0200000000004</v>
      </c>
      <c r="AD143" s="4">
        <v>-2.6285661595205199E-2</v>
      </c>
      <c r="AE143" s="8">
        <v>16993.14</v>
      </c>
      <c r="AF143" s="9">
        <v>0.104460673121254</v>
      </c>
      <c r="AG143" s="2">
        <v>10976.89</v>
      </c>
      <c r="AH143" s="7">
        <v>6.7477424312279002E-2</v>
      </c>
      <c r="AI143" s="10">
        <v>43647</v>
      </c>
      <c r="AJ143" s="3">
        <v>30</v>
      </c>
      <c r="AK143" t="s">
        <v>31</v>
      </c>
    </row>
    <row r="144" spans="1:37">
      <c r="A144" t="s">
        <v>161</v>
      </c>
      <c r="B144" s="1">
        <v>416.69799999999998</v>
      </c>
      <c r="C144" s="2">
        <v>12500.94</v>
      </c>
      <c r="D144" s="3">
        <v>-13892.66</v>
      </c>
      <c r="E144" s="3">
        <v>-1391.72</v>
      </c>
      <c r="F144" s="4">
        <v>-0.111329228042051</v>
      </c>
      <c r="G144" s="3">
        <v>4139.1499999999996</v>
      </c>
      <c r="H144" s="4">
        <v>0.33110710074602401</v>
      </c>
      <c r="I144" s="3">
        <v>-1647.99</v>
      </c>
      <c r="J144" s="3">
        <v>-3882.88</v>
      </c>
      <c r="K144" s="3">
        <v>1758.24</v>
      </c>
      <c r="L144" s="4">
        <v>0.140648623223534</v>
      </c>
      <c r="M144" s="3">
        <v>0</v>
      </c>
      <c r="N144" s="4">
        <v>0</v>
      </c>
      <c r="O144" s="3">
        <v>0</v>
      </c>
      <c r="P144" s="4">
        <v>0</v>
      </c>
      <c r="Q144" s="3">
        <v>-1701.43</v>
      </c>
      <c r="R144" s="4">
        <v>-0.136104164966795</v>
      </c>
      <c r="S144" s="5">
        <v>-1334.91</v>
      </c>
      <c r="T144" s="6">
        <v>-0.106784769785312</v>
      </c>
      <c r="U144" s="3">
        <v>0</v>
      </c>
      <c r="V144" s="4">
        <v>0</v>
      </c>
      <c r="W144" s="3">
        <v>-1334.91</v>
      </c>
      <c r="X144" s="4">
        <v>-0.106784769785312</v>
      </c>
      <c r="Y144" s="2">
        <v>-1775.01</v>
      </c>
      <c r="Z144" s="7">
        <v>-0.14199012234280001</v>
      </c>
      <c r="AA144" s="3">
        <v>-389.05</v>
      </c>
      <c r="AB144" s="4">
        <v>-3.1121659651194199E-2</v>
      </c>
      <c r="AC144" s="3">
        <v>-1385.96</v>
      </c>
      <c r="AD144" s="4">
        <v>-0.110868462691605</v>
      </c>
      <c r="AE144" s="8">
        <v>-3109.92</v>
      </c>
      <c r="AF144" s="9">
        <v>-0.24877489212811199</v>
      </c>
      <c r="AG144" s="2">
        <v>-3109.92</v>
      </c>
      <c r="AH144" s="7">
        <v>-0.24877489212811199</v>
      </c>
      <c r="AI144" s="10">
        <v>44368</v>
      </c>
      <c r="AJ144" s="3">
        <v>30</v>
      </c>
      <c r="AK144" t="s">
        <v>39</v>
      </c>
    </row>
    <row r="145" spans="1:37">
      <c r="A145" t="s">
        <v>162</v>
      </c>
      <c r="B145" s="1">
        <v>532.190333333333</v>
      </c>
      <c r="C145" s="2">
        <v>15965.71</v>
      </c>
      <c r="D145" s="3">
        <v>-13677.86</v>
      </c>
      <c r="E145" s="3">
        <v>2287.85</v>
      </c>
      <c r="F145" s="4">
        <v>0.14329772994749401</v>
      </c>
      <c r="G145" s="3">
        <v>6121.34</v>
      </c>
      <c r="H145" s="4">
        <v>0.383405435774544</v>
      </c>
      <c r="I145" s="3">
        <v>-2260.0500000000002</v>
      </c>
      <c r="J145" s="3">
        <v>-1573.44</v>
      </c>
      <c r="K145" s="3">
        <v>-32.36</v>
      </c>
      <c r="L145" s="4">
        <v>-2.0268437795751002E-3</v>
      </c>
      <c r="M145" s="3">
        <v>0</v>
      </c>
      <c r="N145" s="4">
        <v>0</v>
      </c>
      <c r="O145" s="3">
        <v>0</v>
      </c>
      <c r="P145" s="4">
        <v>0</v>
      </c>
      <c r="Q145" s="3">
        <v>-2221.7199999999998</v>
      </c>
      <c r="R145" s="4">
        <v>-0.13915572811982699</v>
      </c>
      <c r="S145" s="5">
        <v>33.770000000000003</v>
      </c>
      <c r="T145" s="6">
        <v>2.1151580480918198E-3</v>
      </c>
      <c r="U145" s="3">
        <v>0</v>
      </c>
      <c r="V145" s="4">
        <v>0</v>
      </c>
      <c r="W145" s="3">
        <v>33.770000000000003</v>
      </c>
      <c r="X145" s="4">
        <v>2.1151580480918198E-3</v>
      </c>
      <c r="Y145" s="2">
        <v>-3052.13</v>
      </c>
      <c r="Z145" s="7">
        <v>-0.19116782153753301</v>
      </c>
      <c r="AA145" s="3">
        <v>-655.68</v>
      </c>
      <c r="AB145" s="4">
        <v>-4.1068013887262098E-2</v>
      </c>
      <c r="AC145" s="3">
        <v>-2396.4499999999998</v>
      </c>
      <c r="AD145" s="4">
        <v>-0.15009980765027101</v>
      </c>
      <c r="AE145" s="8">
        <v>-3018.36</v>
      </c>
      <c r="AF145" s="9">
        <v>-0.189052663489441</v>
      </c>
      <c r="AG145" s="2">
        <v>-3018.36</v>
      </c>
      <c r="AH145" s="7">
        <v>-0.189052663489441</v>
      </c>
      <c r="AI145" s="10">
        <v>44550</v>
      </c>
      <c r="AJ145" s="3">
        <v>30</v>
      </c>
      <c r="AK145" t="s">
        <v>39</v>
      </c>
    </row>
    <row r="146" spans="1:37">
      <c r="A146" t="s">
        <v>163</v>
      </c>
      <c r="B146" s="1">
        <v>595.19933333333302</v>
      </c>
      <c r="C146" s="2">
        <v>17855.98</v>
      </c>
      <c r="D146" s="3">
        <v>-13175.06</v>
      </c>
      <c r="E146" s="3">
        <v>4680.92</v>
      </c>
      <c r="F146" s="4">
        <v>0.26214859111625299</v>
      </c>
      <c r="G146" s="3">
        <v>7735.77</v>
      </c>
      <c r="H146" s="4">
        <v>0.433231332024341</v>
      </c>
      <c r="I146" s="3">
        <v>-2008.3</v>
      </c>
      <c r="J146" s="3">
        <v>-1046.55</v>
      </c>
      <c r="K146" s="3">
        <v>-162.13</v>
      </c>
      <c r="L146" s="4">
        <v>-9.07987128121783E-3</v>
      </c>
      <c r="M146" s="3">
        <v>0</v>
      </c>
      <c r="N146" s="4">
        <v>0</v>
      </c>
      <c r="O146" s="3">
        <v>0</v>
      </c>
      <c r="P146" s="4">
        <v>0</v>
      </c>
      <c r="Q146" s="3">
        <v>-2287.46</v>
      </c>
      <c r="R146" s="4">
        <v>-0.12810610226937999</v>
      </c>
      <c r="S146" s="5">
        <v>2231.33</v>
      </c>
      <c r="T146" s="6">
        <v>0.12496261756565601</v>
      </c>
      <c r="U146" s="3">
        <v>0</v>
      </c>
      <c r="V146" s="4">
        <v>0</v>
      </c>
      <c r="W146" s="3">
        <v>2231.33</v>
      </c>
      <c r="X146" s="4">
        <v>0.12496261756565601</v>
      </c>
      <c r="Y146" s="2">
        <v>-1290.47</v>
      </c>
      <c r="Z146" s="7">
        <v>-7.2271026289232002E-2</v>
      </c>
      <c r="AA146" s="3">
        <v>-330.51</v>
      </c>
      <c r="AB146" s="4">
        <v>-1.8509765355919999E-2</v>
      </c>
      <c r="AC146" s="3">
        <v>-959.96</v>
      </c>
      <c r="AD146" s="4">
        <v>-5.3761260933312002E-2</v>
      </c>
      <c r="AE146" s="8">
        <v>940.85999999999797</v>
      </c>
      <c r="AF146" s="9">
        <v>5.2691591276423803E-2</v>
      </c>
      <c r="AG146" s="2">
        <v>940.85999999999797</v>
      </c>
      <c r="AH146" s="7">
        <v>5.2691591276423803E-2</v>
      </c>
      <c r="AI146" s="10">
        <v>44771</v>
      </c>
      <c r="AJ146" s="3">
        <v>30</v>
      </c>
      <c r="AK146" t="s">
        <v>39</v>
      </c>
    </row>
    <row r="147" spans="1:37">
      <c r="A147" t="s">
        <v>164</v>
      </c>
      <c r="B147" s="1">
        <v>516.66899999999998</v>
      </c>
      <c r="C147" s="2">
        <v>15500.07</v>
      </c>
      <c r="D147" s="3">
        <v>-10961.54</v>
      </c>
      <c r="E147" s="3">
        <v>4538.53</v>
      </c>
      <c r="F147" s="4">
        <v>0.29280706474228801</v>
      </c>
      <c r="G147" s="3">
        <v>6535.87</v>
      </c>
      <c r="H147" s="4">
        <v>0.42166712795490602</v>
      </c>
      <c r="I147" s="3">
        <v>-1670.95</v>
      </c>
      <c r="J147" s="3">
        <v>-326.39</v>
      </c>
      <c r="K147" s="3">
        <v>-113.64</v>
      </c>
      <c r="L147" s="4">
        <v>-7.3315797928654499E-3</v>
      </c>
      <c r="M147" s="3">
        <v>-88.6</v>
      </c>
      <c r="N147" s="4">
        <v>-5.71610321759837E-3</v>
      </c>
      <c r="O147" s="3">
        <v>0</v>
      </c>
      <c r="P147" s="4">
        <v>0</v>
      </c>
      <c r="Q147" s="3">
        <v>-4160.1499999999996</v>
      </c>
      <c r="R147" s="4">
        <v>-0.268395562084558</v>
      </c>
      <c r="S147" s="5">
        <v>176.14</v>
      </c>
      <c r="T147" s="6">
        <v>1.1363819647266101E-2</v>
      </c>
      <c r="U147" s="3">
        <v>0</v>
      </c>
      <c r="V147" s="4">
        <v>0</v>
      </c>
      <c r="W147" s="3">
        <v>176.14</v>
      </c>
      <c r="X147" s="4">
        <v>1.1363819647266101E-2</v>
      </c>
      <c r="Y147" s="2">
        <v>-2080.87</v>
      </c>
      <c r="Z147" s="7">
        <v>-0.13424907113322701</v>
      </c>
      <c r="AA147" s="3">
        <v>-186.61</v>
      </c>
      <c r="AB147" s="4">
        <v>-1.2039300467675301E-2</v>
      </c>
      <c r="AC147" s="3">
        <v>-1894.26</v>
      </c>
      <c r="AD147" s="4">
        <v>-0.122209770665552</v>
      </c>
      <c r="AE147" s="8">
        <v>-1904.73</v>
      </c>
      <c r="AF147" s="9">
        <v>-0.12288525148596099</v>
      </c>
      <c r="AG147" s="2">
        <v>-1904.73</v>
      </c>
      <c r="AH147" s="7">
        <v>-0.12288525148596099</v>
      </c>
      <c r="AI147" s="10">
        <v>45109</v>
      </c>
      <c r="AJ147" s="3">
        <v>30</v>
      </c>
      <c r="AK147" t="s">
        <v>39</v>
      </c>
    </row>
    <row r="148" spans="1:37">
      <c r="A148" t="s">
        <v>297</v>
      </c>
      <c r="B148" s="1">
        <v>166.98966666666701</v>
      </c>
      <c r="C148" s="2">
        <v>5009.6899999999996</v>
      </c>
      <c r="D148" s="3">
        <v>-3509.52</v>
      </c>
      <c r="E148" s="3">
        <v>1500.17</v>
      </c>
      <c r="F148" s="4">
        <v>0.29945365880922797</v>
      </c>
      <c r="G148" s="3">
        <v>1500.17</v>
      </c>
      <c r="H148" s="4">
        <v>0.29945365880922797</v>
      </c>
      <c r="I148" s="3">
        <v>0</v>
      </c>
      <c r="J148" s="3">
        <v>0</v>
      </c>
      <c r="K148" s="3">
        <v>94.9</v>
      </c>
      <c r="L148" s="4">
        <v>1.89432879080342E-2</v>
      </c>
      <c r="M148" s="3">
        <v>-1049.76</v>
      </c>
      <c r="N148" s="4">
        <v>-0.209545900045711</v>
      </c>
      <c r="O148" s="3">
        <v>0</v>
      </c>
      <c r="P148" s="4">
        <v>0</v>
      </c>
      <c r="Q148" s="3">
        <v>-389.98</v>
      </c>
      <c r="R148" s="4">
        <v>-7.78451361261875E-2</v>
      </c>
      <c r="S148" s="5">
        <v>155.32999999999899</v>
      </c>
      <c r="T148" s="6">
        <v>3.1005910545362898E-2</v>
      </c>
      <c r="U148" s="3">
        <v>0</v>
      </c>
      <c r="V148" s="4">
        <v>0</v>
      </c>
      <c r="W148" s="3">
        <v>155.32999999999899</v>
      </c>
      <c r="X148" s="4">
        <v>3.1005910545362898E-2</v>
      </c>
      <c r="Y148" s="2">
        <v>-699.05</v>
      </c>
      <c r="Z148" s="7">
        <v>-0.13953957230886599</v>
      </c>
      <c r="AA148" s="3">
        <v>-175.72</v>
      </c>
      <c r="AB148" s="4">
        <v>-3.50760226680693E-2</v>
      </c>
      <c r="AC148" s="3">
        <v>-523.33000000000004</v>
      </c>
      <c r="AD148" s="4">
        <v>-0.104463549640796</v>
      </c>
      <c r="AE148" s="8">
        <v>-543.72000000000105</v>
      </c>
      <c r="AF148" s="9">
        <v>-0.108533661763503</v>
      </c>
      <c r="AG148" s="2">
        <v>-543.72000000000105</v>
      </c>
      <c r="AH148" s="7">
        <v>-0.108533661763503</v>
      </c>
      <c r="AI148" s="10">
        <v>44697</v>
      </c>
      <c r="AJ148" s="3">
        <v>30</v>
      </c>
      <c r="AK148" t="s">
        <v>41</v>
      </c>
    </row>
    <row r="149" spans="1:37">
      <c r="A149" t="s">
        <v>195</v>
      </c>
      <c r="B149" s="1">
        <v>450.77966666666703</v>
      </c>
      <c r="C149" s="2">
        <v>13523.39</v>
      </c>
      <c r="D149" s="3">
        <v>-9171.34</v>
      </c>
      <c r="E149" s="3">
        <v>4352.05</v>
      </c>
      <c r="F149" s="4">
        <v>0.32181649719486</v>
      </c>
      <c r="G149" s="3">
        <v>5679.12</v>
      </c>
      <c r="H149" s="4">
        <v>0.41994795683626701</v>
      </c>
      <c r="I149" s="3">
        <v>-516.29</v>
      </c>
      <c r="J149" s="3">
        <v>-810.78</v>
      </c>
      <c r="K149" s="3">
        <v>134.55000000000001</v>
      </c>
      <c r="L149" s="4">
        <v>9.9494283607882393E-3</v>
      </c>
      <c r="M149" s="3">
        <v>-74.62</v>
      </c>
      <c r="N149" s="4">
        <v>-5.5178472261762802E-3</v>
      </c>
      <c r="O149" s="3">
        <v>0</v>
      </c>
      <c r="P149" s="4">
        <v>0</v>
      </c>
      <c r="Q149" s="3">
        <v>-3002.22</v>
      </c>
      <c r="R149" s="4">
        <v>-0.22200202759811</v>
      </c>
      <c r="S149" s="5">
        <v>1409.76</v>
      </c>
      <c r="T149" s="6">
        <v>0.10424605073136201</v>
      </c>
      <c r="U149" s="3">
        <v>0</v>
      </c>
      <c r="V149" s="4">
        <v>0</v>
      </c>
      <c r="W149" s="3">
        <v>1409.76</v>
      </c>
      <c r="X149" s="4">
        <v>0.10424605073136201</v>
      </c>
      <c r="Y149" s="2">
        <v>-3537.11</v>
      </c>
      <c r="Z149" s="7">
        <v>-0.26155497992736998</v>
      </c>
      <c r="AA149" s="3">
        <v>-1896.93</v>
      </c>
      <c r="AB149" s="4">
        <v>-0.14027030204704599</v>
      </c>
      <c r="AC149" s="3">
        <v>-1640.18</v>
      </c>
      <c r="AD149" s="4">
        <v>-0.121284677880324</v>
      </c>
      <c r="AE149" s="8">
        <v>-2127.35</v>
      </c>
      <c r="AF149" s="9">
        <v>-0.157308929196008</v>
      </c>
      <c r="AG149" s="2">
        <v>-2127.35</v>
      </c>
      <c r="AH149" s="7">
        <v>-0.157308929196008</v>
      </c>
      <c r="AI149" s="10">
        <v>44312</v>
      </c>
      <c r="AJ149" s="3">
        <v>30</v>
      </c>
      <c r="AK149" t="s">
        <v>39</v>
      </c>
    </row>
    <row r="150" spans="1:37">
      <c r="A150" t="s">
        <v>196</v>
      </c>
      <c r="B150" s="1">
        <v>300.21866666666699</v>
      </c>
      <c r="C150" s="2">
        <v>9006.56</v>
      </c>
      <c r="D150" s="3">
        <v>-6306.37</v>
      </c>
      <c r="E150" s="3">
        <v>2700.19</v>
      </c>
      <c r="F150" s="4">
        <v>0.29980258833561302</v>
      </c>
      <c r="G150" s="3">
        <v>3823.24</v>
      </c>
      <c r="H150" s="4">
        <v>0.42449503473024103</v>
      </c>
      <c r="I150" s="3">
        <v>-833.84</v>
      </c>
      <c r="J150" s="3">
        <v>-289.20999999999998</v>
      </c>
      <c r="K150" s="3">
        <v>329.99</v>
      </c>
      <c r="L150" s="4">
        <v>3.66388499049582E-2</v>
      </c>
      <c r="M150" s="3">
        <v>-485.62</v>
      </c>
      <c r="N150" s="4">
        <v>-5.3918477198841699E-2</v>
      </c>
      <c r="O150" s="3">
        <v>0</v>
      </c>
      <c r="P150" s="4">
        <v>0</v>
      </c>
      <c r="Q150" s="3">
        <v>-2582.36</v>
      </c>
      <c r="R150" s="4">
        <v>-0.28671990193814301</v>
      </c>
      <c r="S150" s="5">
        <v>-37.800000000000601</v>
      </c>
      <c r="T150" s="6">
        <v>-4.1969408964133504E-3</v>
      </c>
      <c r="U150" s="3">
        <v>0</v>
      </c>
      <c r="V150" s="4">
        <v>0</v>
      </c>
      <c r="W150" s="3">
        <v>-37.800000000000601</v>
      </c>
      <c r="X150" s="4">
        <v>-4.1969408964133504E-3</v>
      </c>
      <c r="Y150" s="2">
        <v>-1400.83</v>
      </c>
      <c r="Z150" s="7">
        <v>-0.15553441047414299</v>
      </c>
      <c r="AA150" s="3">
        <v>-1067.1600000000001</v>
      </c>
      <c r="AB150" s="4">
        <v>-0.118486969497788</v>
      </c>
      <c r="AC150" s="3">
        <v>-333.67000000000098</v>
      </c>
      <c r="AD150" s="4">
        <v>-3.7047440976355102E-2</v>
      </c>
      <c r="AE150" s="8">
        <v>-1438.63</v>
      </c>
      <c r="AF150" s="9">
        <v>-0.159731351370557</v>
      </c>
      <c r="AG150" s="2">
        <v>-1438.63</v>
      </c>
      <c r="AH150" s="7">
        <v>-0.159731351370557</v>
      </c>
      <c r="AI150" s="10">
        <v>44550</v>
      </c>
      <c r="AJ150" s="3">
        <v>30</v>
      </c>
      <c r="AK150" t="s">
        <v>39</v>
      </c>
    </row>
    <row r="151" spans="1:37">
      <c r="A151" t="s">
        <v>197</v>
      </c>
      <c r="B151" s="1">
        <v>427.56933333333302</v>
      </c>
      <c r="C151" s="2">
        <v>12827.08</v>
      </c>
      <c r="D151" s="3">
        <v>-11698.63</v>
      </c>
      <c r="E151" s="3">
        <v>1128.45</v>
      </c>
      <c r="F151" s="4">
        <v>8.7974036179707199E-2</v>
      </c>
      <c r="G151" s="3">
        <v>6202.29</v>
      </c>
      <c r="H151" s="4">
        <v>0.48353093611328501</v>
      </c>
      <c r="I151" s="3">
        <v>-1146.5899999999999</v>
      </c>
      <c r="J151" s="3">
        <v>-3927.25</v>
      </c>
      <c r="K151" s="3">
        <v>-156.80000000000001</v>
      </c>
      <c r="L151" s="4">
        <v>-1.22241383073934E-2</v>
      </c>
      <c r="M151" s="3">
        <v>0</v>
      </c>
      <c r="N151" s="4">
        <v>0</v>
      </c>
      <c r="O151" s="3">
        <v>0</v>
      </c>
      <c r="P151" s="4">
        <v>0</v>
      </c>
      <c r="Q151" s="3">
        <v>0</v>
      </c>
      <c r="R151" s="4">
        <v>0</v>
      </c>
      <c r="S151" s="5">
        <v>971.64999999999895</v>
      </c>
      <c r="T151" s="6">
        <v>7.5749897872313801E-2</v>
      </c>
      <c r="U151" s="3">
        <v>0</v>
      </c>
      <c r="V151" s="4">
        <v>0</v>
      </c>
      <c r="W151" s="3">
        <v>971.64999999999895</v>
      </c>
      <c r="X151" s="4">
        <v>7.5749897872313801E-2</v>
      </c>
      <c r="Y151" s="2">
        <v>-5373.68</v>
      </c>
      <c r="Z151" s="7">
        <v>-0.418932446043839</v>
      </c>
      <c r="AA151" s="3">
        <v>-148.01</v>
      </c>
      <c r="AB151" s="4">
        <v>-1.15388693295746E-2</v>
      </c>
      <c r="AC151" s="3">
        <v>-5225.67</v>
      </c>
      <c r="AD151" s="4">
        <v>-0.40739357671426402</v>
      </c>
      <c r="AE151" s="8">
        <v>-4402.03</v>
      </c>
      <c r="AF151" s="9">
        <v>-0.34318254817152499</v>
      </c>
      <c r="AG151" s="2">
        <v>-4402.03</v>
      </c>
      <c r="AH151" s="7">
        <v>-0.34318254817152499</v>
      </c>
      <c r="AI151" s="10">
        <v>42883</v>
      </c>
      <c r="AJ151" s="3">
        <v>30</v>
      </c>
      <c r="AK151" t="s">
        <v>37</v>
      </c>
    </row>
    <row r="152" spans="1:37">
      <c r="A152" t="s">
        <v>120</v>
      </c>
      <c r="B152" s="1">
        <v>4755.4243333333297</v>
      </c>
      <c r="C152" s="2">
        <v>142662.73000000001</v>
      </c>
      <c r="D152" s="3">
        <v>-70637.86</v>
      </c>
      <c r="E152" s="3">
        <v>72024.87</v>
      </c>
      <c r="F152" s="4">
        <v>0.50486115049109204</v>
      </c>
      <c r="G152" s="3">
        <v>74731.03</v>
      </c>
      <c r="H152" s="4">
        <v>0.52383008512454499</v>
      </c>
      <c r="I152" s="3">
        <v>-3264.59</v>
      </c>
      <c r="J152" s="3">
        <v>558.42999999999995</v>
      </c>
      <c r="K152" s="3">
        <v>-186</v>
      </c>
      <c r="L152" s="4">
        <v>-1.3037742933981399E-3</v>
      </c>
      <c r="M152" s="3">
        <v>-209.16</v>
      </c>
      <c r="N152" s="4">
        <v>-1.4661152215438499E-3</v>
      </c>
      <c r="O152" s="3">
        <v>-35800</v>
      </c>
      <c r="P152" s="4">
        <v>-0.250941503783083</v>
      </c>
      <c r="Q152" s="3">
        <v>0</v>
      </c>
      <c r="R152" s="4">
        <v>0</v>
      </c>
      <c r="S152" s="5">
        <v>35829.71</v>
      </c>
      <c r="T152" s="6">
        <v>0.25114975719306598</v>
      </c>
      <c r="U152" s="3">
        <v>-3866.17</v>
      </c>
      <c r="V152" s="4">
        <v>-2.7100070214554298E-2</v>
      </c>
      <c r="W152" s="3">
        <v>31963.54</v>
      </c>
      <c r="X152" s="4">
        <v>0.22404968697851199</v>
      </c>
      <c r="Y152" s="2">
        <v>-10746.63</v>
      </c>
      <c r="Z152" s="7">
        <v>-7.5328924379899395E-2</v>
      </c>
      <c r="AA152" s="3">
        <v>-5028.45</v>
      </c>
      <c r="AB152" s="4">
        <v>-3.5247117449666097E-2</v>
      </c>
      <c r="AC152" s="3">
        <v>-5718.18</v>
      </c>
      <c r="AD152" s="4">
        <v>-4.0081806930233298E-2</v>
      </c>
      <c r="AE152" s="8">
        <v>25083.08</v>
      </c>
      <c r="AF152" s="9">
        <v>0.17582083281316699</v>
      </c>
      <c r="AG152" s="2">
        <v>21216.91</v>
      </c>
      <c r="AH152" s="7">
        <v>0.148720762598613</v>
      </c>
      <c r="AI152" s="10">
        <v>42473</v>
      </c>
      <c r="AJ152" s="3">
        <v>30</v>
      </c>
      <c r="AK152" t="s">
        <v>31</v>
      </c>
    </row>
    <row r="153" spans="1:37">
      <c r="A153" t="s">
        <v>168</v>
      </c>
      <c r="B153" s="1">
        <v>6177.0756666666703</v>
      </c>
      <c r="C153" s="2">
        <v>185312.27</v>
      </c>
      <c r="D153" s="3">
        <v>-86951.35</v>
      </c>
      <c r="E153" s="3">
        <v>98360.92</v>
      </c>
      <c r="F153" s="4">
        <v>0.53078471274460104</v>
      </c>
      <c r="G153" s="3">
        <v>100367.1</v>
      </c>
      <c r="H153" s="4">
        <v>0.54161065535487796</v>
      </c>
      <c r="I153" s="3">
        <v>-3820.94</v>
      </c>
      <c r="J153" s="3">
        <v>1814.76</v>
      </c>
      <c r="K153" s="3">
        <v>-802.64</v>
      </c>
      <c r="L153" s="4">
        <v>-4.3312836219641599E-3</v>
      </c>
      <c r="M153" s="3">
        <v>36.28</v>
      </c>
      <c r="N153" s="4">
        <v>1.95777646024195E-4</v>
      </c>
      <c r="O153" s="3">
        <v>-52503</v>
      </c>
      <c r="P153" s="4">
        <v>-0.28332176817001897</v>
      </c>
      <c r="Q153" s="3">
        <v>-1207.19</v>
      </c>
      <c r="R153" s="4">
        <v>-6.5143554714428798E-3</v>
      </c>
      <c r="S153" s="5">
        <v>43884.37</v>
      </c>
      <c r="T153" s="6">
        <v>0.23681308312719901</v>
      </c>
      <c r="U153" s="3">
        <v>-7178.57</v>
      </c>
      <c r="V153" s="4">
        <v>-3.8737693947626897E-2</v>
      </c>
      <c r="W153" s="3">
        <v>36705.800000000003</v>
      </c>
      <c r="X153" s="4">
        <v>0.19807538917957301</v>
      </c>
      <c r="Y153" s="2">
        <v>-9773.0199999999804</v>
      </c>
      <c r="Z153" s="7">
        <v>-5.2738116045958398E-2</v>
      </c>
      <c r="AA153" s="3">
        <v>-3052.64</v>
      </c>
      <c r="AB153" s="4">
        <v>-1.64729513053831E-2</v>
      </c>
      <c r="AC153" s="3">
        <v>-6720.3799999999801</v>
      </c>
      <c r="AD153" s="4">
        <v>-3.6265164740575402E-2</v>
      </c>
      <c r="AE153" s="8">
        <v>34111.35</v>
      </c>
      <c r="AF153" s="9">
        <v>0.18407496708124099</v>
      </c>
      <c r="AG153" s="2">
        <v>26932.78</v>
      </c>
      <c r="AH153" s="7">
        <v>0.145337273133614</v>
      </c>
      <c r="AI153" s="10">
        <v>41116</v>
      </c>
      <c r="AJ153" s="3">
        <v>30</v>
      </c>
      <c r="AK153" t="s">
        <v>31</v>
      </c>
    </row>
    <row r="154" spans="1:37">
      <c r="A154" t="s">
        <v>201</v>
      </c>
      <c r="B154" s="1">
        <v>140.18766666666701</v>
      </c>
      <c r="C154" s="2">
        <v>4205.63</v>
      </c>
      <c r="D154" s="3">
        <v>-4894.8900000000003</v>
      </c>
      <c r="E154" s="3">
        <v>-689.25999999999897</v>
      </c>
      <c r="F154" s="4">
        <v>-0.16388983339000299</v>
      </c>
      <c r="G154" s="3">
        <v>1560.51</v>
      </c>
      <c r="H154" s="4">
        <v>0.37105261280711799</v>
      </c>
      <c r="I154" s="3">
        <v>-756.91</v>
      </c>
      <c r="J154" s="3">
        <v>-1492.86</v>
      </c>
      <c r="K154" s="3">
        <v>-150.09</v>
      </c>
      <c r="L154" s="4">
        <v>-3.5687875538266599E-2</v>
      </c>
      <c r="M154" s="3">
        <v>-412.94</v>
      </c>
      <c r="N154" s="4">
        <v>-9.8187429707320903E-2</v>
      </c>
      <c r="O154" s="3">
        <v>0</v>
      </c>
      <c r="P154" s="4">
        <v>0</v>
      </c>
      <c r="Q154" s="3">
        <v>-3034.18</v>
      </c>
      <c r="R154" s="4">
        <v>-0.72145671397626498</v>
      </c>
      <c r="S154" s="5">
        <v>-4286.47</v>
      </c>
      <c r="T154" s="6">
        <v>-1.0192218526118599</v>
      </c>
      <c r="U154" s="3">
        <v>0</v>
      </c>
      <c r="V154" s="4">
        <v>0</v>
      </c>
      <c r="W154" s="3">
        <v>-4286.47</v>
      </c>
      <c r="X154" s="4">
        <v>-1.0192218526118599</v>
      </c>
      <c r="Y154" s="2">
        <v>-1676.32</v>
      </c>
      <c r="Z154" s="7">
        <v>-0.39858950977618102</v>
      </c>
      <c r="AA154" s="3">
        <v>-455.69</v>
      </c>
      <c r="AB154" s="4">
        <v>-0.10835237526839001</v>
      </c>
      <c r="AC154" s="3">
        <v>-1220.6300000000001</v>
      </c>
      <c r="AD154" s="4">
        <v>-0.29023713450779098</v>
      </c>
      <c r="AE154" s="8">
        <v>-5962.79</v>
      </c>
      <c r="AF154" s="9">
        <v>-1.41781136238804</v>
      </c>
      <c r="AG154" s="2">
        <v>-5962.79</v>
      </c>
      <c r="AH154" s="7">
        <v>-1.41781136238804</v>
      </c>
      <c r="AI154" s="10">
        <v>44314</v>
      </c>
      <c r="AJ154" s="3">
        <v>30</v>
      </c>
      <c r="AK154" t="s">
        <v>39</v>
      </c>
    </row>
    <row r="155" spans="1:37">
      <c r="A155" t="s">
        <v>202</v>
      </c>
      <c r="B155" s="1">
        <v>227.16566666666699</v>
      </c>
      <c r="C155" s="2">
        <v>6814.97</v>
      </c>
      <c r="D155" s="3">
        <v>-4805.4399999999996</v>
      </c>
      <c r="E155" s="3">
        <v>2009.53</v>
      </c>
      <c r="F155" s="4">
        <v>0.29486997008057297</v>
      </c>
      <c r="G155" s="3">
        <v>2542.7399999999998</v>
      </c>
      <c r="H155" s="4">
        <v>0.37311096013628797</v>
      </c>
      <c r="I155" s="3">
        <v>-533.21</v>
      </c>
      <c r="J155" s="3">
        <v>0</v>
      </c>
      <c r="K155" s="3">
        <v>131.19999999999999</v>
      </c>
      <c r="L155" s="4">
        <v>1.9251735517544499E-2</v>
      </c>
      <c r="M155" s="3">
        <v>0</v>
      </c>
      <c r="N155" s="4">
        <v>0</v>
      </c>
      <c r="O155" s="3">
        <v>0</v>
      </c>
      <c r="P155" s="4">
        <v>0</v>
      </c>
      <c r="Q155" s="3">
        <v>-3168.6</v>
      </c>
      <c r="R155" s="4">
        <v>-0.46494702104337898</v>
      </c>
      <c r="S155" s="5">
        <v>-1027.8699999999999</v>
      </c>
      <c r="T155" s="6">
        <v>-0.15082531544526201</v>
      </c>
      <c r="U155" s="3">
        <v>0</v>
      </c>
      <c r="V155" s="4">
        <v>0</v>
      </c>
      <c r="W155" s="3">
        <v>-1027.8699999999999</v>
      </c>
      <c r="X155" s="4">
        <v>-0.15082531544526201</v>
      </c>
      <c r="Y155" s="2">
        <v>-2678.57</v>
      </c>
      <c r="Z155" s="7">
        <v>-0.393042082356929</v>
      </c>
      <c r="AA155" s="3">
        <v>-922.28</v>
      </c>
      <c r="AB155" s="4">
        <v>-0.135331483484153</v>
      </c>
      <c r="AC155" s="3">
        <v>-1756.29</v>
      </c>
      <c r="AD155" s="4">
        <v>-0.25771059887277598</v>
      </c>
      <c r="AE155" s="8">
        <v>-3706.44</v>
      </c>
      <c r="AF155" s="9">
        <v>-0.54386739780219195</v>
      </c>
      <c r="AG155" s="2">
        <v>-3706.44</v>
      </c>
      <c r="AH155" s="7">
        <v>-0.54386739780219195</v>
      </c>
      <c r="AI155" s="10">
        <v>44428</v>
      </c>
      <c r="AJ155" s="3">
        <v>30</v>
      </c>
      <c r="AK155" t="s">
        <v>39</v>
      </c>
    </row>
    <row r="156" spans="1:37">
      <c r="A156" t="s">
        <v>258</v>
      </c>
      <c r="B156" s="1">
        <v>4084.703</v>
      </c>
      <c r="C156" s="2">
        <v>122541.09</v>
      </c>
      <c r="D156" s="3">
        <v>-56813.52</v>
      </c>
      <c r="E156" s="3">
        <v>65727.570000000007</v>
      </c>
      <c r="F156" s="4">
        <v>0.53637167745121195</v>
      </c>
      <c r="G156" s="3">
        <v>67116.02</v>
      </c>
      <c r="H156" s="4">
        <v>0.54770216259705196</v>
      </c>
      <c r="I156" s="3">
        <v>-135.36000000000001</v>
      </c>
      <c r="J156" s="3">
        <v>-1253.0899999999999</v>
      </c>
      <c r="K156" s="3">
        <v>769.66</v>
      </c>
      <c r="L156" s="4">
        <v>6.2808320050033797E-3</v>
      </c>
      <c r="M156" s="3">
        <v>0</v>
      </c>
      <c r="N156" s="4">
        <v>0</v>
      </c>
      <c r="O156" s="3">
        <v>-48109</v>
      </c>
      <c r="P156" s="4">
        <v>-0.39259484308487902</v>
      </c>
      <c r="Q156" s="3">
        <v>-15.56</v>
      </c>
      <c r="R156" s="4">
        <v>-1.26977816175782E-4</v>
      </c>
      <c r="S156" s="5">
        <v>18372.669999999998</v>
      </c>
      <c r="T156" s="6">
        <v>0.14993068855516101</v>
      </c>
      <c r="U156" s="3">
        <v>-8460.4500000000007</v>
      </c>
      <c r="V156" s="4">
        <v>-6.9041739387172105E-2</v>
      </c>
      <c r="W156" s="3">
        <v>9912.2199999999903</v>
      </c>
      <c r="X156" s="4">
        <v>8.0888949167989194E-2</v>
      </c>
      <c r="Y156" s="2">
        <v>-4008.1799999999898</v>
      </c>
      <c r="Z156" s="7">
        <v>-3.2708865246751102E-2</v>
      </c>
      <c r="AA156" s="3">
        <v>-2868.01</v>
      </c>
      <c r="AB156" s="4">
        <v>-2.3404476000662301E-2</v>
      </c>
      <c r="AC156" s="3">
        <v>-1140.1699999999901</v>
      </c>
      <c r="AD156" s="4">
        <v>-9.3043892460887498E-3</v>
      </c>
      <c r="AE156" s="8">
        <v>14364.49</v>
      </c>
      <c r="AF156" s="9">
        <v>0.11722182330840999</v>
      </c>
      <c r="AG156" s="2">
        <v>5904.04</v>
      </c>
      <c r="AH156" s="7">
        <v>4.8180083921238202E-2</v>
      </c>
      <c r="AI156" s="10">
        <v>42268</v>
      </c>
      <c r="AJ156" s="3">
        <v>30</v>
      </c>
      <c r="AK156" t="s">
        <v>36</v>
      </c>
    </row>
    <row r="157" spans="1:37">
      <c r="A157" t="s">
        <v>203</v>
      </c>
      <c r="B157" s="1">
        <v>358.06766666666698</v>
      </c>
      <c r="C157" s="2">
        <v>10742.03</v>
      </c>
      <c r="D157" s="3">
        <v>-10829.62</v>
      </c>
      <c r="E157" s="3">
        <v>-87.590000000000103</v>
      </c>
      <c r="F157" s="4">
        <v>-8.1539522790385205E-3</v>
      </c>
      <c r="G157" s="3">
        <v>4788.62</v>
      </c>
      <c r="H157" s="4">
        <v>0.44578352508790198</v>
      </c>
      <c r="I157" s="3">
        <v>-1911.01</v>
      </c>
      <c r="J157" s="3">
        <v>-2965.2</v>
      </c>
      <c r="K157" s="3">
        <v>-20.59</v>
      </c>
      <c r="L157" s="4">
        <v>-1.9167699215138999E-3</v>
      </c>
      <c r="M157" s="3">
        <v>0</v>
      </c>
      <c r="N157" s="4">
        <v>0</v>
      </c>
      <c r="O157" s="3">
        <v>0</v>
      </c>
      <c r="P157" s="4">
        <v>0</v>
      </c>
      <c r="Q157" s="3">
        <v>-2062.0700000000002</v>
      </c>
      <c r="R157" s="4">
        <v>-0.19196278543254899</v>
      </c>
      <c r="S157" s="5">
        <v>-2170.25</v>
      </c>
      <c r="T157" s="6">
        <v>-0.20203350763310099</v>
      </c>
      <c r="U157" s="3">
        <v>0</v>
      </c>
      <c r="V157" s="4">
        <v>0</v>
      </c>
      <c r="W157" s="3">
        <v>-2170.25</v>
      </c>
      <c r="X157" s="4">
        <v>-0.20203350763310099</v>
      </c>
      <c r="Y157" s="2">
        <v>-3214.09</v>
      </c>
      <c r="Z157" s="7">
        <v>-0.29920694691785399</v>
      </c>
      <c r="AA157" s="3">
        <v>-180.61</v>
      </c>
      <c r="AB157" s="4">
        <v>-1.6813395605858501E-2</v>
      </c>
      <c r="AC157" s="3">
        <v>-3033.48</v>
      </c>
      <c r="AD157" s="4">
        <v>-0.28239355131199601</v>
      </c>
      <c r="AE157" s="8">
        <v>-5384.34</v>
      </c>
      <c r="AF157" s="9">
        <v>-0.50124045455095501</v>
      </c>
      <c r="AG157" s="2">
        <v>-5384.34</v>
      </c>
      <c r="AH157" s="7">
        <v>-0.50124045455095501</v>
      </c>
      <c r="AI157" s="10">
        <v>44315</v>
      </c>
      <c r="AJ157" s="3">
        <v>30</v>
      </c>
      <c r="AK157" t="s">
        <v>39</v>
      </c>
    </row>
    <row r="158" spans="1:37">
      <c r="A158" t="s">
        <v>346</v>
      </c>
      <c r="B158" s="1">
        <v>4765.1180000000004</v>
      </c>
      <c r="C158" s="2">
        <v>142953.54</v>
      </c>
      <c r="D158" s="3">
        <v>-66233.52</v>
      </c>
      <c r="E158" s="3">
        <v>76720.02</v>
      </c>
      <c r="F158" s="4">
        <v>0.53667800041887703</v>
      </c>
      <c r="G158" s="3">
        <v>79600.83</v>
      </c>
      <c r="H158" s="4">
        <v>0.55683007220387803</v>
      </c>
      <c r="I158" s="3">
        <v>-2653.25</v>
      </c>
      <c r="J158" s="3">
        <v>-227.56</v>
      </c>
      <c r="K158" s="3">
        <v>87.05</v>
      </c>
      <c r="L158" s="4">
        <v>6.0893910007405198E-4</v>
      </c>
      <c r="M158" s="3">
        <v>-124.22</v>
      </c>
      <c r="N158" s="4">
        <v>-8.6895364745776795E-4</v>
      </c>
      <c r="O158" s="3">
        <v>-43391</v>
      </c>
      <c r="P158" s="4">
        <v>-0.303532182553856</v>
      </c>
      <c r="Q158" s="3">
        <v>-3181.04</v>
      </c>
      <c r="R158" s="4">
        <v>-2.22522646168818E-2</v>
      </c>
      <c r="S158" s="5">
        <v>30110.81</v>
      </c>
      <c r="T158" s="6">
        <v>0.21063353870075599</v>
      </c>
      <c r="U158" s="3">
        <v>-3691.83</v>
      </c>
      <c r="V158" s="4">
        <v>-2.58253835476897E-2</v>
      </c>
      <c r="W158" s="3">
        <v>26418.98</v>
      </c>
      <c r="X158" s="4">
        <v>0.18480815515306601</v>
      </c>
      <c r="Y158" s="2">
        <v>-7322.0900000000101</v>
      </c>
      <c r="Z158" s="7">
        <v>-5.1220067722702198E-2</v>
      </c>
      <c r="AA158" s="3">
        <v>-5384.43</v>
      </c>
      <c r="AB158" s="4">
        <v>-3.7665594010473598E-2</v>
      </c>
      <c r="AC158" s="3">
        <v>-1937.6600000000101</v>
      </c>
      <c r="AD158" s="4">
        <v>-1.35544737122286E-2</v>
      </c>
      <c r="AE158" s="8">
        <v>22788.720000000001</v>
      </c>
      <c r="AF158" s="9">
        <v>0.159413470978053</v>
      </c>
      <c r="AG158" s="2">
        <v>19096.89</v>
      </c>
      <c r="AH158" s="7">
        <v>0.13358808743036399</v>
      </c>
      <c r="AI158" s="10">
        <v>42480</v>
      </c>
      <c r="AJ158" s="3">
        <v>30</v>
      </c>
      <c r="AK158" t="s">
        <v>32</v>
      </c>
    </row>
    <row r="159" spans="1:37">
      <c r="A159" t="s">
        <v>205</v>
      </c>
      <c r="B159" s="1">
        <v>855.85699999999997</v>
      </c>
      <c r="C159" s="2">
        <v>25675.71</v>
      </c>
      <c r="D159" s="3">
        <v>-15749.35</v>
      </c>
      <c r="E159" s="3">
        <v>9926.36</v>
      </c>
      <c r="F159" s="4">
        <v>0.38660508317004699</v>
      </c>
      <c r="G159" s="3">
        <v>11770.09</v>
      </c>
      <c r="H159" s="4">
        <v>0.45841341875258801</v>
      </c>
      <c r="I159" s="3">
        <v>-1843.73</v>
      </c>
      <c r="J159" s="3">
        <v>0</v>
      </c>
      <c r="K159" s="3">
        <v>-663.37</v>
      </c>
      <c r="L159" s="4">
        <v>-2.5836481250177699E-2</v>
      </c>
      <c r="M159" s="3">
        <v>-103.2</v>
      </c>
      <c r="N159" s="4">
        <v>-4.0193630477988697E-3</v>
      </c>
      <c r="O159" s="3">
        <v>0</v>
      </c>
      <c r="P159" s="4">
        <v>0</v>
      </c>
      <c r="Q159" s="3">
        <v>-2544.64</v>
      </c>
      <c r="R159" s="4">
        <v>-9.9106899088671693E-2</v>
      </c>
      <c r="S159" s="5">
        <v>6615.15</v>
      </c>
      <c r="T159" s="6">
        <v>0.25764233978339801</v>
      </c>
      <c r="U159" s="3">
        <v>0</v>
      </c>
      <c r="V159" s="4">
        <v>0</v>
      </c>
      <c r="W159" s="3">
        <v>6615.15</v>
      </c>
      <c r="X159" s="4">
        <v>0.25764233978339801</v>
      </c>
      <c r="Y159" s="2">
        <v>-4068.03</v>
      </c>
      <c r="Z159" s="7">
        <v>-0.158438851350167</v>
      </c>
      <c r="AA159" s="3">
        <v>-2345.98</v>
      </c>
      <c r="AB159" s="4">
        <v>-9.1369625221658896E-2</v>
      </c>
      <c r="AC159" s="3">
        <v>-1722.05</v>
      </c>
      <c r="AD159" s="4">
        <v>-6.7069226128508297E-2</v>
      </c>
      <c r="AE159" s="8">
        <v>2547.12</v>
      </c>
      <c r="AF159" s="9">
        <v>9.9203488433231193E-2</v>
      </c>
      <c r="AG159" s="2">
        <v>2547.12</v>
      </c>
      <c r="AH159" s="7">
        <v>9.9203488433231193E-2</v>
      </c>
      <c r="AI159" s="10">
        <v>44367</v>
      </c>
      <c r="AJ159" s="3">
        <v>30</v>
      </c>
      <c r="AK159" t="s">
        <v>38</v>
      </c>
    </row>
    <row r="160" spans="1:37">
      <c r="A160" t="s">
        <v>207</v>
      </c>
      <c r="B160" s="1">
        <v>352.929666666667</v>
      </c>
      <c r="C160" s="2">
        <v>10587.89</v>
      </c>
      <c r="D160" s="3">
        <v>-9393.0400000000009</v>
      </c>
      <c r="E160" s="3">
        <v>1194.8499999999999</v>
      </c>
      <c r="F160" s="4">
        <v>0.112850624628703</v>
      </c>
      <c r="G160" s="3">
        <v>4587.3100000000004</v>
      </c>
      <c r="H160" s="4">
        <v>0.43326007353684198</v>
      </c>
      <c r="I160" s="3">
        <v>-952.44</v>
      </c>
      <c r="J160" s="3">
        <v>-2440.02</v>
      </c>
      <c r="K160" s="3">
        <v>-1044.67</v>
      </c>
      <c r="L160" s="4">
        <v>-9.8666495401822304E-2</v>
      </c>
      <c r="M160" s="3">
        <v>-15.6</v>
      </c>
      <c r="N160" s="4">
        <v>-1.4733813819372899E-3</v>
      </c>
      <c r="O160" s="3">
        <v>0</v>
      </c>
      <c r="P160" s="4">
        <v>0</v>
      </c>
      <c r="Q160" s="3">
        <v>-2147.9499999999998</v>
      </c>
      <c r="R160" s="4">
        <v>-0.202868560213603</v>
      </c>
      <c r="S160" s="5">
        <v>-2013.37</v>
      </c>
      <c r="T160" s="6">
        <v>-0.190157812368659</v>
      </c>
      <c r="U160" s="3">
        <v>0</v>
      </c>
      <c r="V160" s="4">
        <v>0</v>
      </c>
      <c r="W160" s="3">
        <v>-2013.37</v>
      </c>
      <c r="X160" s="4">
        <v>-0.190157812368659</v>
      </c>
      <c r="Y160" s="2">
        <v>-1661.33</v>
      </c>
      <c r="Z160" s="7">
        <v>-0.156908505849607</v>
      </c>
      <c r="AA160" s="3">
        <v>-1347.01</v>
      </c>
      <c r="AB160" s="4">
        <v>-0.12722175995406099</v>
      </c>
      <c r="AC160" s="3">
        <v>-314.32</v>
      </c>
      <c r="AD160" s="4">
        <v>-2.96867458955467E-2</v>
      </c>
      <c r="AE160" s="8">
        <v>-3674.7</v>
      </c>
      <c r="AF160" s="9">
        <v>-0.347066318218266</v>
      </c>
      <c r="AG160" s="2">
        <v>-3674.7</v>
      </c>
      <c r="AH160" s="7">
        <v>-0.347066318218266</v>
      </c>
      <c r="AI160" s="10">
        <v>44558</v>
      </c>
      <c r="AJ160" s="3">
        <v>30</v>
      </c>
      <c r="AK160" t="s">
        <v>39</v>
      </c>
    </row>
    <row r="161" spans="1:37">
      <c r="A161" t="s">
        <v>208</v>
      </c>
      <c r="B161" s="1">
        <v>836.054666666667</v>
      </c>
      <c r="C161" s="2">
        <v>25081.64</v>
      </c>
      <c r="D161" s="3">
        <v>-17869.669999999998</v>
      </c>
      <c r="E161" s="3">
        <v>7211.97</v>
      </c>
      <c r="F161" s="4">
        <v>0.28753980999647499</v>
      </c>
      <c r="G161" s="3">
        <v>10416.31</v>
      </c>
      <c r="H161" s="4">
        <v>0.41529620870086598</v>
      </c>
      <c r="I161" s="3">
        <v>-3204.34</v>
      </c>
      <c r="J161" s="3">
        <v>0</v>
      </c>
      <c r="K161" s="3">
        <v>-194.46</v>
      </c>
      <c r="L161" s="4">
        <v>-7.7530815369329896E-3</v>
      </c>
      <c r="M161" s="3">
        <v>0</v>
      </c>
      <c r="N161" s="4">
        <v>0</v>
      </c>
      <c r="O161" s="3">
        <v>0</v>
      </c>
      <c r="P161" s="4">
        <v>0</v>
      </c>
      <c r="Q161" s="3">
        <v>-15.06</v>
      </c>
      <c r="R161" s="4">
        <v>-6.0043920572976897E-4</v>
      </c>
      <c r="S161" s="5">
        <v>7002.45</v>
      </c>
      <c r="T161" s="6">
        <v>0.279186289253813</v>
      </c>
      <c r="U161" s="3">
        <v>0</v>
      </c>
      <c r="V161" s="4">
        <v>0</v>
      </c>
      <c r="W161" s="3">
        <v>7002.45</v>
      </c>
      <c r="X161" s="4">
        <v>0.279186289253813</v>
      </c>
      <c r="Y161" s="2">
        <v>-1711.32</v>
      </c>
      <c r="Z161" s="7">
        <v>-6.8229988150695101E-2</v>
      </c>
      <c r="AA161" s="3">
        <v>-732.67</v>
      </c>
      <c r="AB161" s="4">
        <v>-2.9211407228554399E-2</v>
      </c>
      <c r="AC161" s="3">
        <v>-978.65</v>
      </c>
      <c r="AD161" s="4">
        <v>-3.9018580922140701E-2</v>
      </c>
      <c r="AE161" s="8">
        <v>5291.13</v>
      </c>
      <c r="AF161" s="9">
        <v>0.210956301103118</v>
      </c>
      <c r="AG161" s="2">
        <v>5291.13</v>
      </c>
      <c r="AH161" s="7">
        <v>0.210956301103118</v>
      </c>
      <c r="AI161" s="10">
        <v>44197</v>
      </c>
      <c r="AJ161" s="3">
        <v>30</v>
      </c>
      <c r="AK161" t="s">
        <v>40</v>
      </c>
    </row>
    <row r="162" spans="1:37">
      <c r="A162" t="s">
        <v>310</v>
      </c>
      <c r="B162" s="1">
        <v>656.02433333333295</v>
      </c>
      <c r="C162" s="2">
        <v>19680.73</v>
      </c>
      <c r="D162" s="3">
        <v>-15392.8</v>
      </c>
      <c r="E162" s="3">
        <v>4287.93</v>
      </c>
      <c r="F162" s="4">
        <v>0.217874540222847</v>
      </c>
      <c r="G162" s="3">
        <v>8859.25</v>
      </c>
      <c r="H162" s="4">
        <v>0.450148444696919</v>
      </c>
      <c r="I162" s="3">
        <v>-1879.62</v>
      </c>
      <c r="J162" s="3">
        <v>-2691.7</v>
      </c>
      <c r="K162" s="3">
        <v>-1340.92</v>
      </c>
      <c r="L162" s="4">
        <v>-6.8133651546461907E-2</v>
      </c>
      <c r="M162" s="3">
        <v>0</v>
      </c>
      <c r="N162" s="4">
        <v>0</v>
      </c>
      <c r="O162" s="3">
        <v>0</v>
      </c>
      <c r="P162" s="4">
        <v>0</v>
      </c>
      <c r="Q162" s="3">
        <v>-2936.63</v>
      </c>
      <c r="R162" s="4">
        <v>-0.14921346921582701</v>
      </c>
      <c r="S162" s="5">
        <v>10.3800000000001</v>
      </c>
      <c r="T162" s="6">
        <v>5.2741946055863301E-4</v>
      </c>
      <c r="U162" s="3">
        <v>0</v>
      </c>
      <c r="V162" s="4">
        <v>0</v>
      </c>
      <c r="W162" s="3">
        <v>10.3800000000001</v>
      </c>
      <c r="X162" s="4">
        <v>5.2741946055863301E-4</v>
      </c>
      <c r="Y162" s="2">
        <v>-2293.86</v>
      </c>
      <c r="Z162" s="7">
        <v>-0.116553603448653</v>
      </c>
      <c r="AA162" s="3">
        <v>-510.94</v>
      </c>
      <c r="AB162" s="4">
        <v>-2.5961435373586202E-2</v>
      </c>
      <c r="AC162" s="3">
        <v>-1782.92</v>
      </c>
      <c r="AD162" s="4">
        <v>-9.0592168075066398E-2</v>
      </c>
      <c r="AE162" s="8">
        <v>-2283.48</v>
      </c>
      <c r="AF162" s="9">
        <v>-0.116026183988094</v>
      </c>
      <c r="AG162" s="2">
        <v>-2283.48</v>
      </c>
      <c r="AH162" s="7">
        <v>-0.116026183988094</v>
      </c>
      <c r="AI162" s="10">
        <v>44645</v>
      </c>
      <c r="AJ162" s="3">
        <v>30</v>
      </c>
      <c r="AK162" t="s">
        <v>39</v>
      </c>
    </row>
    <row r="163" spans="1:37">
      <c r="A163" t="s">
        <v>210</v>
      </c>
      <c r="B163" s="1">
        <v>276.01333333333298</v>
      </c>
      <c r="C163" s="2">
        <v>8280.4</v>
      </c>
      <c r="D163" s="3">
        <v>-9965.7000000000007</v>
      </c>
      <c r="E163" s="3">
        <v>-1685.3</v>
      </c>
      <c r="F163" s="4">
        <v>-0.20352881503309</v>
      </c>
      <c r="G163" s="3">
        <v>3438.5</v>
      </c>
      <c r="H163" s="4">
        <v>0.415257717018501</v>
      </c>
      <c r="I163" s="3">
        <v>-2411.89</v>
      </c>
      <c r="J163" s="3">
        <v>-2711.91</v>
      </c>
      <c r="K163" s="3">
        <v>60.73</v>
      </c>
      <c r="L163" s="4">
        <v>7.3341867542630803E-3</v>
      </c>
      <c r="M163" s="3">
        <v>0</v>
      </c>
      <c r="N163" s="4">
        <v>0</v>
      </c>
      <c r="O163" s="3">
        <v>0</v>
      </c>
      <c r="P163" s="4">
        <v>0</v>
      </c>
      <c r="Q163" s="3">
        <v>-2940.88</v>
      </c>
      <c r="R163" s="4">
        <v>-0.35516158639679202</v>
      </c>
      <c r="S163" s="5">
        <v>-4565.45</v>
      </c>
      <c r="T163" s="6">
        <v>-0.55135621467562002</v>
      </c>
      <c r="U163" s="3">
        <v>0</v>
      </c>
      <c r="V163" s="4">
        <v>0</v>
      </c>
      <c r="W163" s="3">
        <v>-4565.45</v>
      </c>
      <c r="X163" s="4">
        <v>-0.55135621467562002</v>
      </c>
      <c r="Y163" s="2">
        <v>-393.349999999999</v>
      </c>
      <c r="Z163" s="7">
        <v>-4.7503743780493601E-2</v>
      </c>
      <c r="AA163" s="3">
        <v>-171.57</v>
      </c>
      <c r="AB163" s="4">
        <v>-2.0720013525916601E-2</v>
      </c>
      <c r="AC163" s="3">
        <v>-221.77999999999901</v>
      </c>
      <c r="AD163" s="4">
        <v>-2.6783730254577E-2</v>
      </c>
      <c r="AE163" s="8">
        <v>-4958.8</v>
      </c>
      <c r="AF163" s="9">
        <v>-0.59885995845611295</v>
      </c>
      <c r="AG163" s="2">
        <v>-4958.8</v>
      </c>
      <c r="AH163" s="7">
        <v>-0.59885995845611295</v>
      </c>
      <c r="AI163" s="10">
        <v>44426</v>
      </c>
      <c r="AJ163" s="3">
        <v>30</v>
      </c>
      <c r="AK163" t="s">
        <v>39</v>
      </c>
    </row>
    <row r="164" spans="1:37">
      <c r="A164" t="s">
        <v>211</v>
      </c>
      <c r="B164" s="1">
        <v>335.88900000000001</v>
      </c>
      <c r="C164" s="2">
        <v>10076.67</v>
      </c>
      <c r="D164" s="3">
        <v>-7878.32</v>
      </c>
      <c r="E164" s="3">
        <v>2198.35</v>
      </c>
      <c r="F164" s="4">
        <v>0.218162349268161</v>
      </c>
      <c r="G164" s="3">
        <v>3627</v>
      </c>
      <c r="H164" s="4">
        <v>0.35994033743290199</v>
      </c>
      <c r="I164" s="3">
        <v>-1015.5</v>
      </c>
      <c r="J164" s="3">
        <v>-413.15</v>
      </c>
      <c r="K164" s="3">
        <v>-481.27</v>
      </c>
      <c r="L164" s="4">
        <v>-4.7760817809851898E-2</v>
      </c>
      <c r="M164" s="3">
        <v>-64.81</v>
      </c>
      <c r="N164" s="4">
        <v>-6.4316882462162597E-3</v>
      </c>
      <c r="O164" s="3">
        <v>0</v>
      </c>
      <c r="P164" s="4">
        <v>0</v>
      </c>
      <c r="Q164" s="3">
        <v>-3065.95</v>
      </c>
      <c r="R164" s="4">
        <v>-0.30426222154739602</v>
      </c>
      <c r="S164" s="5">
        <v>-1413.68</v>
      </c>
      <c r="T164" s="6">
        <v>-0.140292378335303</v>
      </c>
      <c r="U164" s="3">
        <v>0</v>
      </c>
      <c r="V164" s="4">
        <v>0</v>
      </c>
      <c r="W164" s="3">
        <v>-1413.68</v>
      </c>
      <c r="X164" s="4">
        <v>-0.140292378335303</v>
      </c>
      <c r="Y164" s="2">
        <v>-2496.1799999999998</v>
      </c>
      <c r="Z164" s="7">
        <v>-0.247718740417221</v>
      </c>
      <c r="AA164" s="3">
        <v>-1046.44</v>
      </c>
      <c r="AB164" s="4">
        <v>-0.103847798925637</v>
      </c>
      <c r="AC164" s="3">
        <v>-1449.74</v>
      </c>
      <c r="AD164" s="4">
        <v>-0.143870941491584</v>
      </c>
      <c r="AE164" s="8">
        <v>-3909.86</v>
      </c>
      <c r="AF164" s="9">
        <v>-0.38801111875252398</v>
      </c>
      <c r="AG164" s="2">
        <v>-3909.86</v>
      </c>
      <c r="AH164" s="7">
        <v>-0.38801111875252398</v>
      </c>
      <c r="AI164" s="10">
        <v>44593</v>
      </c>
      <c r="AJ164" s="3">
        <v>30</v>
      </c>
      <c r="AK164" t="s">
        <v>39</v>
      </c>
    </row>
    <row r="165" spans="1:37">
      <c r="A165" t="s">
        <v>212</v>
      </c>
      <c r="B165" s="1">
        <v>403.95633333333302</v>
      </c>
      <c r="C165" s="2">
        <v>12118.69</v>
      </c>
      <c r="D165" s="3">
        <v>-8700.73</v>
      </c>
      <c r="E165" s="3">
        <v>3417.96</v>
      </c>
      <c r="F165" s="4">
        <v>0.28204038555322403</v>
      </c>
      <c r="G165" s="3">
        <v>3417.96</v>
      </c>
      <c r="H165" s="4">
        <v>0.28204038555322403</v>
      </c>
      <c r="I165" s="3">
        <v>0</v>
      </c>
      <c r="J165" s="3">
        <v>0</v>
      </c>
      <c r="K165" s="3">
        <v>624.07000000000005</v>
      </c>
      <c r="L165" s="4">
        <v>5.1496490132184297E-2</v>
      </c>
      <c r="M165" s="3">
        <v>-1012.51</v>
      </c>
      <c r="N165" s="4">
        <v>-8.3549459553796696E-2</v>
      </c>
      <c r="O165" s="3">
        <v>0</v>
      </c>
      <c r="P165" s="4">
        <v>0</v>
      </c>
      <c r="Q165" s="3">
        <v>-366.38</v>
      </c>
      <c r="R165" s="4">
        <v>-3.0232640656704599E-2</v>
      </c>
      <c r="S165" s="5">
        <v>2663.14</v>
      </c>
      <c r="T165" s="6">
        <v>0.21975477547490699</v>
      </c>
      <c r="U165" s="3">
        <v>0</v>
      </c>
      <c r="V165" s="4">
        <v>0</v>
      </c>
      <c r="W165" s="3">
        <v>2663.14</v>
      </c>
      <c r="X165" s="4">
        <v>0.21975477547490699</v>
      </c>
      <c r="Y165" s="2">
        <v>-733.46000000000095</v>
      </c>
      <c r="Z165" s="7">
        <v>-6.05230433322414E-2</v>
      </c>
      <c r="AA165" s="3">
        <v>-262.8</v>
      </c>
      <c r="AB165" s="4">
        <v>-2.16855122129537E-2</v>
      </c>
      <c r="AC165" s="3">
        <v>-470.66000000000099</v>
      </c>
      <c r="AD165" s="4">
        <v>-3.8837531119287699E-2</v>
      </c>
      <c r="AE165" s="8">
        <v>1929.68</v>
      </c>
      <c r="AF165" s="9">
        <v>0.159231732142666</v>
      </c>
      <c r="AG165" s="2">
        <v>1929.68</v>
      </c>
      <c r="AH165" s="7">
        <v>0.159231732142666</v>
      </c>
      <c r="AI165" s="10">
        <v>44433</v>
      </c>
      <c r="AJ165" s="3">
        <v>30</v>
      </c>
      <c r="AK165" t="s">
        <v>41</v>
      </c>
    </row>
    <row r="166" spans="1:37">
      <c r="A166" t="s">
        <v>213</v>
      </c>
      <c r="B166" s="1">
        <v>1185.7176666666701</v>
      </c>
      <c r="C166" s="2">
        <v>35571.53</v>
      </c>
      <c r="D166" s="3">
        <v>-26167.61</v>
      </c>
      <c r="E166" s="3">
        <v>9403.92</v>
      </c>
      <c r="F166" s="4">
        <v>0.26436647509960898</v>
      </c>
      <c r="G166" s="3">
        <v>15277.37</v>
      </c>
      <c r="H166" s="4">
        <v>0.42948307255830698</v>
      </c>
      <c r="I166" s="3">
        <v>-1309.25</v>
      </c>
      <c r="J166" s="3">
        <v>-4564.2</v>
      </c>
      <c r="K166" s="3">
        <v>-480.82</v>
      </c>
      <c r="L166" s="4">
        <v>-1.3516989570029701E-2</v>
      </c>
      <c r="M166" s="3">
        <v>-201.45</v>
      </c>
      <c r="N166" s="4">
        <v>-5.6632368638627603E-3</v>
      </c>
      <c r="O166" s="3">
        <v>0</v>
      </c>
      <c r="P166" s="4">
        <v>0</v>
      </c>
      <c r="Q166" s="3">
        <v>-5152.12</v>
      </c>
      <c r="R166" s="4">
        <v>-0.144838301866689</v>
      </c>
      <c r="S166" s="5">
        <v>3569.53</v>
      </c>
      <c r="T166" s="6">
        <v>0.100347946799027</v>
      </c>
      <c r="U166" s="3">
        <v>0</v>
      </c>
      <c r="V166" s="4">
        <v>0</v>
      </c>
      <c r="W166" s="3">
        <v>3569.53</v>
      </c>
      <c r="X166" s="4">
        <v>0.100347946799027</v>
      </c>
      <c r="Y166" s="2">
        <v>-3076.32</v>
      </c>
      <c r="Z166" s="7">
        <v>-8.6482644969164899E-2</v>
      </c>
      <c r="AA166" s="3">
        <v>-584.34</v>
      </c>
      <c r="AB166" s="4">
        <v>-1.6427182075103301E-2</v>
      </c>
      <c r="AC166" s="3">
        <v>-2491.98</v>
      </c>
      <c r="AD166" s="4">
        <v>-7.0055462894061601E-2</v>
      </c>
      <c r="AE166" s="8">
        <v>493.20999999999901</v>
      </c>
      <c r="AF166" s="9">
        <v>1.38653018298622E-2</v>
      </c>
      <c r="AG166" s="2">
        <v>493.20999999999901</v>
      </c>
      <c r="AH166" s="7">
        <v>1.38653018298622E-2</v>
      </c>
      <c r="AI166" s="10">
        <v>45376</v>
      </c>
      <c r="AJ166" s="3">
        <v>30</v>
      </c>
      <c r="AK166" t="s">
        <v>38</v>
      </c>
    </row>
    <row r="167" spans="1:37">
      <c r="A167" t="s">
        <v>325</v>
      </c>
      <c r="B167" s="1">
        <v>2999.9373333333301</v>
      </c>
      <c r="C167" s="2">
        <v>89998.12</v>
      </c>
      <c r="D167" s="3">
        <v>-44678.01</v>
      </c>
      <c r="E167" s="3">
        <v>45320.11</v>
      </c>
      <c r="F167" s="4">
        <v>0.50356729673908696</v>
      </c>
      <c r="G167" s="3">
        <v>46252.55</v>
      </c>
      <c r="H167" s="4">
        <v>0.51392795760622501</v>
      </c>
      <c r="I167" s="3">
        <v>-16.14</v>
      </c>
      <c r="J167" s="3">
        <v>-916.3</v>
      </c>
      <c r="K167" s="3">
        <v>-79.5</v>
      </c>
      <c r="L167" s="4">
        <v>-8.8335178557063198E-4</v>
      </c>
      <c r="M167" s="3">
        <v>-1876.41</v>
      </c>
      <c r="N167" s="4">
        <v>-2.0849435521542E-2</v>
      </c>
      <c r="O167" s="3">
        <v>-22976</v>
      </c>
      <c r="P167" s="4">
        <v>-0.25529422170152</v>
      </c>
      <c r="Q167" s="3">
        <v>-3934.45</v>
      </c>
      <c r="R167" s="4">
        <v>-4.3717024311174503E-2</v>
      </c>
      <c r="S167" s="5">
        <v>16453.75</v>
      </c>
      <c r="T167" s="6">
        <v>0.18282326341928001</v>
      </c>
      <c r="U167" s="3">
        <v>-3892.83</v>
      </c>
      <c r="V167" s="4">
        <v>-4.3254570206577601E-2</v>
      </c>
      <c r="W167" s="3">
        <v>12560.92</v>
      </c>
      <c r="X167" s="4">
        <v>0.13956869321270199</v>
      </c>
      <c r="Y167" s="2">
        <v>-2998.24999999999</v>
      </c>
      <c r="Z167" s="7">
        <v>-3.3314584793548901E-2</v>
      </c>
      <c r="AA167" s="3">
        <v>-1929.05</v>
      </c>
      <c r="AB167" s="4">
        <v>-2.1434336628365101E-2</v>
      </c>
      <c r="AC167" s="3">
        <v>-1069.19999999999</v>
      </c>
      <c r="AD167" s="4">
        <v>-1.18802481651838E-2</v>
      </c>
      <c r="AE167" s="8">
        <v>13455.5</v>
      </c>
      <c r="AF167" s="9">
        <v>0.149508678625731</v>
      </c>
      <c r="AG167" s="2">
        <v>9562.6699999999892</v>
      </c>
      <c r="AH167" s="7">
        <v>0.106254108419154</v>
      </c>
      <c r="AI167" s="10">
        <v>45251</v>
      </c>
      <c r="AJ167" s="3">
        <v>30</v>
      </c>
      <c r="AK167" t="s">
        <v>35</v>
      </c>
    </row>
    <row r="168" spans="1:37">
      <c r="A168" t="s">
        <v>239</v>
      </c>
      <c r="B168" s="1">
        <v>4799.2846666666701</v>
      </c>
      <c r="C168" s="2">
        <v>143978.54</v>
      </c>
      <c r="D168" s="3">
        <v>-66884.479999999996</v>
      </c>
      <c r="E168" s="3">
        <v>77094.06</v>
      </c>
      <c r="F168" s="4">
        <v>0.53545521436736299</v>
      </c>
      <c r="G168" s="3">
        <v>78731.95</v>
      </c>
      <c r="H168" s="4">
        <v>0.54683114580825698</v>
      </c>
      <c r="I168" s="3">
        <v>-4340.6400000000003</v>
      </c>
      <c r="J168" s="3">
        <v>2702.75</v>
      </c>
      <c r="K168" s="3">
        <v>483.06</v>
      </c>
      <c r="L168" s="4">
        <v>3.3550833339468498E-3</v>
      </c>
      <c r="M168" s="3">
        <v>0</v>
      </c>
      <c r="N168" s="4">
        <v>0</v>
      </c>
      <c r="O168" s="3">
        <v>-56289</v>
      </c>
      <c r="P168" s="4">
        <v>-0.39095409635352601</v>
      </c>
      <c r="Q168" s="3">
        <v>0</v>
      </c>
      <c r="R168" s="4">
        <v>0</v>
      </c>
      <c r="S168" s="5">
        <v>21288.12</v>
      </c>
      <c r="T168" s="6">
        <v>0.14785620134778399</v>
      </c>
      <c r="U168" s="3">
        <v>-8126.14</v>
      </c>
      <c r="V168" s="4">
        <v>-5.6439938896449403E-2</v>
      </c>
      <c r="W168" s="3">
        <v>13161.98</v>
      </c>
      <c r="X168" s="4">
        <v>9.1416262451334801E-2</v>
      </c>
      <c r="Y168" s="2">
        <v>-10967.83</v>
      </c>
      <c r="Z168" s="7">
        <v>-7.6176838576082206E-2</v>
      </c>
      <c r="AA168" s="3">
        <v>-5094.91</v>
      </c>
      <c r="AB168" s="4">
        <v>-3.5386593029766801E-2</v>
      </c>
      <c r="AC168" s="3">
        <v>-5872.9199999999901</v>
      </c>
      <c r="AD168" s="4">
        <v>-4.0790245546315301E-2</v>
      </c>
      <c r="AE168" s="8">
        <v>10320.290000000001</v>
      </c>
      <c r="AF168" s="9">
        <v>7.1679362771702101E-2</v>
      </c>
      <c r="AG168" s="2">
        <v>2194.1500000000201</v>
      </c>
      <c r="AH168" s="7">
        <v>1.52394238752527E-2</v>
      </c>
      <c r="AI168" s="10">
        <v>43252</v>
      </c>
      <c r="AJ168" s="3">
        <v>30</v>
      </c>
      <c r="AK168" t="s">
        <v>31</v>
      </c>
    </row>
    <row r="169" spans="1:37">
      <c r="A169" t="s">
        <v>151</v>
      </c>
      <c r="B169" s="1">
        <v>10356.4046666667</v>
      </c>
      <c r="C169" s="2">
        <v>310692.14</v>
      </c>
      <c r="D169" s="3">
        <v>-149832.06</v>
      </c>
      <c r="E169" s="3">
        <v>160860.07999999999</v>
      </c>
      <c r="F169" s="4">
        <v>0.51774750400830905</v>
      </c>
      <c r="G169" s="3">
        <v>163401.82</v>
      </c>
      <c r="H169" s="4">
        <v>0.52592839973357597</v>
      </c>
      <c r="I169" s="3">
        <v>-8621.94</v>
      </c>
      <c r="J169" s="3">
        <v>6080.2</v>
      </c>
      <c r="K169" s="3">
        <v>982.05</v>
      </c>
      <c r="L169" s="4">
        <v>3.1608459744105499E-3</v>
      </c>
      <c r="M169" s="3">
        <v>-58.62</v>
      </c>
      <c r="N169" s="4">
        <v>-1.8867551654187299E-4</v>
      </c>
      <c r="O169" s="3">
        <v>-98561</v>
      </c>
      <c r="P169" s="4">
        <v>-0.31723042623479297</v>
      </c>
      <c r="Q169" s="3">
        <v>-1312.19</v>
      </c>
      <c r="R169" s="4">
        <v>-4.2234412495919596E-3</v>
      </c>
      <c r="S169" s="5">
        <v>61910.32</v>
      </c>
      <c r="T169" s="6">
        <v>0.199265806981792</v>
      </c>
      <c r="U169" s="3">
        <v>-15759.82</v>
      </c>
      <c r="V169" s="4">
        <v>-5.0724875112707998E-2</v>
      </c>
      <c r="W169" s="3">
        <v>46150.5</v>
      </c>
      <c r="X169" s="4">
        <v>0.14854093186908399</v>
      </c>
      <c r="Y169" s="2">
        <v>-13672.85</v>
      </c>
      <c r="Z169" s="7">
        <v>-4.4007711299037099E-2</v>
      </c>
      <c r="AA169" s="3">
        <v>-8440.2999999999993</v>
      </c>
      <c r="AB169" s="4">
        <v>-2.7166120134226798E-2</v>
      </c>
      <c r="AC169" s="3">
        <v>-5232.5500000000302</v>
      </c>
      <c r="AD169" s="4">
        <v>-1.6841591164810401E-2</v>
      </c>
      <c r="AE169" s="8">
        <v>48237.47</v>
      </c>
      <c r="AF169" s="9">
        <v>0.155258095682755</v>
      </c>
      <c r="AG169" s="2">
        <v>32477.65</v>
      </c>
      <c r="AH169" s="7">
        <v>0.10453322057004701</v>
      </c>
      <c r="AI169" s="10">
        <v>39021</v>
      </c>
      <c r="AJ169" s="3">
        <v>30</v>
      </c>
      <c r="AK169" t="s">
        <v>31</v>
      </c>
    </row>
    <row r="170" spans="1:37">
      <c r="A170" t="s">
        <v>406</v>
      </c>
      <c r="B170" s="1">
        <v>3666.9643333333302</v>
      </c>
      <c r="C170" s="2">
        <v>110008.93</v>
      </c>
      <c r="D170" s="3">
        <v>-59850.55</v>
      </c>
      <c r="E170" s="3">
        <v>50158.38</v>
      </c>
      <c r="F170" s="4">
        <v>0.45594825801868999</v>
      </c>
      <c r="G170" s="3">
        <v>53375.34</v>
      </c>
      <c r="H170" s="4">
        <v>0.48519097495085201</v>
      </c>
      <c r="I170" s="3">
        <v>-198.14</v>
      </c>
      <c r="J170" s="3">
        <v>-3018.82</v>
      </c>
      <c r="K170" s="3">
        <v>-854.46</v>
      </c>
      <c r="L170" s="4">
        <v>-7.7671876274044297E-3</v>
      </c>
      <c r="M170" s="3">
        <v>-4149.25</v>
      </c>
      <c r="N170" s="4">
        <v>-3.7717392578947899E-2</v>
      </c>
      <c r="O170" s="3">
        <v>0</v>
      </c>
      <c r="P170" s="4">
        <v>0</v>
      </c>
      <c r="Q170" s="3">
        <v>-368.84</v>
      </c>
      <c r="R170" s="4">
        <v>-3.3528187211710899E-3</v>
      </c>
      <c r="S170" s="5">
        <v>44785.83</v>
      </c>
      <c r="T170" s="6">
        <v>0.40711085909116701</v>
      </c>
      <c r="U170" s="3">
        <v>0</v>
      </c>
      <c r="V170" s="4">
        <v>0</v>
      </c>
      <c r="W170" s="3">
        <v>44785.83</v>
      </c>
      <c r="X170" s="4">
        <v>0.40711085909116701</v>
      </c>
      <c r="Y170" s="2">
        <v>-14361.39</v>
      </c>
      <c r="Z170" s="7">
        <v>-0.13054749282626399</v>
      </c>
      <c r="AA170" s="3">
        <v>-11404.48</v>
      </c>
      <c r="AB170" s="4">
        <v>-0.103668674897574</v>
      </c>
      <c r="AC170" s="3">
        <v>-2956.91</v>
      </c>
      <c r="AD170" s="4">
        <v>-2.6878817928689999E-2</v>
      </c>
      <c r="AE170" s="8">
        <v>30424.44</v>
      </c>
      <c r="AF170" s="9">
        <v>0.27656336626490202</v>
      </c>
      <c r="AG170" s="2">
        <v>30424.44</v>
      </c>
      <c r="AH170" s="7">
        <v>0.27656336626490202</v>
      </c>
      <c r="AI170" s="10">
        <v>41151</v>
      </c>
      <c r="AJ170" s="3">
        <v>30</v>
      </c>
      <c r="AK170" t="s">
        <v>35</v>
      </c>
    </row>
    <row r="171" spans="1:37">
      <c r="A171" t="s">
        <v>235</v>
      </c>
      <c r="B171" s="1">
        <v>611.88866666666695</v>
      </c>
      <c r="C171" s="2">
        <v>18356.66</v>
      </c>
      <c r="D171" s="3">
        <v>-12970.47</v>
      </c>
      <c r="E171" s="3">
        <v>5386.19</v>
      </c>
      <c r="F171" s="4">
        <v>0.29341884634786503</v>
      </c>
      <c r="G171" s="3">
        <v>6110.81</v>
      </c>
      <c r="H171" s="4">
        <v>0.33289334770050699</v>
      </c>
      <c r="I171" s="3">
        <v>-216.35</v>
      </c>
      <c r="J171" s="3">
        <v>-508.27</v>
      </c>
      <c r="K171" s="3">
        <v>-650.88</v>
      </c>
      <c r="L171" s="4">
        <v>-3.5457430709072299E-2</v>
      </c>
      <c r="M171" s="3">
        <v>0</v>
      </c>
      <c r="N171" s="4">
        <v>0</v>
      </c>
      <c r="O171" s="3">
        <v>0</v>
      </c>
      <c r="P171" s="4">
        <v>0</v>
      </c>
      <c r="Q171" s="3">
        <v>-3932.33</v>
      </c>
      <c r="R171" s="4">
        <v>-0.21421816387077</v>
      </c>
      <c r="S171" s="5">
        <v>802.97999999999695</v>
      </c>
      <c r="T171" s="6">
        <v>4.3743251768023003E-2</v>
      </c>
      <c r="U171" s="3">
        <v>0</v>
      </c>
      <c r="V171" s="4">
        <v>0</v>
      </c>
      <c r="W171" s="3">
        <v>802.97999999999695</v>
      </c>
      <c r="X171" s="4">
        <v>4.3743251768023003E-2</v>
      </c>
      <c r="Y171" s="2">
        <v>-4546.4399999999996</v>
      </c>
      <c r="Z171" s="7">
        <v>-0.24767250687216499</v>
      </c>
      <c r="AA171" s="3">
        <v>-2129.86</v>
      </c>
      <c r="AB171" s="4">
        <v>-0.11602655385021</v>
      </c>
      <c r="AC171" s="3">
        <v>-2416.58</v>
      </c>
      <c r="AD171" s="4">
        <v>-0.131645953021955</v>
      </c>
      <c r="AE171" s="8">
        <v>-3743.46</v>
      </c>
      <c r="AF171" s="9">
        <v>-0.203929255104142</v>
      </c>
      <c r="AG171" s="2">
        <v>-3743.46</v>
      </c>
      <c r="AH171" s="7">
        <v>-0.203929255104142</v>
      </c>
      <c r="AI171" s="10">
        <v>44451</v>
      </c>
      <c r="AJ171" s="3">
        <v>30</v>
      </c>
      <c r="AK171" t="s">
        <v>39</v>
      </c>
    </row>
    <row r="172" spans="1:37">
      <c r="A172" t="s">
        <v>220</v>
      </c>
      <c r="B172" s="1">
        <v>871.46566666666695</v>
      </c>
      <c r="C172" s="2">
        <v>26143.97</v>
      </c>
      <c r="D172" s="3">
        <v>-16723.669999999998</v>
      </c>
      <c r="E172" s="3">
        <v>9420.2999999999993</v>
      </c>
      <c r="F172" s="4">
        <v>0.36032400587975</v>
      </c>
      <c r="G172" s="3">
        <v>11196.45</v>
      </c>
      <c r="H172" s="4">
        <v>0.428261277839594</v>
      </c>
      <c r="I172" s="3">
        <v>-2709.09</v>
      </c>
      <c r="J172" s="3">
        <v>932.94</v>
      </c>
      <c r="K172" s="3">
        <v>-644.54</v>
      </c>
      <c r="L172" s="4">
        <v>-2.46534860619868E-2</v>
      </c>
      <c r="M172" s="3">
        <v>-561.45000000000005</v>
      </c>
      <c r="N172" s="4">
        <v>-2.1475315340401601E-2</v>
      </c>
      <c r="O172" s="3">
        <v>0</v>
      </c>
      <c r="P172" s="4">
        <v>0</v>
      </c>
      <c r="Q172" s="3">
        <v>-4492.45</v>
      </c>
      <c r="R172" s="4">
        <v>-0.17183503500042299</v>
      </c>
      <c r="S172" s="5">
        <v>3721.86</v>
      </c>
      <c r="T172" s="6">
        <v>0.142360169476939</v>
      </c>
      <c r="U172" s="3">
        <v>0</v>
      </c>
      <c r="V172" s="4">
        <v>0</v>
      </c>
      <c r="W172" s="3">
        <v>3721.86</v>
      </c>
      <c r="X172" s="4">
        <v>0.142360169476939</v>
      </c>
      <c r="Y172" s="2">
        <v>-4350.6400000000003</v>
      </c>
      <c r="Z172" s="7">
        <v>-0.16641083966972101</v>
      </c>
      <c r="AA172" s="3">
        <v>-2953.11</v>
      </c>
      <c r="AB172" s="4">
        <v>-0.112955683471179</v>
      </c>
      <c r="AC172" s="3">
        <v>-1397.53</v>
      </c>
      <c r="AD172" s="4">
        <v>-5.3455156198542103E-2</v>
      </c>
      <c r="AE172" s="8">
        <v>-628.77999999999702</v>
      </c>
      <c r="AF172" s="9">
        <v>-2.4050670192782401E-2</v>
      </c>
      <c r="AG172" s="2">
        <v>-628.77999999999702</v>
      </c>
      <c r="AH172" s="7">
        <v>-2.4050670192782401E-2</v>
      </c>
      <c r="AI172" s="10">
        <v>44277</v>
      </c>
      <c r="AJ172" s="3">
        <v>30</v>
      </c>
      <c r="AK172" t="s">
        <v>39</v>
      </c>
    </row>
    <row r="173" spans="1:37">
      <c r="A173" t="s">
        <v>414</v>
      </c>
      <c r="B173" s="1">
        <v>3150.3113333333299</v>
      </c>
      <c r="C173" s="2">
        <v>94509.34</v>
      </c>
      <c r="D173" s="3">
        <v>-42844.07</v>
      </c>
      <c r="E173" s="3">
        <v>51665.27</v>
      </c>
      <c r="F173" s="4">
        <v>0.54666840335569</v>
      </c>
      <c r="G173" s="3">
        <v>52670.86</v>
      </c>
      <c r="H173" s="4">
        <v>0.55730851575092999</v>
      </c>
      <c r="I173" s="3">
        <v>-1005.59</v>
      </c>
      <c r="J173" s="3">
        <v>0</v>
      </c>
      <c r="K173" s="3">
        <v>761.42</v>
      </c>
      <c r="L173" s="4">
        <v>8.0565582195368194E-3</v>
      </c>
      <c r="M173" s="3">
        <v>-21.2</v>
      </c>
      <c r="N173" s="4">
        <v>-2.2431645380234399E-4</v>
      </c>
      <c r="O173" s="3">
        <v>-22217</v>
      </c>
      <c r="P173" s="4">
        <v>-0.23507729500597499</v>
      </c>
      <c r="Q173" s="3">
        <v>-4016.11</v>
      </c>
      <c r="R173" s="4">
        <v>-4.2494318550949602E-2</v>
      </c>
      <c r="S173" s="5">
        <v>26172.38</v>
      </c>
      <c r="T173" s="6">
        <v>0.276929031564499</v>
      </c>
      <c r="U173" s="3">
        <v>0</v>
      </c>
      <c r="V173" s="4">
        <v>0</v>
      </c>
      <c r="W173" s="3">
        <v>26172.38</v>
      </c>
      <c r="X173" s="4">
        <v>0.276929031564499</v>
      </c>
      <c r="Y173" s="2">
        <v>-13202.19</v>
      </c>
      <c r="Z173" s="7">
        <v>-0.139691907699281</v>
      </c>
      <c r="AA173" s="3">
        <v>-11080.88</v>
      </c>
      <c r="AB173" s="4">
        <v>-0.11724640125515599</v>
      </c>
      <c r="AC173" s="3">
        <v>-2121.31</v>
      </c>
      <c r="AD173" s="4">
        <v>-2.2445506444125001E-2</v>
      </c>
      <c r="AE173" s="8">
        <v>12970.19</v>
      </c>
      <c r="AF173" s="9">
        <v>0.137237123865218</v>
      </c>
      <c r="AG173" s="2">
        <v>12970.19</v>
      </c>
      <c r="AH173" s="7">
        <v>0.137237123865218</v>
      </c>
      <c r="AI173" s="10">
        <v>42248</v>
      </c>
      <c r="AJ173" s="3">
        <v>30</v>
      </c>
      <c r="AK173" t="s">
        <v>33</v>
      </c>
    </row>
    <row r="174" spans="1:37">
      <c r="A174" t="s">
        <v>238</v>
      </c>
      <c r="B174" s="1">
        <v>463.935</v>
      </c>
      <c r="C174" s="2">
        <v>13918.05</v>
      </c>
      <c r="D174" s="3">
        <v>-9968.16</v>
      </c>
      <c r="E174" s="3">
        <v>3949.89</v>
      </c>
      <c r="F174" s="4">
        <v>0.28379622145343603</v>
      </c>
      <c r="G174" s="3">
        <v>3949.89</v>
      </c>
      <c r="H174" s="4">
        <v>0.28379622145343603</v>
      </c>
      <c r="I174" s="3">
        <v>0</v>
      </c>
      <c r="J174" s="3">
        <v>0</v>
      </c>
      <c r="K174" s="3">
        <v>-399.03</v>
      </c>
      <c r="L174" s="4">
        <v>-2.8669964542446701E-2</v>
      </c>
      <c r="M174" s="3">
        <v>-1153.3</v>
      </c>
      <c r="N174" s="4">
        <v>-8.2863619544404604E-2</v>
      </c>
      <c r="O174" s="3">
        <v>0</v>
      </c>
      <c r="P174" s="4">
        <v>0</v>
      </c>
      <c r="Q174" s="3">
        <v>-389.98</v>
      </c>
      <c r="R174" s="4">
        <v>-2.80197297753636E-2</v>
      </c>
      <c r="S174" s="5">
        <v>2007.58</v>
      </c>
      <c r="T174" s="6">
        <v>0.14424290759122099</v>
      </c>
      <c r="U174" s="3">
        <v>0</v>
      </c>
      <c r="V174" s="4">
        <v>0</v>
      </c>
      <c r="W174" s="3">
        <v>2007.58</v>
      </c>
      <c r="X174" s="4">
        <v>0.14424290759122099</v>
      </c>
      <c r="Y174" s="2">
        <v>-2254.59</v>
      </c>
      <c r="Z174" s="7">
        <v>-0.161990365029584</v>
      </c>
      <c r="AA174" s="3">
        <v>-1353.52</v>
      </c>
      <c r="AB174" s="4">
        <v>-9.7249255463229406E-2</v>
      </c>
      <c r="AC174" s="3">
        <v>-901.07000000000198</v>
      </c>
      <c r="AD174" s="4">
        <v>-6.4741109566354593E-2</v>
      </c>
      <c r="AE174" s="8">
        <v>-247.01000000000201</v>
      </c>
      <c r="AF174" s="9">
        <v>-1.7747457438362601E-2</v>
      </c>
      <c r="AG174" s="2">
        <v>-247.01000000000201</v>
      </c>
      <c r="AH174" s="7">
        <v>-1.7747457438362601E-2</v>
      </c>
      <c r="AI174" s="10">
        <v>44398</v>
      </c>
      <c r="AJ174" s="3">
        <v>30</v>
      </c>
      <c r="AK174" t="s">
        <v>41</v>
      </c>
    </row>
    <row r="175" spans="1:37">
      <c r="A175" t="s">
        <v>341</v>
      </c>
      <c r="B175" s="1">
        <v>4443.3069999999998</v>
      </c>
      <c r="C175" s="2">
        <v>133299.21</v>
      </c>
      <c r="D175" s="3">
        <v>-64905.38</v>
      </c>
      <c r="E175" s="3">
        <v>68393.83</v>
      </c>
      <c r="F175" s="4">
        <v>0.51308503628791202</v>
      </c>
      <c r="G175" s="3">
        <v>69762.41</v>
      </c>
      <c r="H175" s="4">
        <v>0.52335201386414798</v>
      </c>
      <c r="I175" s="3">
        <v>-1012.58</v>
      </c>
      <c r="J175" s="3">
        <v>-356</v>
      </c>
      <c r="K175" s="3">
        <v>72.77</v>
      </c>
      <c r="L175" s="4">
        <v>5.4591471322298197E-4</v>
      </c>
      <c r="M175" s="3">
        <v>0</v>
      </c>
      <c r="N175" s="4">
        <v>0</v>
      </c>
      <c r="O175" s="3">
        <v>-42854</v>
      </c>
      <c r="P175" s="4">
        <v>-0.32148727663127202</v>
      </c>
      <c r="Q175" s="3">
        <v>-4789.03</v>
      </c>
      <c r="R175" s="4">
        <v>-3.5926919596897797E-2</v>
      </c>
      <c r="S175" s="5">
        <v>20823.57</v>
      </c>
      <c r="T175" s="6">
        <v>0.15621675477296501</v>
      </c>
      <c r="U175" s="3">
        <v>-5162.41</v>
      </c>
      <c r="V175" s="4">
        <v>-3.8727986459934798E-2</v>
      </c>
      <c r="W175" s="3">
        <v>15661.16</v>
      </c>
      <c r="X175" s="4">
        <v>0.11748876831303</v>
      </c>
      <c r="Y175" s="2">
        <v>-6716.46000000001</v>
      </c>
      <c r="Z175" s="7">
        <v>-5.0386345125376299E-2</v>
      </c>
      <c r="AA175" s="3">
        <v>-3326.41</v>
      </c>
      <c r="AB175" s="4">
        <v>-2.49544614705519E-2</v>
      </c>
      <c r="AC175" s="3">
        <v>-3390.0500000000102</v>
      </c>
      <c r="AD175" s="4">
        <v>-2.5431883654824398E-2</v>
      </c>
      <c r="AE175" s="8">
        <v>14107.11</v>
      </c>
      <c r="AF175" s="9">
        <v>0.105830409647589</v>
      </c>
      <c r="AG175" s="2">
        <v>8944.6999999999807</v>
      </c>
      <c r="AH175" s="7">
        <v>6.7102423187654206E-2</v>
      </c>
      <c r="AI175" s="10">
        <v>41091</v>
      </c>
      <c r="AJ175" s="3">
        <v>30</v>
      </c>
      <c r="AK175" t="s">
        <v>33</v>
      </c>
    </row>
    <row r="176" spans="1:37">
      <c r="A176" t="s">
        <v>166</v>
      </c>
      <c r="B176" s="1">
        <v>4509.6970000000001</v>
      </c>
      <c r="C176" s="2">
        <v>135290.91</v>
      </c>
      <c r="D176" s="3">
        <v>-61013.27</v>
      </c>
      <c r="E176" s="3">
        <v>74277.64</v>
      </c>
      <c r="F176" s="4">
        <v>0.54902166006570596</v>
      </c>
      <c r="G176" s="3">
        <v>79290.559999999998</v>
      </c>
      <c r="H176" s="4">
        <v>0.58607455593284097</v>
      </c>
      <c r="I176" s="3">
        <v>-4832.87</v>
      </c>
      <c r="J176" s="3">
        <v>-180.05</v>
      </c>
      <c r="K176" s="3">
        <v>-129.99</v>
      </c>
      <c r="L176" s="4">
        <v>-9.6081843192569302E-4</v>
      </c>
      <c r="M176" s="3">
        <v>-252.18</v>
      </c>
      <c r="N176" s="4">
        <v>-1.8639833230480901E-3</v>
      </c>
      <c r="O176" s="3">
        <v>-58732</v>
      </c>
      <c r="P176" s="4">
        <v>-0.43411637928963598</v>
      </c>
      <c r="Q176" s="3">
        <v>-1622.89</v>
      </c>
      <c r="R176" s="4">
        <v>-1.19955583120847E-2</v>
      </c>
      <c r="S176" s="5">
        <v>13540.58</v>
      </c>
      <c r="T176" s="6">
        <v>0.100084920709011</v>
      </c>
      <c r="U176" s="3">
        <v>-8943.06</v>
      </c>
      <c r="V176" s="4">
        <v>-6.6102445463630893E-2</v>
      </c>
      <c r="W176" s="3">
        <v>4597.5200000000004</v>
      </c>
      <c r="X176" s="4">
        <v>3.3982475245380499E-2</v>
      </c>
      <c r="Y176" s="2">
        <v>-7627.0099999999802</v>
      </c>
      <c r="Z176" s="7">
        <v>-5.6374888748992699E-2</v>
      </c>
      <c r="AA176" s="3">
        <v>-1994.32</v>
      </c>
      <c r="AB176" s="4">
        <v>-1.47409755762601E-2</v>
      </c>
      <c r="AC176" s="3">
        <v>-5632.6899999999796</v>
      </c>
      <c r="AD176" s="4">
        <v>-4.1633913172732601E-2</v>
      </c>
      <c r="AE176" s="8">
        <v>5913.5700000000197</v>
      </c>
      <c r="AF176" s="9">
        <v>4.3710031960018797E-2</v>
      </c>
      <c r="AG176" s="2">
        <v>-3029.4899999999798</v>
      </c>
      <c r="AH176" s="7">
        <v>-2.23924135036121E-2</v>
      </c>
      <c r="AI176" s="10">
        <v>40909</v>
      </c>
      <c r="AJ176" s="3">
        <v>30</v>
      </c>
      <c r="AK176" t="s">
        <v>31</v>
      </c>
    </row>
    <row r="177" spans="1:37">
      <c r="A177" t="s">
        <v>315</v>
      </c>
      <c r="B177" s="1">
        <v>2850.0940000000001</v>
      </c>
      <c r="C177" s="2">
        <v>85502.82</v>
      </c>
      <c r="D177" s="3">
        <v>-41157.919999999998</v>
      </c>
      <c r="E177" s="3">
        <v>44344.9</v>
      </c>
      <c r="F177" s="4">
        <v>0.51863669525753697</v>
      </c>
      <c r="G177" s="3">
        <v>44804.43</v>
      </c>
      <c r="H177" s="4">
        <v>0.52401113787825904</v>
      </c>
      <c r="I177" s="3">
        <v>-459.53</v>
      </c>
      <c r="J177" s="3">
        <v>0</v>
      </c>
      <c r="K177" s="3">
        <v>235.98</v>
      </c>
      <c r="L177" s="4">
        <v>2.7599089714234002E-3</v>
      </c>
      <c r="M177" s="3">
        <v>-9.8000000000000007</v>
      </c>
      <c r="N177" s="4">
        <v>-1.14616102720355E-4</v>
      </c>
      <c r="O177" s="3">
        <v>-12665</v>
      </c>
      <c r="P177" s="4">
        <v>-0.14812376948503</v>
      </c>
      <c r="Q177" s="3">
        <v>-737.68</v>
      </c>
      <c r="R177" s="4">
        <v>-8.6275516994644107E-3</v>
      </c>
      <c r="S177" s="5">
        <v>31168.400000000001</v>
      </c>
      <c r="T177" s="6">
        <v>0.36453066694174502</v>
      </c>
      <c r="U177" s="3">
        <v>0</v>
      </c>
      <c r="V177" s="4">
        <v>0</v>
      </c>
      <c r="W177" s="3">
        <v>31168.400000000001</v>
      </c>
      <c r="X177" s="4">
        <v>0.36453066694174502</v>
      </c>
      <c r="Y177" s="2">
        <v>-5653.8</v>
      </c>
      <c r="Z177" s="7">
        <v>-6.6124134853096095E-2</v>
      </c>
      <c r="AA177" s="3">
        <v>-2265.35</v>
      </c>
      <c r="AB177" s="4">
        <v>-2.6494447785464899E-2</v>
      </c>
      <c r="AC177" s="3">
        <v>-3388.45</v>
      </c>
      <c r="AD177" s="4">
        <v>-3.96296870676313E-2</v>
      </c>
      <c r="AE177" s="8">
        <v>25514.6</v>
      </c>
      <c r="AF177" s="9">
        <v>0.29840653208864898</v>
      </c>
      <c r="AG177" s="2">
        <v>25514.6</v>
      </c>
      <c r="AH177" s="7">
        <v>0.29840653208864898</v>
      </c>
      <c r="AI177" s="10">
        <v>42522</v>
      </c>
      <c r="AJ177" s="3">
        <v>30</v>
      </c>
      <c r="AK177" t="s">
        <v>36</v>
      </c>
    </row>
    <row r="178" spans="1:37">
      <c r="A178" t="s">
        <v>241</v>
      </c>
      <c r="B178" s="1">
        <v>531.54333333333295</v>
      </c>
      <c r="C178" s="2">
        <v>15946.3</v>
      </c>
      <c r="D178" s="3">
        <v>-10865.11</v>
      </c>
      <c r="E178" s="3">
        <v>5081.1899999999996</v>
      </c>
      <c r="F178" s="4">
        <v>0.31864382333205798</v>
      </c>
      <c r="G178" s="3">
        <v>6468.23</v>
      </c>
      <c r="H178" s="4">
        <v>0.40562575644506899</v>
      </c>
      <c r="I178" s="3">
        <v>-905.58</v>
      </c>
      <c r="J178" s="3">
        <v>-481.46</v>
      </c>
      <c r="K178" s="3">
        <v>340.77</v>
      </c>
      <c r="L178" s="4">
        <v>2.1369847550842501E-2</v>
      </c>
      <c r="M178" s="3">
        <v>-92.83</v>
      </c>
      <c r="N178" s="4">
        <v>-5.8214131177765404E-3</v>
      </c>
      <c r="O178" s="3">
        <v>0</v>
      </c>
      <c r="P178" s="4">
        <v>0</v>
      </c>
      <c r="Q178" s="3">
        <v>-3093.81</v>
      </c>
      <c r="R178" s="4">
        <v>-0.19401428544552701</v>
      </c>
      <c r="S178" s="5">
        <v>2235.3200000000002</v>
      </c>
      <c r="T178" s="6">
        <v>0.140177972319597</v>
      </c>
      <c r="U178" s="3">
        <v>0</v>
      </c>
      <c r="V178" s="4">
        <v>0</v>
      </c>
      <c r="W178" s="3">
        <v>2235.3200000000002</v>
      </c>
      <c r="X178" s="4">
        <v>0.140177972319597</v>
      </c>
      <c r="Y178" s="2">
        <v>-2800.06</v>
      </c>
      <c r="Z178" s="7">
        <v>-0.175593084289146</v>
      </c>
      <c r="AA178" s="3">
        <v>-428.02</v>
      </c>
      <c r="AB178" s="4">
        <v>-2.6841336234737799E-2</v>
      </c>
      <c r="AC178" s="3">
        <v>-2372.04</v>
      </c>
      <c r="AD178" s="4">
        <v>-0.148751748054408</v>
      </c>
      <c r="AE178" s="8">
        <v>-564.74000000000399</v>
      </c>
      <c r="AF178" s="9">
        <v>-3.5415111969547997E-2</v>
      </c>
      <c r="AG178" s="2">
        <v>-564.74000000000399</v>
      </c>
      <c r="AH178" s="7">
        <v>-3.5415111969547997E-2</v>
      </c>
      <c r="AI178" s="10">
        <v>44410</v>
      </c>
      <c r="AJ178" s="3">
        <v>30</v>
      </c>
      <c r="AK178" t="s">
        <v>39</v>
      </c>
    </row>
    <row r="179" spans="1:37">
      <c r="A179" t="s">
        <v>222</v>
      </c>
      <c r="B179" s="1">
        <v>491.41733333333298</v>
      </c>
      <c r="C179" s="2">
        <v>14742.52</v>
      </c>
      <c r="D179" s="3">
        <v>-9208.25</v>
      </c>
      <c r="E179" s="3">
        <v>5534.27</v>
      </c>
      <c r="F179" s="4">
        <v>0.37539511562473699</v>
      </c>
      <c r="G179" s="3">
        <v>6941.05</v>
      </c>
      <c r="H179" s="4">
        <v>0.47081842181662298</v>
      </c>
      <c r="I179" s="3">
        <v>-1546.63</v>
      </c>
      <c r="J179" s="3">
        <v>139.85</v>
      </c>
      <c r="K179" s="3">
        <v>79.739999999999995</v>
      </c>
      <c r="L179" s="4">
        <v>5.4088446208653603E-3</v>
      </c>
      <c r="M179" s="3">
        <v>0</v>
      </c>
      <c r="N179" s="4">
        <v>0</v>
      </c>
      <c r="O179" s="3">
        <v>0</v>
      </c>
      <c r="P179" s="4">
        <v>0</v>
      </c>
      <c r="Q179" s="3">
        <v>-2295.4899999999998</v>
      </c>
      <c r="R179" s="4">
        <v>-0.15570540179019601</v>
      </c>
      <c r="S179" s="5">
        <v>3318.52</v>
      </c>
      <c r="T179" s="6">
        <v>0.22509855845540599</v>
      </c>
      <c r="U179" s="3">
        <v>0</v>
      </c>
      <c r="V179" s="4">
        <v>0</v>
      </c>
      <c r="W179" s="3">
        <v>3318.52</v>
      </c>
      <c r="X179" s="4">
        <v>0.22509855845540599</v>
      </c>
      <c r="Y179" s="2">
        <v>-1960.83</v>
      </c>
      <c r="Z179" s="7">
        <v>-0.13300507647267901</v>
      </c>
      <c r="AA179" s="3">
        <v>-362.1</v>
      </c>
      <c r="AB179" s="4">
        <v>-2.4561608191815201E-2</v>
      </c>
      <c r="AC179" s="3">
        <v>-1598.73</v>
      </c>
      <c r="AD179" s="4">
        <v>-0.108443468280864</v>
      </c>
      <c r="AE179" s="8">
        <v>1357.69</v>
      </c>
      <c r="AF179" s="9">
        <v>9.2093481982727404E-2</v>
      </c>
      <c r="AG179" s="2">
        <v>1357.69</v>
      </c>
      <c r="AH179" s="7">
        <v>9.2093481982727404E-2</v>
      </c>
      <c r="AI179" s="10">
        <v>44743</v>
      </c>
      <c r="AJ179" s="3">
        <v>30</v>
      </c>
      <c r="AK179" t="s">
        <v>39</v>
      </c>
    </row>
    <row r="180" spans="1:37">
      <c r="A180" t="s">
        <v>278</v>
      </c>
      <c r="B180" s="1">
        <v>6409.4133333333302</v>
      </c>
      <c r="C180" s="2">
        <v>192282.4</v>
      </c>
      <c r="D180" s="3">
        <v>-91915.64</v>
      </c>
      <c r="E180" s="3">
        <v>100366.76</v>
      </c>
      <c r="F180" s="4">
        <v>0.52197580225751306</v>
      </c>
      <c r="G180" s="3">
        <v>106570.35</v>
      </c>
      <c r="H180" s="4">
        <v>0.55423871347559595</v>
      </c>
      <c r="I180" s="3">
        <v>-5309.73</v>
      </c>
      <c r="J180" s="3">
        <v>-893.86</v>
      </c>
      <c r="K180" s="3">
        <v>170.9</v>
      </c>
      <c r="L180" s="4">
        <v>8.8879689456757298E-4</v>
      </c>
      <c r="M180" s="3">
        <v>-965.37</v>
      </c>
      <c r="N180" s="4">
        <v>-5.0205843072480896E-3</v>
      </c>
      <c r="O180" s="3">
        <v>-65277</v>
      </c>
      <c r="P180" s="4">
        <v>-0.33948504907365401</v>
      </c>
      <c r="Q180" s="3">
        <v>-649.16</v>
      </c>
      <c r="R180" s="4">
        <v>-3.37607602151835E-3</v>
      </c>
      <c r="S180" s="5">
        <v>33646.129999999997</v>
      </c>
      <c r="T180" s="6">
        <v>0.17498288974966</v>
      </c>
      <c r="U180" s="3">
        <v>-11918.47</v>
      </c>
      <c r="V180" s="4">
        <v>-6.1984196161479203E-2</v>
      </c>
      <c r="W180" s="3">
        <v>21727.66</v>
      </c>
      <c r="X180" s="4">
        <v>0.112998693588181</v>
      </c>
      <c r="Y180" s="2">
        <v>-10385.030000000001</v>
      </c>
      <c r="Z180" s="7">
        <v>-5.4009259297782899E-2</v>
      </c>
      <c r="AA180" s="3">
        <v>-4747.54</v>
      </c>
      <c r="AB180" s="4">
        <v>-2.4690455288679601E-2</v>
      </c>
      <c r="AC180" s="3">
        <v>-5637.49</v>
      </c>
      <c r="AD180" s="4">
        <v>-2.9318804009103298E-2</v>
      </c>
      <c r="AE180" s="8">
        <v>23261.1</v>
      </c>
      <c r="AF180" s="9">
        <v>0.12097363045187701</v>
      </c>
      <c r="AG180" s="2">
        <v>11342.63</v>
      </c>
      <c r="AH180" s="7">
        <v>5.89894342903979E-2</v>
      </c>
      <c r="AI180" s="10">
        <v>42965</v>
      </c>
      <c r="AJ180" s="3">
        <v>30</v>
      </c>
      <c r="AK180" t="s">
        <v>31</v>
      </c>
    </row>
    <row r="181" spans="1:37">
      <c r="A181" t="s">
        <v>224</v>
      </c>
      <c r="B181" s="1">
        <v>1766.4480000000001</v>
      </c>
      <c r="C181" s="2">
        <v>52993.440000000002</v>
      </c>
      <c r="D181" s="3">
        <v>-35761.089999999997</v>
      </c>
      <c r="E181" s="3">
        <v>17232.349999999999</v>
      </c>
      <c r="F181" s="4">
        <v>0.32517892780691299</v>
      </c>
      <c r="G181" s="3">
        <v>24509.99</v>
      </c>
      <c r="H181" s="4">
        <v>0.46250988801632797</v>
      </c>
      <c r="I181" s="3">
        <v>-5059.63</v>
      </c>
      <c r="J181" s="3">
        <v>-2218.0100000000002</v>
      </c>
      <c r="K181" s="3">
        <v>-106.77</v>
      </c>
      <c r="L181" s="4">
        <v>-2.0147776781427999E-3</v>
      </c>
      <c r="M181" s="3">
        <v>-339.34</v>
      </c>
      <c r="N181" s="4">
        <v>-6.4034340854264198E-3</v>
      </c>
      <c r="O181" s="3">
        <v>0</v>
      </c>
      <c r="P181" s="4">
        <v>0</v>
      </c>
      <c r="Q181" s="3">
        <v>0</v>
      </c>
      <c r="R181" s="4">
        <v>0</v>
      </c>
      <c r="S181" s="5">
        <v>16786.240000000002</v>
      </c>
      <c r="T181" s="6">
        <v>0.31676071604334399</v>
      </c>
      <c r="U181" s="3">
        <v>0</v>
      </c>
      <c r="V181" s="4">
        <v>0</v>
      </c>
      <c r="W181" s="3">
        <v>16786.240000000002</v>
      </c>
      <c r="X181" s="4">
        <v>0.31676071604334399</v>
      </c>
      <c r="Y181" s="2">
        <v>-11969.94</v>
      </c>
      <c r="Z181" s="7">
        <v>-0.22587588199596001</v>
      </c>
      <c r="AA181" s="3">
        <v>-10692.85</v>
      </c>
      <c r="AB181" s="4">
        <v>-0.20177686143794399</v>
      </c>
      <c r="AC181" s="3">
        <v>-1277.0899999999999</v>
      </c>
      <c r="AD181" s="4">
        <v>-2.4099020558016201E-2</v>
      </c>
      <c r="AE181" s="8">
        <v>4816.3</v>
      </c>
      <c r="AF181" s="9">
        <v>9.08848340473839E-2</v>
      </c>
      <c r="AG181" s="2">
        <v>4816.3</v>
      </c>
      <c r="AH181" s="7">
        <v>9.08848340473839E-2</v>
      </c>
      <c r="AI181" s="10">
        <v>42499</v>
      </c>
      <c r="AJ181" s="3">
        <v>30</v>
      </c>
      <c r="AK181" t="s">
        <v>44</v>
      </c>
    </row>
    <row r="182" spans="1:37">
      <c r="A182" t="s">
        <v>408</v>
      </c>
      <c r="B182" s="1">
        <v>5647.9719999999998</v>
      </c>
      <c r="C182" s="2">
        <v>169439.16</v>
      </c>
      <c r="D182" s="3">
        <v>-86216.72</v>
      </c>
      <c r="E182" s="3">
        <v>83222.44</v>
      </c>
      <c r="F182" s="4">
        <v>0.49116414410930698</v>
      </c>
      <c r="G182" s="3">
        <v>88772.1</v>
      </c>
      <c r="H182" s="4">
        <v>0.52391725738017103</v>
      </c>
      <c r="I182" s="3">
        <v>-5476.01</v>
      </c>
      <c r="J182" s="3">
        <v>-73.650000000000006</v>
      </c>
      <c r="K182" s="3">
        <v>375.14</v>
      </c>
      <c r="L182" s="4">
        <v>2.2140100316833502E-3</v>
      </c>
      <c r="M182" s="3">
        <v>-138.19</v>
      </c>
      <c r="N182" s="4">
        <v>-8.1557297616442401E-4</v>
      </c>
      <c r="O182" s="3">
        <v>-55326</v>
      </c>
      <c r="P182" s="4">
        <v>-0.32652428163595698</v>
      </c>
      <c r="Q182" s="3">
        <v>0</v>
      </c>
      <c r="R182" s="4">
        <v>0</v>
      </c>
      <c r="S182" s="5">
        <v>28133.39</v>
      </c>
      <c r="T182" s="6">
        <v>0.166038299528869</v>
      </c>
      <c r="U182" s="3">
        <v>-8117.93</v>
      </c>
      <c r="V182" s="4">
        <v>-4.7910589264016701E-2</v>
      </c>
      <c r="W182" s="3">
        <v>20015.46</v>
      </c>
      <c r="X182" s="4">
        <v>0.118127710264852</v>
      </c>
      <c r="Y182" s="2">
        <v>-9216.52</v>
      </c>
      <c r="Z182" s="7">
        <v>-5.4394273437144001E-2</v>
      </c>
      <c r="AA182" s="3">
        <v>-6056.99</v>
      </c>
      <c r="AB182" s="4">
        <v>-3.5747285338288998E-2</v>
      </c>
      <c r="AC182" s="3">
        <v>-3159.53</v>
      </c>
      <c r="AD182" s="4">
        <v>-1.8646988098855E-2</v>
      </c>
      <c r="AE182" s="8">
        <v>18916.87</v>
      </c>
      <c r="AF182" s="9">
        <v>0.111644026091725</v>
      </c>
      <c r="AG182" s="2">
        <v>10798.94</v>
      </c>
      <c r="AH182" s="7">
        <v>6.3733436827708406E-2</v>
      </c>
      <c r="AI182" s="10">
        <v>43185</v>
      </c>
      <c r="AJ182" s="3">
        <v>30</v>
      </c>
      <c r="AK182" t="s">
        <v>31</v>
      </c>
    </row>
    <row r="183" spans="1:37">
      <c r="A183" t="s">
        <v>243</v>
      </c>
      <c r="B183" s="1">
        <v>313.80099999999999</v>
      </c>
      <c r="C183" s="2">
        <v>9414.0300000000007</v>
      </c>
      <c r="D183" s="3">
        <v>-8168.47</v>
      </c>
      <c r="E183" s="3">
        <v>1245.56</v>
      </c>
      <c r="F183" s="4">
        <v>0.132308904900452</v>
      </c>
      <c r="G183" s="3">
        <v>4031.98</v>
      </c>
      <c r="H183" s="4">
        <v>0.42829478979778102</v>
      </c>
      <c r="I183" s="3">
        <v>-2786.42</v>
      </c>
      <c r="J183" s="3">
        <v>0</v>
      </c>
      <c r="K183" s="3">
        <v>290</v>
      </c>
      <c r="L183" s="4">
        <v>3.08050856009594E-2</v>
      </c>
      <c r="M183" s="3">
        <v>0</v>
      </c>
      <c r="N183" s="4">
        <v>0</v>
      </c>
      <c r="O183" s="3">
        <v>0</v>
      </c>
      <c r="P183" s="4">
        <v>0</v>
      </c>
      <c r="Q183" s="3">
        <v>-2745.64</v>
      </c>
      <c r="R183" s="4">
        <v>-0.29165405251523502</v>
      </c>
      <c r="S183" s="5">
        <v>-1210.08</v>
      </c>
      <c r="T183" s="6">
        <v>-0.12854006201382401</v>
      </c>
      <c r="U183" s="3">
        <v>0</v>
      </c>
      <c r="V183" s="4">
        <v>0</v>
      </c>
      <c r="W183" s="3">
        <v>-1210.08</v>
      </c>
      <c r="X183" s="4">
        <v>-0.12854006201382401</v>
      </c>
      <c r="Y183" s="2">
        <v>-2262.46</v>
      </c>
      <c r="Z183" s="7">
        <v>-0.240328530926713</v>
      </c>
      <c r="AA183" s="3">
        <v>-932.29</v>
      </c>
      <c r="AB183" s="4">
        <v>-9.9031976741098093E-2</v>
      </c>
      <c r="AC183" s="3">
        <v>-1330.17</v>
      </c>
      <c r="AD183" s="4">
        <v>-0.14129655418561499</v>
      </c>
      <c r="AE183" s="8">
        <v>-3472.54</v>
      </c>
      <c r="AF183" s="9">
        <v>-0.36886859294053698</v>
      </c>
      <c r="AG183" s="2">
        <v>-3472.54</v>
      </c>
      <c r="AH183" s="7">
        <v>-0.36886859294053698</v>
      </c>
      <c r="AI183" s="10">
        <v>44384</v>
      </c>
      <c r="AJ183" s="3">
        <v>30</v>
      </c>
      <c r="AK183" t="s">
        <v>39</v>
      </c>
    </row>
    <row r="184" spans="1:37">
      <c r="A184" t="s">
        <v>227</v>
      </c>
      <c r="B184" s="1">
        <v>215.01533333333299</v>
      </c>
      <c r="C184" s="2">
        <v>6450.46</v>
      </c>
      <c r="D184" s="3">
        <v>-5622.78</v>
      </c>
      <c r="E184" s="3">
        <v>827.68</v>
      </c>
      <c r="F184" s="4">
        <v>0.12831332959199801</v>
      </c>
      <c r="G184" s="3">
        <v>3022.18</v>
      </c>
      <c r="H184" s="4">
        <v>0.468521624814354</v>
      </c>
      <c r="I184" s="3">
        <v>-1349.13</v>
      </c>
      <c r="J184" s="3">
        <v>-845.37</v>
      </c>
      <c r="K184" s="3">
        <v>-362.3</v>
      </c>
      <c r="L184" s="4">
        <v>-5.6166536960154799E-2</v>
      </c>
      <c r="M184" s="3">
        <v>0</v>
      </c>
      <c r="N184" s="4">
        <v>0</v>
      </c>
      <c r="O184" s="3">
        <v>0</v>
      </c>
      <c r="P184" s="4">
        <v>0</v>
      </c>
      <c r="Q184" s="3">
        <v>-1701.43</v>
      </c>
      <c r="R184" s="4">
        <v>-0.26376878548196597</v>
      </c>
      <c r="S184" s="5">
        <v>-1236.05</v>
      </c>
      <c r="T184" s="6">
        <v>-0.19162199285012199</v>
      </c>
      <c r="U184" s="3">
        <v>0</v>
      </c>
      <c r="V184" s="4">
        <v>0</v>
      </c>
      <c r="W184" s="3">
        <v>-1236.05</v>
      </c>
      <c r="X184" s="4">
        <v>-0.19162199285012199</v>
      </c>
      <c r="Y184" s="2">
        <v>-2276.89</v>
      </c>
      <c r="Z184" s="7">
        <v>-0.35298102770965201</v>
      </c>
      <c r="AA184" s="3">
        <v>-743.38</v>
      </c>
      <c r="AB184" s="4">
        <v>-0.115244494191112</v>
      </c>
      <c r="AC184" s="3">
        <v>-1533.51</v>
      </c>
      <c r="AD184" s="4">
        <v>-0.23773653351853999</v>
      </c>
      <c r="AE184" s="8">
        <v>-3512.94</v>
      </c>
      <c r="AF184" s="9">
        <v>-0.54460302055977405</v>
      </c>
      <c r="AG184" s="2">
        <v>-3512.94</v>
      </c>
      <c r="AH184" s="7">
        <v>-0.54460302055977405</v>
      </c>
      <c r="AI184" s="10">
        <v>44645</v>
      </c>
      <c r="AJ184" s="3">
        <v>30</v>
      </c>
      <c r="AK184" t="s">
        <v>39</v>
      </c>
    </row>
    <row r="185" spans="1:37">
      <c r="A185" t="s">
        <v>246</v>
      </c>
      <c r="B185" s="1">
        <v>1146.7626666666699</v>
      </c>
      <c r="C185" s="2">
        <v>34402.879999999997</v>
      </c>
      <c r="D185" s="3">
        <v>-27600.959999999999</v>
      </c>
      <c r="E185" s="3">
        <v>6801.92</v>
      </c>
      <c r="F185" s="4">
        <v>0.197713679784948</v>
      </c>
      <c r="G185" s="3">
        <v>12991.27</v>
      </c>
      <c r="H185" s="4">
        <v>0.37762158284422698</v>
      </c>
      <c r="I185" s="3">
        <v>-4592.3900000000003</v>
      </c>
      <c r="J185" s="3">
        <v>-1596.96</v>
      </c>
      <c r="K185" s="3">
        <v>636.95000000000005</v>
      </c>
      <c r="L185" s="4">
        <v>1.8514438326093601E-2</v>
      </c>
      <c r="M185" s="3">
        <v>-39.799999999999997</v>
      </c>
      <c r="N185" s="4">
        <v>-1.1568798891255601E-3</v>
      </c>
      <c r="O185" s="3">
        <v>0</v>
      </c>
      <c r="P185" s="4">
        <v>0</v>
      </c>
      <c r="Q185" s="3">
        <v>-2130.89</v>
      </c>
      <c r="R185" s="4">
        <v>-6.1939291129114803E-2</v>
      </c>
      <c r="S185" s="5">
        <v>5268.18</v>
      </c>
      <c r="T185" s="6">
        <v>0.15313194709280201</v>
      </c>
      <c r="U185" s="3">
        <v>0</v>
      </c>
      <c r="V185" s="4">
        <v>0</v>
      </c>
      <c r="W185" s="3">
        <v>5268.18</v>
      </c>
      <c r="X185" s="4">
        <v>0.15313194709280201</v>
      </c>
      <c r="Y185" s="2">
        <v>-5489.41</v>
      </c>
      <c r="Z185" s="7">
        <v>-0.15956251337097399</v>
      </c>
      <c r="AA185" s="3">
        <v>-3871.98</v>
      </c>
      <c r="AB185" s="4">
        <v>-0.112548135504934</v>
      </c>
      <c r="AC185" s="3">
        <v>-1617.43</v>
      </c>
      <c r="AD185" s="4">
        <v>-4.7014377866039098E-2</v>
      </c>
      <c r="AE185" s="8">
        <v>-221.23</v>
      </c>
      <c r="AF185" s="9">
        <v>-6.43056627817207E-3</v>
      </c>
      <c r="AG185" s="2">
        <v>-221.23</v>
      </c>
      <c r="AH185" s="7">
        <v>-6.43056627817207E-3</v>
      </c>
      <c r="AI185" s="10">
        <v>44287</v>
      </c>
      <c r="AJ185" s="3">
        <v>30</v>
      </c>
      <c r="AK185" t="s">
        <v>39</v>
      </c>
    </row>
    <row r="186" spans="1:37">
      <c r="A186" t="s">
        <v>228</v>
      </c>
      <c r="B186" s="1">
        <v>190.34266666666699</v>
      </c>
      <c r="C186" s="2">
        <v>5710.28</v>
      </c>
      <c r="D186" s="3">
        <v>-2779.09</v>
      </c>
      <c r="E186" s="3">
        <v>2931.19</v>
      </c>
      <c r="F186" s="4">
        <v>0.513318085978271</v>
      </c>
      <c r="G186" s="3">
        <v>3587.19</v>
      </c>
      <c r="H186" s="4">
        <v>0.62819861723067905</v>
      </c>
      <c r="I186" s="3">
        <v>-502.85</v>
      </c>
      <c r="J186" s="3">
        <v>-153.15</v>
      </c>
      <c r="K186" s="3">
        <v>-771.2</v>
      </c>
      <c r="L186" s="4">
        <v>-0.13505467332600199</v>
      </c>
      <c r="M186" s="3">
        <v>-307.27</v>
      </c>
      <c r="N186" s="4">
        <v>-5.3809970789523501E-2</v>
      </c>
      <c r="O186" s="3">
        <v>-2654</v>
      </c>
      <c r="P186" s="4">
        <v>-0.46477580784129702</v>
      </c>
      <c r="Q186" s="3">
        <v>-2147.9499999999998</v>
      </c>
      <c r="R186" s="4">
        <v>-0.376154934609161</v>
      </c>
      <c r="S186" s="5">
        <v>-2949.23</v>
      </c>
      <c r="T186" s="6">
        <v>-0.51647730058771202</v>
      </c>
      <c r="U186" s="3">
        <v>0</v>
      </c>
      <c r="V186" s="4">
        <v>0</v>
      </c>
      <c r="W186" s="3">
        <v>-2949.23</v>
      </c>
      <c r="X186" s="4">
        <v>-0.51647730058771202</v>
      </c>
      <c r="Y186" s="2">
        <v>-1364.48</v>
      </c>
      <c r="Z186" s="7">
        <v>-0.238951505005009</v>
      </c>
      <c r="AA186" s="3">
        <v>-748.98</v>
      </c>
      <c r="AB186" s="4">
        <v>-0.13116344557534801</v>
      </c>
      <c r="AC186" s="3">
        <v>-615.5</v>
      </c>
      <c r="AD186" s="4">
        <v>-0.10778805942965999</v>
      </c>
      <c r="AE186" s="8">
        <v>-4313.71</v>
      </c>
      <c r="AF186" s="9">
        <v>-0.75542880559272096</v>
      </c>
      <c r="AG186" s="2">
        <v>-4313.71</v>
      </c>
      <c r="AH186" s="7">
        <v>-0.75542880559272096</v>
      </c>
      <c r="AI186" s="10">
        <v>44445</v>
      </c>
      <c r="AJ186" s="3">
        <v>30</v>
      </c>
      <c r="AK186" t="s">
        <v>39</v>
      </c>
    </row>
    <row r="187" spans="1:37">
      <c r="A187" t="s">
        <v>247</v>
      </c>
      <c r="B187" s="1">
        <v>515.51433333333296</v>
      </c>
      <c r="C187" s="2">
        <v>15465.43</v>
      </c>
      <c r="D187" s="3">
        <v>-8810.4599999999991</v>
      </c>
      <c r="E187" s="3">
        <v>6654.97</v>
      </c>
      <c r="F187" s="4">
        <v>0.43031263922180002</v>
      </c>
      <c r="G187" s="3">
        <v>8455.42</v>
      </c>
      <c r="H187" s="4">
        <v>0.54673035279329396</v>
      </c>
      <c r="I187" s="3">
        <v>-1800.45</v>
      </c>
      <c r="J187" s="3">
        <v>0</v>
      </c>
      <c r="K187" s="3">
        <v>-2372.61</v>
      </c>
      <c r="L187" s="4">
        <v>-0.15341377511003601</v>
      </c>
      <c r="M187" s="3">
        <v>0</v>
      </c>
      <c r="N187" s="4">
        <v>0</v>
      </c>
      <c r="O187" s="3">
        <v>0</v>
      </c>
      <c r="P187" s="4">
        <v>0</v>
      </c>
      <c r="Q187" s="3">
        <v>-2729.9</v>
      </c>
      <c r="R187" s="4">
        <v>-0.17651626886546301</v>
      </c>
      <c r="S187" s="5">
        <v>1552.46</v>
      </c>
      <c r="T187" s="6">
        <v>0.100382595246301</v>
      </c>
      <c r="U187" s="3">
        <v>0</v>
      </c>
      <c r="V187" s="4">
        <v>0</v>
      </c>
      <c r="W187" s="3">
        <v>1552.46</v>
      </c>
      <c r="X187" s="4">
        <v>0.100382595246301</v>
      </c>
      <c r="Y187" s="2">
        <v>-1901.74</v>
      </c>
      <c r="Z187" s="7">
        <v>-0.122967159658671</v>
      </c>
      <c r="AA187" s="3">
        <v>-1691.67</v>
      </c>
      <c r="AB187" s="4">
        <v>-0.10938396151933701</v>
      </c>
      <c r="AC187" s="3">
        <v>-210.07000000000099</v>
      </c>
      <c r="AD187" s="4">
        <v>-1.3583198139334099E-2</v>
      </c>
      <c r="AE187" s="8">
        <v>-349.280000000001</v>
      </c>
      <c r="AF187" s="9">
        <v>-2.2584564412370101E-2</v>
      </c>
      <c r="AG187" s="2">
        <v>-349.280000000001</v>
      </c>
      <c r="AH187" s="7">
        <v>-2.2584564412370101E-2</v>
      </c>
      <c r="AI187" s="10">
        <v>44410</v>
      </c>
      <c r="AJ187" s="3">
        <v>30</v>
      </c>
      <c r="AK187" t="s">
        <v>39</v>
      </c>
    </row>
    <row r="188" spans="1:37">
      <c r="A188" t="s">
        <v>229</v>
      </c>
      <c r="B188" s="1">
        <v>374.94333333333299</v>
      </c>
      <c r="C188" s="2">
        <v>11248.3</v>
      </c>
      <c r="D188" s="3">
        <v>-8570.5300000000007</v>
      </c>
      <c r="E188" s="3">
        <v>2677.77</v>
      </c>
      <c r="F188" s="4">
        <v>0.238059973507108</v>
      </c>
      <c r="G188" s="3">
        <v>4973.1400000000003</v>
      </c>
      <c r="H188" s="4">
        <v>0.44212369869224699</v>
      </c>
      <c r="I188" s="3">
        <v>-1141.6300000000001</v>
      </c>
      <c r="J188" s="3">
        <v>-1153.74</v>
      </c>
      <c r="K188" s="3">
        <v>-176.66</v>
      </c>
      <c r="L188" s="4">
        <v>-1.5705484384307002E-2</v>
      </c>
      <c r="M188" s="3">
        <v>0</v>
      </c>
      <c r="N188" s="4">
        <v>0</v>
      </c>
      <c r="O188" s="3">
        <v>0</v>
      </c>
      <c r="P188" s="4">
        <v>0</v>
      </c>
      <c r="Q188" s="3">
        <v>-2287.46</v>
      </c>
      <c r="R188" s="4">
        <v>-0.20336050781006901</v>
      </c>
      <c r="S188" s="5">
        <v>213.650000000001</v>
      </c>
      <c r="T188" s="6">
        <v>1.8993981312731799E-2</v>
      </c>
      <c r="U188" s="3">
        <v>0</v>
      </c>
      <c r="V188" s="4">
        <v>0</v>
      </c>
      <c r="W188" s="3">
        <v>213.650000000001</v>
      </c>
      <c r="X188" s="4">
        <v>1.8993981312731799E-2</v>
      </c>
      <c r="Y188" s="2">
        <v>-850.1</v>
      </c>
      <c r="Z188" s="7">
        <v>-7.5575864797347098E-2</v>
      </c>
      <c r="AA188" s="3">
        <v>-282.36</v>
      </c>
      <c r="AB188" s="4">
        <v>-2.5102459927277901E-2</v>
      </c>
      <c r="AC188" s="3">
        <v>-567.74</v>
      </c>
      <c r="AD188" s="4">
        <v>-5.0473404870069197E-2</v>
      </c>
      <c r="AE188" s="8">
        <v>-636.44999999999902</v>
      </c>
      <c r="AF188" s="9">
        <v>-5.6581883484615403E-2</v>
      </c>
      <c r="AG188" s="2">
        <v>-636.44999999999902</v>
      </c>
      <c r="AH188" s="7">
        <v>-5.6581883484615403E-2</v>
      </c>
      <c r="AI188" s="10">
        <v>44418</v>
      </c>
      <c r="AJ188" s="3">
        <v>30</v>
      </c>
      <c r="AK188" t="s">
        <v>39</v>
      </c>
    </row>
    <row r="189" spans="1:37">
      <c r="A189" t="s">
        <v>230</v>
      </c>
      <c r="B189" s="1">
        <v>332.27266666666702</v>
      </c>
      <c r="C189" s="2">
        <v>9968.18</v>
      </c>
      <c r="D189" s="3">
        <v>-9323.09</v>
      </c>
      <c r="E189" s="3">
        <v>645.09</v>
      </c>
      <c r="F189" s="4">
        <v>6.47149228846189E-2</v>
      </c>
      <c r="G189" s="3">
        <v>4086.36</v>
      </c>
      <c r="H189" s="4">
        <v>0.40994043044969097</v>
      </c>
      <c r="I189" s="3">
        <v>-2084.25</v>
      </c>
      <c r="J189" s="3">
        <v>-1357.02</v>
      </c>
      <c r="K189" s="3">
        <v>-419.15</v>
      </c>
      <c r="L189" s="4">
        <v>-4.2048799279306798E-2</v>
      </c>
      <c r="M189" s="3">
        <v>-53.56</v>
      </c>
      <c r="N189" s="4">
        <v>-5.3730971952753699E-3</v>
      </c>
      <c r="O189" s="3">
        <v>0</v>
      </c>
      <c r="P189" s="4">
        <v>0</v>
      </c>
      <c r="Q189" s="3">
        <v>-1934.85</v>
      </c>
      <c r="R189" s="4">
        <v>-0.194102634583244</v>
      </c>
      <c r="S189" s="5">
        <v>-1762.47</v>
      </c>
      <c r="T189" s="6">
        <v>-0.17680960817320701</v>
      </c>
      <c r="U189" s="3">
        <v>0</v>
      </c>
      <c r="V189" s="4">
        <v>0</v>
      </c>
      <c r="W189" s="3">
        <v>-1762.47</v>
      </c>
      <c r="X189" s="4">
        <v>-0.17680960817320701</v>
      </c>
      <c r="Y189" s="2">
        <v>-1822.04</v>
      </c>
      <c r="Z189" s="7">
        <v>-0.18278562385510699</v>
      </c>
      <c r="AA189" s="3">
        <v>-146.57</v>
      </c>
      <c r="AB189" s="4">
        <v>-1.47037874516712E-2</v>
      </c>
      <c r="AC189" s="3">
        <v>-1675.47</v>
      </c>
      <c r="AD189" s="4">
        <v>-0.16808183640343599</v>
      </c>
      <c r="AE189" s="8">
        <v>-3584.51</v>
      </c>
      <c r="AF189" s="9">
        <v>-0.359595232028314</v>
      </c>
      <c r="AG189" s="2">
        <v>-3584.51</v>
      </c>
      <c r="AH189" s="7">
        <v>-0.359595232028314</v>
      </c>
      <c r="AI189" s="10">
        <v>44768</v>
      </c>
      <c r="AJ189" s="3">
        <v>30</v>
      </c>
      <c r="AK189" t="s">
        <v>39</v>
      </c>
    </row>
    <row r="190" spans="1:37">
      <c r="A190" t="s">
        <v>248</v>
      </c>
      <c r="B190" s="1">
        <v>193.02166666666699</v>
      </c>
      <c r="C190" s="2">
        <v>5790.65</v>
      </c>
      <c r="D190" s="3">
        <v>-4582.8599999999997</v>
      </c>
      <c r="E190" s="3">
        <v>1207.79</v>
      </c>
      <c r="F190" s="4">
        <v>0.208575893897922</v>
      </c>
      <c r="G190" s="3">
        <v>2614.94</v>
      </c>
      <c r="H190" s="4">
        <v>0.45157970176059697</v>
      </c>
      <c r="I190" s="3">
        <v>-1407.15</v>
      </c>
      <c r="J190" s="3">
        <v>0</v>
      </c>
      <c r="K190" s="3">
        <v>144.22999999999999</v>
      </c>
      <c r="L190" s="4">
        <v>2.4907393815892898E-2</v>
      </c>
      <c r="M190" s="3">
        <v>-149.26</v>
      </c>
      <c r="N190" s="4">
        <v>-2.57760355055132E-2</v>
      </c>
      <c r="O190" s="3">
        <v>0</v>
      </c>
      <c r="P190" s="4">
        <v>0</v>
      </c>
      <c r="Q190" s="3">
        <v>-2295.4899999999998</v>
      </c>
      <c r="R190" s="4">
        <v>-0.39641318332138897</v>
      </c>
      <c r="S190" s="5">
        <v>-1092.73</v>
      </c>
      <c r="T190" s="6">
        <v>-0.188705931113088</v>
      </c>
      <c r="U190" s="3">
        <v>0</v>
      </c>
      <c r="V190" s="4">
        <v>0</v>
      </c>
      <c r="W190" s="3">
        <v>-1092.73</v>
      </c>
      <c r="X190" s="4">
        <v>-0.188705931113088</v>
      </c>
      <c r="Y190" s="2">
        <v>-1082.03</v>
      </c>
      <c r="Z190" s="7">
        <v>-0.18685812473556501</v>
      </c>
      <c r="AA190" s="3">
        <v>-147.43</v>
      </c>
      <c r="AB190" s="4">
        <v>-2.5460008807301399E-2</v>
      </c>
      <c r="AC190" s="3">
        <v>-934.6</v>
      </c>
      <c r="AD190" s="4">
        <v>-0.161398115928264</v>
      </c>
      <c r="AE190" s="8">
        <v>-2174.7600000000002</v>
      </c>
      <c r="AF190" s="9">
        <v>-0.37556405584865299</v>
      </c>
      <c r="AG190" s="2">
        <v>-2174.7600000000002</v>
      </c>
      <c r="AH190" s="7">
        <v>-0.37556405584865299</v>
      </c>
      <c r="AI190" s="10">
        <v>44772</v>
      </c>
      <c r="AJ190" s="3">
        <v>30</v>
      </c>
      <c r="AK190" t="s">
        <v>39</v>
      </c>
    </row>
    <row r="191" spans="1:37">
      <c r="A191" t="s">
        <v>231</v>
      </c>
      <c r="B191" s="1">
        <v>428.578666666667</v>
      </c>
      <c r="C191" s="2">
        <v>12857.36</v>
      </c>
      <c r="D191" s="3">
        <v>-7847.54</v>
      </c>
      <c r="E191" s="3">
        <v>5009.82</v>
      </c>
      <c r="F191" s="4">
        <v>0.38964608597721501</v>
      </c>
      <c r="G191" s="3">
        <v>5797.84</v>
      </c>
      <c r="H191" s="4">
        <v>0.45093549531163502</v>
      </c>
      <c r="I191" s="3">
        <v>-788.02</v>
      </c>
      <c r="J191" s="3">
        <v>0</v>
      </c>
      <c r="K191" s="3">
        <v>-16.04</v>
      </c>
      <c r="L191" s="4">
        <v>-1.24753448608423E-3</v>
      </c>
      <c r="M191" s="3">
        <v>0</v>
      </c>
      <c r="N191" s="4">
        <v>0</v>
      </c>
      <c r="O191" s="3">
        <v>0</v>
      </c>
      <c r="P191" s="4">
        <v>0</v>
      </c>
      <c r="Q191" s="3">
        <v>-2889.91</v>
      </c>
      <c r="R191" s="4">
        <v>-0.22476698171319801</v>
      </c>
      <c r="S191" s="5">
        <v>2103.87</v>
      </c>
      <c r="T191" s="6">
        <v>0.163631569777933</v>
      </c>
      <c r="U191" s="3">
        <v>0</v>
      </c>
      <c r="V191" s="4">
        <v>0</v>
      </c>
      <c r="W191" s="3">
        <v>2103.87</v>
      </c>
      <c r="X191" s="4">
        <v>0.163631569777933</v>
      </c>
      <c r="Y191" s="2">
        <v>-2633.94</v>
      </c>
      <c r="Z191" s="7">
        <v>-0.20485854016687699</v>
      </c>
      <c r="AA191" s="3">
        <v>-1582.52</v>
      </c>
      <c r="AB191" s="4">
        <v>-0.123082810156984</v>
      </c>
      <c r="AC191" s="3">
        <v>-1051.42</v>
      </c>
      <c r="AD191" s="4">
        <v>-8.1775730009893105E-2</v>
      </c>
      <c r="AE191" s="8">
        <v>-530.07000000000005</v>
      </c>
      <c r="AF191" s="9">
        <v>-4.1226970388944503E-2</v>
      </c>
      <c r="AG191" s="2">
        <v>-530.07000000000005</v>
      </c>
      <c r="AH191" s="7">
        <v>-4.1226970388944503E-2</v>
      </c>
      <c r="AI191" s="10">
        <v>44826</v>
      </c>
      <c r="AJ191" s="3">
        <v>30</v>
      </c>
      <c r="AK191" t="s">
        <v>39</v>
      </c>
    </row>
    <row r="192" spans="1:37">
      <c r="A192" t="s">
        <v>216</v>
      </c>
      <c r="B192" s="1">
        <v>992.77499999999998</v>
      </c>
      <c r="C192" s="2">
        <v>29783.25</v>
      </c>
      <c r="D192" s="3">
        <v>-19601.68</v>
      </c>
      <c r="E192" s="3">
        <v>10181.57</v>
      </c>
      <c r="F192" s="4">
        <v>0.34185557318291299</v>
      </c>
      <c r="G192" s="3">
        <v>14459.89</v>
      </c>
      <c r="H192" s="4">
        <v>0.48550410045915099</v>
      </c>
      <c r="I192" s="3">
        <v>-1787.32</v>
      </c>
      <c r="J192" s="3">
        <v>-2491</v>
      </c>
      <c r="K192" s="3">
        <v>-192.27</v>
      </c>
      <c r="L192" s="4">
        <v>-6.4556420135478904E-3</v>
      </c>
      <c r="M192" s="3">
        <v>0</v>
      </c>
      <c r="N192" s="4">
        <v>0</v>
      </c>
      <c r="O192" s="3">
        <v>0</v>
      </c>
      <c r="P192" s="4">
        <v>0</v>
      </c>
      <c r="Q192" s="3">
        <v>-2209.61</v>
      </c>
      <c r="R192" s="4">
        <v>-7.4189687156371503E-2</v>
      </c>
      <c r="S192" s="5">
        <v>7779.69</v>
      </c>
      <c r="T192" s="6">
        <v>0.26121024401299398</v>
      </c>
      <c r="U192" s="3">
        <v>0</v>
      </c>
      <c r="V192" s="4">
        <v>0</v>
      </c>
      <c r="W192" s="3">
        <v>7779.69</v>
      </c>
      <c r="X192" s="4">
        <v>0.26121024401299398</v>
      </c>
      <c r="Y192" s="2">
        <v>-6272.35</v>
      </c>
      <c r="Z192" s="7">
        <v>-0.210599917738998</v>
      </c>
      <c r="AA192" s="3">
        <v>-4293.91</v>
      </c>
      <c r="AB192" s="4">
        <v>-0.144171975858914</v>
      </c>
      <c r="AC192" s="3">
        <v>-1978.44</v>
      </c>
      <c r="AD192" s="4">
        <v>-6.6427941880083594E-2</v>
      </c>
      <c r="AE192" s="8">
        <v>1507.34</v>
      </c>
      <c r="AF192" s="9">
        <v>5.0610326273996198E-2</v>
      </c>
      <c r="AG192" s="2">
        <v>1507.34</v>
      </c>
      <c r="AH192" s="7">
        <v>5.0610326273996198E-2</v>
      </c>
      <c r="AI192" s="10">
        <v>44713</v>
      </c>
      <c r="AJ192" s="3">
        <v>30</v>
      </c>
      <c r="AK192" t="s">
        <v>39</v>
      </c>
    </row>
    <row r="193" spans="1:37">
      <c r="A193" t="s">
        <v>217</v>
      </c>
      <c r="B193" s="1">
        <v>251.464666666667</v>
      </c>
      <c r="C193" s="2">
        <v>7543.94</v>
      </c>
      <c r="D193" s="3">
        <v>-5421.8</v>
      </c>
      <c r="E193" s="3">
        <v>2122.14</v>
      </c>
      <c r="F193" s="4">
        <v>0.28130393401856302</v>
      </c>
      <c r="G193" s="3">
        <v>2379.33</v>
      </c>
      <c r="H193" s="4">
        <v>0.31539619880327802</v>
      </c>
      <c r="I193" s="3">
        <v>0</v>
      </c>
      <c r="J193" s="3">
        <v>-257.19</v>
      </c>
      <c r="K193" s="3">
        <v>-809.09</v>
      </c>
      <c r="L193" s="4">
        <v>-0.107250322775632</v>
      </c>
      <c r="M193" s="3">
        <v>0</v>
      </c>
      <c r="N193" s="4">
        <v>0</v>
      </c>
      <c r="O193" s="3">
        <v>0</v>
      </c>
      <c r="P193" s="4">
        <v>0</v>
      </c>
      <c r="Q193" s="3">
        <v>-2647.29</v>
      </c>
      <c r="R193" s="4">
        <v>-0.35091609954480002</v>
      </c>
      <c r="S193" s="5">
        <v>-1334.24</v>
      </c>
      <c r="T193" s="6">
        <v>-0.17686248830186899</v>
      </c>
      <c r="U193" s="3">
        <v>0</v>
      </c>
      <c r="V193" s="4">
        <v>0</v>
      </c>
      <c r="W193" s="3">
        <v>-1334.24</v>
      </c>
      <c r="X193" s="4">
        <v>-0.17686248830186899</v>
      </c>
      <c r="Y193" s="2">
        <v>-2680.82</v>
      </c>
      <c r="Z193" s="7">
        <v>-0.35536072662295798</v>
      </c>
      <c r="AA193" s="3">
        <v>-1005.21</v>
      </c>
      <c r="AB193" s="4">
        <v>-0.13324734820266301</v>
      </c>
      <c r="AC193" s="3">
        <v>-1675.61</v>
      </c>
      <c r="AD193" s="4">
        <v>-0.22211337842029499</v>
      </c>
      <c r="AE193" s="8">
        <v>-4015.06</v>
      </c>
      <c r="AF193" s="9">
        <v>-0.53222321492482705</v>
      </c>
      <c r="AG193" s="2">
        <v>-4015.06</v>
      </c>
      <c r="AH193" s="7">
        <v>-0.53222321492482705</v>
      </c>
      <c r="AI193" s="10">
        <v>44486</v>
      </c>
      <c r="AJ193" s="3">
        <v>30</v>
      </c>
      <c r="AK193" t="s">
        <v>39</v>
      </c>
    </row>
    <row r="194" spans="1:37">
      <c r="A194" t="s">
        <v>233</v>
      </c>
      <c r="B194" s="1">
        <v>965.45633333333296</v>
      </c>
      <c r="C194" s="2">
        <v>28963.69</v>
      </c>
      <c r="D194" s="3">
        <v>-21199.81</v>
      </c>
      <c r="E194" s="3">
        <v>7763.8799999999901</v>
      </c>
      <c r="F194" s="4">
        <v>0.26805562412800299</v>
      </c>
      <c r="G194" s="3">
        <v>12263.51</v>
      </c>
      <c r="H194" s="4">
        <v>0.423409793434469</v>
      </c>
      <c r="I194" s="3">
        <v>-4499.63</v>
      </c>
      <c r="J194" s="3">
        <v>0</v>
      </c>
      <c r="K194" s="3">
        <v>224.8</v>
      </c>
      <c r="L194" s="4">
        <v>7.7614419985851304E-3</v>
      </c>
      <c r="M194" s="3">
        <v>0</v>
      </c>
      <c r="N194" s="4">
        <v>0</v>
      </c>
      <c r="O194" s="3">
        <v>0</v>
      </c>
      <c r="P194" s="4">
        <v>0</v>
      </c>
      <c r="Q194" s="3">
        <v>0</v>
      </c>
      <c r="R194" s="4">
        <v>0</v>
      </c>
      <c r="S194" s="5">
        <v>7988.6799999999903</v>
      </c>
      <c r="T194" s="6">
        <v>0.27581706612658802</v>
      </c>
      <c r="U194" s="3">
        <v>0</v>
      </c>
      <c r="V194" s="4">
        <v>0</v>
      </c>
      <c r="W194" s="3">
        <v>7988.6799999999903</v>
      </c>
      <c r="X194" s="4">
        <v>0.27581706612658802</v>
      </c>
      <c r="Y194" s="2">
        <v>-13312.05</v>
      </c>
      <c r="Z194" s="7">
        <v>-0.45961167240776302</v>
      </c>
      <c r="AA194" s="3">
        <v>-520.71</v>
      </c>
      <c r="AB194" s="4">
        <v>-1.7978026971010901E-2</v>
      </c>
      <c r="AC194" s="3">
        <v>-12791.34</v>
      </c>
      <c r="AD194" s="4">
        <v>-0.44163364543675199</v>
      </c>
      <c r="AE194" s="8">
        <v>-5323.37</v>
      </c>
      <c r="AF194" s="9">
        <v>-0.183794606281175</v>
      </c>
      <c r="AG194" s="2">
        <v>-5323.37</v>
      </c>
      <c r="AH194" s="7">
        <v>-0.183794606281175</v>
      </c>
      <c r="AI194" s="10">
        <v>42934</v>
      </c>
      <c r="AJ194" s="3">
        <v>30</v>
      </c>
      <c r="AK194" t="s">
        <v>37</v>
      </c>
    </row>
    <row r="195" spans="1:37">
      <c r="A195" t="s">
        <v>317</v>
      </c>
      <c r="B195" s="1">
        <v>3533.3890000000001</v>
      </c>
      <c r="C195" s="2">
        <v>106001.67</v>
      </c>
      <c r="D195" s="3">
        <v>-47467.46</v>
      </c>
      <c r="E195" s="3">
        <v>58534.21</v>
      </c>
      <c r="F195" s="4">
        <v>0.55220082853411601</v>
      </c>
      <c r="G195" s="3">
        <v>61331.77</v>
      </c>
      <c r="H195" s="4">
        <v>0.57859248821268605</v>
      </c>
      <c r="I195" s="3">
        <v>-2422.66</v>
      </c>
      <c r="J195" s="3">
        <v>-374.9</v>
      </c>
      <c r="K195" s="3">
        <v>165.97</v>
      </c>
      <c r="L195" s="4">
        <v>1.56573004934734E-3</v>
      </c>
      <c r="M195" s="3">
        <v>-38.75</v>
      </c>
      <c r="N195" s="4">
        <v>-3.6556027843712298E-4</v>
      </c>
      <c r="O195" s="3">
        <v>-41642</v>
      </c>
      <c r="P195" s="4">
        <v>-0.39284286747557801</v>
      </c>
      <c r="Q195" s="3">
        <v>0</v>
      </c>
      <c r="R195" s="4">
        <v>0</v>
      </c>
      <c r="S195" s="5">
        <v>17019.43</v>
      </c>
      <c r="T195" s="6">
        <v>0.160558130829448</v>
      </c>
      <c r="U195" s="3">
        <v>-4409.6899999999996</v>
      </c>
      <c r="V195" s="4">
        <v>-4.1600193657326298E-2</v>
      </c>
      <c r="W195" s="3">
        <v>12609.74</v>
      </c>
      <c r="X195" s="4">
        <v>0.118957937172122</v>
      </c>
      <c r="Y195" s="2">
        <v>-8430.6500000000106</v>
      </c>
      <c r="Z195" s="7">
        <v>-7.9533180939507897E-2</v>
      </c>
      <c r="AA195" s="3">
        <v>-1741.68</v>
      </c>
      <c r="AB195" s="4">
        <v>-1.6430684535441799E-2</v>
      </c>
      <c r="AC195" s="3">
        <v>-6688.97</v>
      </c>
      <c r="AD195" s="4">
        <v>-6.3102496404066094E-2</v>
      </c>
      <c r="AE195" s="8">
        <v>8588.7800000000007</v>
      </c>
      <c r="AF195" s="9">
        <v>8.1024949889940398E-2</v>
      </c>
      <c r="AG195" s="2">
        <v>4179.09</v>
      </c>
      <c r="AH195" s="7">
        <v>3.9424756232614003E-2</v>
      </c>
      <c r="AI195" s="10">
        <v>41026</v>
      </c>
      <c r="AJ195" s="3">
        <v>30</v>
      </c>
      <c r="AK195" t="s">
        <v>31</v>
      </c>
    </row>
    <row r="196" spans="1:37">
      <c r="A196" t="s">
        <v>234</v>
      </c>
      <c r="B196" s="1">
        <v>7022.7413333333297</v>
      </c>
      <c r="C196" s="2">
        <v>210682.23999999999</v>
      </c>
      <c r="D196" s="3">
        <v>-99896.09</v>
      </c>
      <c r="E196" s="3">
        <v>110786.15</v>
      </c>
      <c r="F196" s="4">
        <v>0.52584475084373505</v>
      </c>
      <c r="G196" s="3">
        <v>112679.97</v>
      </c>
      <c r="H196" s="4">
        <v>0.53483373824011005</v>
      </c>
      <c r="I196" s="3">
        <v>-4510.8</v>
      </c>
      <c r="J196" s="3">
        <v>2616.98</v>
      </c>
      <c r="K196" s="3">
        <v>116.53</v>
      </c>
      <c r="L196" s="4">
        <v>5.5310784620478696E-4</v>
      </c>
      <c r="M196" s="3">
        <v>-547.19000000000005</v>
      </c>
      <c r="N196" s="4">
        <v>-2.5972288883961002E-3</v>
      </c>
      <c r="O196" s="3">
        <v>-60187</v>
      </c>
      <c r="P196" s="4">
        <v>-0.28567666643377199</v>
      </c>
      <c r="Q196" s="3">
        <v>-4.9000000000000004</v>
      </c>
      <c r="R196" s="4">
        <v>-2.32577743619965E-5</v>
      </c>
      <c r="S196" s="5">
        <v>50163.59</v>
      </c>
      <c r="T196" s="6">
        <v>0.23810070559340901</v>
      </c>
      <c r="U196" s="3">
        <v>-7513.5</v>
      </c>
      <c r="V196" s="4">
        <v>-3.5662711769155302E-2</v>
      </c>
      <c r="W196" s="3">
        <v>42650.09</v>
      </c>
      <c r="X196" s="4">
        <v>0.20243799382425401</v>
      </c>
      <c r="Y196" s="2">
        <v>-15500.27</v>
      </c>
      <c r="Z196" s="7">
        <v>-7.3571792287759993E-2</v>
      </c>
      <c r="AA196" s="3">
        <v>-3152.54</v>
      </c>
      <c r="AB196" s="4">
        <v>-1.49634824463609E-2</v>
      </c>
      <c r="AC196" s="3">
        <v>-12347.73</v>
      </c>
      <c r="AD196" s="4">
        <v>-5.86083098413991E-2</v>
      </c>
      <c r="AE196" s="8">
        <v>34663.32</v>
      </c>
      <c r="AF196" s="9">
        <v>0.164528913305649</v>
      </c>
      <c r="AG196" s="2">
        <v>27149.82</v>
      </c>
      <c r="AH196" s="7">
        <v>0.128866201536494</v>
      </c>
      <c r="AI196" s="10">
        <v>42077</v>
      </c>
      <c r="AJ196" s="3">
        <v>30</v>
      </c>
      <c r="AK196" t="s">
        <v>31</v>
      </c>
    </row>
    <row r="197" spans="1:37">
      <c r="A197" t="s">
        <v>273</v>
      </c>
      <c r="B197" s="1">
        <v>718.94200000000001</v>
      </c>
      <c r="C197" s="2">
        <v>21568.26</v>
      </c>
      <c r="D197" s="3">
        <v>-16366.52</v>
      </c>
      <c r="E197" s="3">
        <v>5201.74</v>
      </c>
      <c r="F197" s="4">
        <v>0.241175690574947</v>
      </c>
      <c r="G197" s="3">
        <v>7727.97</v>
      </c>
      <c r="H197" s="4">
        <v>0.35830289508750401</v>
      </c>
      <c r="I197" s="3">
        <v>-1359.79</v>
      </c>
      <c r="J197" s="3">
        <v>-1166.44</v>
      </c>
      <c r="K197" s="3">
        <v>1050.7</v>
      </c>
      <c r="L197" s="4">
        <v>4.8715102655476197E-2</v>
      </c>
      <c r="M197" s="3">
        <v>-25.2</v>
      </c>
      <c r="N197" s="4">
        <v>-1.1683835413705101E-3</v>
      </c>
      <c r="O197" s="3">
        <v>0</v>
      </c>
      <c r="P197" s="4">
        <v>0</v>
      </c>
      <c r="Q197" s="3">
        <v>-15.06</v>
      </c>
      <c r="R197" s="4">
        <v>-6.9824825924761703E-4</v>
      </c>
      <c r="S197" s="5">
        <v>6212.18</v>
      </c>
      <c r="T197" s="6">
        <v>0.28802416142980503</v>
      </c>
      <c r="U197" s="3">
        <v>0</v>
      </c>
      <c r="V197" s="4">
        <v>0</v>
      </c>
      <c r="W197" s="3">
        <v>6212.18</v>
      </c>
      <c r="X197" s="4">
        <v>0.28802416142980503</v>
      </c>
      <c r="Y197" s="2">
        <v>-1636.99</v>
      </c>
      <c r="Z197" s="7">
        <v>-7.5898102118576102E-2</v>
      </c>
      <c r="AA197" s="3">
        <v>-573.41</v>
      </c>
      <c r="AB197" s="4">
        <v>-2.6585825653066102E-2</v>
      </c>
      <c r="AC197" s="3">
        <v>-1063.58</v>
      </c>
      <c r="AD197" s="4">
        <v>-4.9312276465510001E-2</v>
      </c>
      <c r="AE197" s="8">
        <v>4575.1899999999996</v>
      </c>
      <c r="AF197" s="9">
        <v>0.21212605931122899</v>
      </c>
      <c r="AG197" s="2">
        <v>4575.1899999999996</v>
      </c>
      <c r="AH197" s="7">
        <v>0.21212605931122899</v>
      </c>
      <c r="AI197" s="10">
        <v>44197</v>
      </c>
      <c r="AJ197" s="3">
        <v>30</v>
      </c>
      <c r="AK197" t="s">
        <v>40</v>
      </c>
    </row>
    <row r="198" spans="1:37">
      <c r="A198" t="s">
        <v>236</v>
      </c>
      <c r="B198" s="1">
        <v>394.96899999999999</v>
      </c>
      <c r="C198" s="2">
        <v>11849.07</v>
      </c>
      <c r="D198" s="3">
        <v>-11637.53</v>
      </c>
      <c r="E198" s="3">
        <v>211.539999999999</v>
      </c>
      <c r="F198" s="4">
        <v>1.7852877905185801E-2</v>
      </c>
      <c r="G198" s="3">
        <v>4555.2700000000004</v>
      </c>
      <c r="H198" s="4">
        <v>0.38444114179424999</v>
      </c>
      <c r="I198" s="3">
        <v>-3651.97</v>
      </c>
      <c r="J198" s="3">
        <v>-691.76</v>
      </c>
      <c r="K198" s="3">
        <v>-103.2</v>
      </c>
      <c r="L198" s="4">
        <v>-8.7095442933495994E-3</v>
      </c>
      <c r="M198" s="3">
        <v>-251.92</v>
      </c>
      <c r="N198" s="4">
        <v>-2.1260740294385998E-2</v>
      </c>
      <c r="O198" s="3">
        <v>0</v>
      </c>
      <c r="P198" s="4">
        <v>0</v>
      </c>
      <c r="Q198" s="3">
        <v>-3245.8</v>
      </c>
      <c r="R198" s="4">
        <v>-0.27392867119529202</v>
      </c>
      <c r="S198" s="5">
        <v>-3389.38</v>
      </c>
      <c r="T198" s="6">
        <v>-0.28604607787784198</v>
      </c>
      <c r="U198" s="3">
        <v>0</v>
      </c>
      <c r="V198" s="4">
        <v>0</v>
      </c>
      <c r="W198" s="3">
        <v>-3389.38</v>
      </c>
      <c r="X198" s="4">
        <v>-0.28604607787784198</v>
      </c>
      <c r="Y198" s="2">
        <v>-3194.16</v>
      </c>
      <c r="Z198" s="7">
        <v>-0.26957052325625602</v>
      </c>
      <c r="AA198" s="3">
        <v>-207.62</v>
      </c>
      <c r="AB198" s="4">
        <v>-1.7522050253733001E-2</v>
      </c>
      <c r="AC198" s="3">
        <v>-2986.54</v>
      </c>
      <c r="AD198" s="4">
        <v>-0.25204847300252298</v>
      </c>
      <c r="AE198" s="8">
        <v>-6583.54</v>
      </c>
      <c r="AF198" s="9">
        <v>-0.55561660113409805</v>
      </c>
      <c r="AG198" s="2">
        <v>-6583.54</v>
      </c>
      <c r="AH198" s="7">
        <v>-0.55561660113409805</v>
      </c>
      <c r="AI198" s="10">
        <v>43647</v>
      </c>
      <c r="AJ198" s="3">
        <v>30</v>
      </c>
      <c r="AK198" t="s">
        <v>39</v>
      </c>
    </row>
    <row r="199" spans="1:37">
      <c r="A199" t="s">
        <v>356</v>
      </c>
      <c r="B199" s="1">
        <v>6192.5456666666696</v>
      </c>
      <c r="C199" s="2">
        <v>185776.37</v>
      </c>
      <c r="D199" s="3">
        <v>-89890.76</v>
      </c>
      <c r="E199" s="3">
        <v>95885.61</v>
      </c>
      <c r="F199" s="4">
        <v>0.51613458697680403</v>
      </c>
      <c r="G199" s="3">
        <v>98735.14</v>
      </c>
      <c r="H199" s="4">
        <v>0.53147308239470903</v>
      </c>
      <c r="I199" s="3">
        <v>-3501.45</v>
      </c>
      <c r="J199" s="3">
        <v>651.91999999999996</v>
      </c>
      <c r="K199" s="3">
        <v>-438.58</v>
      </c>
      <c r="L199" s="4">
        <v>-2.3607954014819E-3</v>
      </c>
      <c r="M199" s="3">
        <v>-317.12</v>
      </c>
      <c r="N199" s="4">
        <v>-1.7069985811435501E-3</v>
      </c>
      <c r="O199" s="3">
        <v>-56984</v>
      </c>
      <c r="P199" s="4">
        <v>-0.30673438177309598</v>
      </c>
      <c r="Q199" s="3">
        <v>-69.69</v>
      </c>
      <c r="R199" s="4">
        <v>-3.7512844071611499E-4</v>
      </c>
      <c r="S199" s="5">
        <v>38076.22</v>
      </c>
      <c r="T199" s="6">
        <v>0.20495728278036701</v>
      </c>
      <c r="U199" s="3">
        <v>-8074.86</v>
      </c>
      <c r="V199" s="4">
        <v>-4.3465484873022299E-2</v>
      </c>
      <c r="W199" s="3">
        <v>30001.360000000001</v>
      </c>
      <c r="X199" s="4">
        <v>0.161491797907344</v>
      </c>
      <c r="Y199" s="2">
        <v>-9060.0499999999902</v>
      </c>
      <c r="Z199" s="7">
        <v>-4.8768581278663098E-2</v>
      </c>
      <c r="AA199" s="3">
        <v>-4904.5200000000004</v>
      </c>
      <c r="AB199" s="4">
        <v>-2.6400128283268699E-2</v>
      </c>
      <c r="AC199" s="3">
        <v>-4155.5299999999897</v>
      </c>
      <c r="AD199" s="4">
        <v>-2.2368452995394399E-2</v>
      </c>
      <c r="AE199" s="8">
        <v>29016.17</v>
      </c>
      <c r="AF199" s="9">
        <v>0.156188701501703</v>
      </c>
      <c r="AG199" s="2">
        <v>20941.310000000001</v>
      </c>
      <c r="AH199" s="7">
        <v>0.112723216628681</v>
      </c>
      <c r="AI199" s="10">
        <v>41337</v>
      </c>
      <c r="AJ199" s="3">
        <v>30</v>
      </c>
      <c r="AK199" t="s">
        <v>31</v>
      </c>
    </row>
    <row r="200" spans="1:37">
      <c r="A200" t="s">
        <v>240</v>
      </c>
      <c r="B200" s="1">
        <v>740.94866666666701</v>
      </c>
      <c r="C200" s="2">
        <v>22228.46</v>
      </c>
      <c r="D200" s="3">
        <v>-14044.72</v>
      </c>
      <c r="E200" s="3">
        <v>8183.74</v>
      </c>
      <c r="F200" s="4">
        <v>0.36816495609682398</v>
      </c>
      <c r="G200" s="3">
        <v>9802.44</v>
      </c>
      <c r="H200" s="4">
        <v>0.440986015225526</v>
      </c>
      <c r="I200" s="3">
        <v>-1365.78</v>
      </c>
      <c r="J200" s="3">
        <v>-252.92</v>
      </c>
      <c r="K200" s="3">
        <v>-187.6</v>
      </c>
      <c r="L200" s="4">
        <v>-8.4396309955795407E-3</v>
      </c>
      <c r="M200" s="3">
        <v>-65.430000000000007</v>
      </c>
      <c r="N200" s="4">
        <v>-2.9435237528825701E-3</v>
      </c>
      <c r="O200" s="3">
        <v>0</v>
      </c>
      <c r="P200" s="4">
        <v>0</v>
      </c>
      <c r="Q200" s="3">
        <v>0</v>
      </c>
      <c r="R200" s="4">
        <v>0</v>
      </c>
      <c r="S200" s="5">
        <v>7930.71</v>
      </c>
      <c r="T200" s="6">
        <v>0.35678180134836202</v>
      </c>
      <c r="U200" s="3">
        <v>0</v>
      </c>
      <c r="V200" s="4">
        <v>0</v>
      </c>
      <c r="W200" s="3">
        <v>7930.71</v>
      </c>
      <c r="X200" s="4">
        <v>0.35678180134836202</v>
      </c>
      <c r="Y200" s="2">
        <v>-7448.92</v>
      </c>
      <c r="Z200" s="7">
        <v>-0.33510733537096099</v>
      </c>
      <c r="AA200" s="3">
        <v>-580.51</v>
      </c>
      <c r="AB200" s="4">
        <v>-2.6115619345649699E-2</v>
      </c>
      <c r="AC200" s="3">
        <v>-6868.41</v>
      </c>
      <c r="AD200" s="4">
        <v>-0.308991716025312</v>
      </c>
      <c r="AE200" s="8">
        <v>481.789999999999</v>
      </c>
      <c r="AF200" s="9">
        <v>2.1674465977400099E-2</v>
      </c>
      <c r="AG200" s="2">
        <v>481.789999999999</v>
      </c>
      <c r="AH200" s="7">
        <v>2.1674465977400099E-2</v>
      </c>
      <c r="AI200" s="10">
        <v>42660</v>
      </c>
      <c r="AJ200" s="3">
        <v>30</v>
      </c>
      <c r="AK200" t="s">
        <v>37</v>
      </c>
    </row>
    <row r="201" spans="1:37">
      <c r="A201" t="s">
        <v>283</v>
      </c>
      <c r="B201" s="1">
        <v>495.66366666666698</v>
      </c>
      <c r="C201" s="2">
        <v>14869.91</v>
      </c>
      <c r="D201" s="3">
        <v>-9253.07</v>
      </c>
      <c r="E201" s="3">
        <v>5616.84</v>
      </c>
      <c r="F201" s="4">
        <v>0.37773194323301201</v>
      </c>
      <c r="G201" s="3">
        <v>6737.71</v>
      </c>
      <c r="H201" s="4">
        <v>0.45311034162278002</v>
      </c>
      <c r="I201" s="3">
        <v>-1018.35</v>
      </c>
      <c r="J201" s="3">
        <v>-102.52</v>
      </c>
      <c r="K201" s="3">
        <v>-83.55</v>
      </c>
      <c r="L201" s="4">
        <v>-5.6187293668892397E-3</v>
      </c>
      <c r="M201" s="3">
        <v>0</v>
      </c>
      <c r="N201" s="4">
        <v>0</v>
      </c>
      <c r="O201" s="3">
        <v>0</v>
      </c>
      <c r="P201" s="4">
        <v>0</v>
      </c>
      <c r="Q201" s="3">
        <v>-15.06</v>
      </c>
      <c r="R201" s="4">
        <v>-1.0127835339958299E-3</v>
      </c>
      <c r="S201" s="5">
        <v>5518.23</v>
      </c>
      <c r="T201" s="6">
        <v>0.37110043033212697</v>
      </c>
      <c r="U201" s="3">
        <v>0</v>
      </c>
      <c r="V201" s="4">
        <v>0</v>
      </c>
      <c r="W201" s="3">
        <v>5518.23</v>
      </c>
      <c r="X201" s="4">
        <v>0.37110043033212697</v>
      </c>
      <c r="Y201" s="2">
        <v>-2191.89</v>
      </c>
      <c r="Z201" s="7">
        <v>-0.14740438913214701</v>
      </c>
      <c r="AA201" s="3">
        <v>-173.58</v>
      </c>
      <c r="AB201" s="4">
        <v>-1.16732381029878E-2</v>
      </c>
      <c r="AC201" s="3">
        <v>-2018.31</v>
      </c>
      <c r="AD201" s="4">
        <v>-0.135731151029159</v>
      </c>
      <c r="AE201" s="8">
        <v>3326.34</v>
      </c>
      <c r="AF201" s="9">
        <v>0.22369604119997999</v>
      </c>
      <c r="AG201" s="2">
        <v>3326.34</v>
      </c>
      <c r="AH201" s="7">
        <v>0.22369604119997999</v>
      </c>
      <c r="AI201" s="10">
        <v>44197</v>
      </c>
      <c r="AJ201" s="3">
        <v>30</v>
      </c>
      <c r="AK201" t="s">
        <v>40</v>
      </c>
    </row>
    <row r="202" spans="1:37">
      <c r="A202" t="s">
        <v>251</v>
      </c>
      <c r="B202" s="1">
        <v>5253.45</v>
      </c>
      <c r="C202" s="2">
        <v>157603.5</v>
      </c>
      <c r="D202" s="3">
        <v>-81452.28</v>
      </c>
      <c r="E202" s="3">
        <v>76151.22</v>
      </c>
      <c r="F202" s="4">
        <v>0.48318228973341298</v>
      </c>
      <c r="G202" s="3">
        <v>80236.070000000007</v>
      </c>
      <c r="H202" s="4">
        <v>0.50910081311646005</v>
      </c>
      <c r="I202" s="3">
        <v>-2779.42</v>
      </c>
      <c r="J202" s="3">
        <v>-1305.43</v>
      </c>
      <c r="K202" s="3">
        <v>-115.32</v>
      </c>
      <c r="L202" s="4">
        <v>-7.31709638428081E-4</v>
      </c>
      <c r="M202" s="3">
        <v>-145.94999999999999</v>
      </c>
      <c r="N202" s="4">
        <v>-9.2605811419162599E-4</v>
      </c>
      <c r="O202" s="3">
        <v>-46434</v>
      </c>
      <c r="P202" s="4">
        <v>-0.29462543661784202</v>
      </c>
      <c r="Q202" s="3">
        <v>-7108.17</v>
      </c>
      <c r="R202" s="4">
        <v>-4.5101599901017399E-2</v>
      </c>
      <c r="S202" s="5">
        <v>22347.78</v>
      </c>
      <c r="T202" s="6">
        <v>0.14179748546193499</v>
      </c>
      <c r="U202" s="3">
        <v>-6181.77</v>
      </c>
      <c r="V202" s="4">
        <v>-3.9223557852458901E-2</v>
      </c>
      <c r="W202" s="3">
        <v>16166.01</v>
      </c>
      <c r="X202" s="4">
        <v>0.10257392760947601</v>
      </c>
      <c r="Y202" s="2">
        <v>-5546.5800000000099</v>
      </c>
      <c r="Z202" s="7">
        <v>-3.5193253956923597E-2</v>
      </c>
      <c r="AA202" s="3">
        <v>-3249.33</v>
      </c>
      <c r="AB202" s="4">
        <v>-2.0617118274657599E-2</v>
      </c>
      <c r="AC202" s="3">
        <v>-2297.25000000001</v>
      </c>
      <c r="AD202" s="4">
        <v>-1.4576135682265999E-2</v>
      </c>
      <c r="AE202" s="8">
        <v>16801.2</v>
      </c>
      <c r="AF202" s="9">
        <v>0.106604231505011</v>
      </c>
      <c r="AG202" s="2">
        <v>10619.43</v>
      </c>
      <c r="AH202" s="7">
        <v>6.7380673652552195E-2</v>
      </c>
      <c r="AI202" s="10">
        <v>44190</v>
      </c>
      <c r="AJ202" s="3">
        <v>30</v>
      </c>
      <c r="AK202" t="s">
        <v>32</v>
      </c>
    </row>
    <row r="203" spans="1:37">
      <c r="A203" t="s">
        <v>428</v>
      </c>
      <c r="B203" s="1">
        <v>3859.6979999999999</v>
      </c>
      <c r="C203" s="2">
        <v>115790.94</v>
      </c>
      <c r="D203" s="3">
        <v>-61723.21</v>
      </c>
      <c r="E203" s="3">
        <v>54067.73</v>
      </c>
      <c r="F203" s="4">
        <v>0.46694266408062701</v>
      </c>
      <c r="G203" s="3">
        <v>57723.46</v>
      </c>
      <c r="H203" s="4">
        <v>0.498514477903021</v>
      </c>
      <c r="I203" s="3">
        <v>-2416.1799999999998</v>
      </c>
      <c r="J203" s="3">
        <v>-1239.55</v>
      </c>
      <c r="K203" s="3">
        <v>2551.6999999999998</v>
      </c>
      <c r="L203" s="4">
        <v>2.2037130020708E-2</v>
      </c>
      <c r="M203" s="3">
        <v>-19.7</v>
      </c>
      <c r="N203" s="4">
        <v>-1.7013420911860601E-4</v>
      </c>
      <c r="O203" s="3">
        <v>-54101</v>
      </c>
      <c r="P203" s="4">
        <v>-0.46722999226018902</v>
      </c>
      <c r="Q203" s="3">
        <v>0</v>
      </c>
      <c r="R203" s="4">
        <v>0</v>
      </c>
      <c r="S203" s="5">
        <v>2498.73</v>
      </c>
      <c r="T203" s="6">
        <v>2.1579667632027101E-2</v>
      </c>
      <c r="U203" s="3">
        <v>-9004.3799999999992</v>
      </c>
      <c r="V203" s="4">
        <v>-7.7764115223522695E-2</v>
      </c>
      <c r="W203" s="3">
        <v>-6505.65</v>
      </c>
      <c r="X203" s="4">
        <v>-5.6184447591495497E-2</v>
      </c>
      <c r="Y203" s="2">
        <v>-7397.46000000001</v>
      </c>
      <c r="Z203" s="7">
        <v>-6.3886345512006504E-2</v>
      </c>
      <c r="AA203" s="3">
        <v>-2690.41</v>
      </c>
      <c r="AB203" s="4">
        <v>-2.3235064850496898E-2</v>
      </c>
      <c r="AC203" s="3">
        <v>-4707.0500000000102</v>
      </c>
      <c r="AD203" s="4">
        <v>-4.0651280661509498E-2</v>
      </c>
      <c r="AE203" s="8">
        <v>-4898.7300000000196</v>
      </c>
      <c r="AF203" s="9">
        <v>-4.2306677879979299E-2</v>
      </c>
      <c r="AG203" s="2">
        <v>-13903.11</v>
      </c>
      <c r="AH203" s="7">
        <v>-0.12007079310350199</v>
      </c>
      <c r="AI203" s="10">
        <v>42736</v>
      </c>
      <c r="AJ203" s="3">
        <v>30</v>
      </c>
      <c r="AK203" t="s">
        <v>31</v>
      </c>
    </row>
    <row r="204" spans="1:37">
      <c r="A204" t="s">
        <v>225</v>
      </c>
      <c r="B204" s="1">
        <v>1010.16233333333</v>
      </c>
      <c r="C204" s="2">
        <v>30304.87</v>
      </c>
      <c r="D204" s="3">
        <v>-19533.05</v>
      </c>
      <c r="E204" s="3">
        <v>10771.82</v>
      </c>
      <c r="F204" s="4">
        <v>0.35544848072273499</v>
      </c>
      <c r="G204" s="3">
        <v>13869.38</v>
      </c>
      <c r="H204" s="4">
        <v>0.457661755354832</v>
      </c>
      <c r="I204" s="3">
        <v>-3097.56</v>
      </c>
      <c r="J204" s="3">
        <v>0</v>
      </c>
      <c r="K204" s="3">
        <v>70.099999999999994</v>
      </c>
      <c r="L204" s="4">
        <v>2.31315956808262E-3</v>
      </c>
      <c r="M204" s="3">
        <v>-51.26</v>
      </c>
      <c r="N204" s="4">
        <v>-1.69147731041249E-3</v>
      </c>
      <c r="O204" s="3">
        <v>0</v>
      </c>
      <c r="P204" s="4">
        <v>0</v>
      </c>
      <c r="Q204" s="3">
        <v>-2713.04</v>
      </c>
      <c r="R204" s="4">
        <v>-8.9524884944235106E-2</v>
      </c>
      <c r="S204" s="5">
        <v>8077.6199999999899</v>
      </c>
      <c r="T204" s="6">
        <v>0.26654527803617001</v>
      </c>
      <c r="U204" s="3">
        <v>0</v>
      </c>
      <c r="V204" s="4">
        <v>0</v>
      </c>
      <c r="W204" s="3">
        <v>8077.6199999999899</v>
      </c>
      <c r="X204" s="4">
        <v>0.26654527803617001</v>
      </c>
      <c r="Y204" s="2">
        <v>-2029.26</v>
      </c>
      <c r="Z204" s="7">
        <v>-6.6961514766438607E-2</v>
      </c>
      <c r="AA204" s="3">
        <v>-965.08</v>
      </c>
      <c r="AB204" s="4">
        <v>-3.1845706647149502E-2</v>
      </c>
      <c r="AC204" s="3">
        <v>-1064.18</v>
      </c>
      <c r="AD204" s="4">
        <v>-3.5115808119289098E-2</v>
      </c>
      <c r="AE204" s="8">
        <v>6048.3599999999897</v>
      </c>
      <c r="AF204" s="9">
        <v>0.19958376326973201</v>
      </c>
      <c r="AG204" s="2">
        <v>6048.3599999999897</v>
      </c>
      <c r="AH204" s="7">
        <v>0.19958376326973201</v>
      </c>
      <c r="AI204" s="10">
        <v>43647</v>
      </c>
      <c r="AJ204" s="3">
        <v>30</v>
      </c>
      <c r="AK204" t="s">
        <v>39</v>
      </c>
    </row>
    <row r="205" spans="1:37">
      <c r="A205" t="s">
        <v>287</v>
      </c>
      <c r="B205" s="1">
        <v>253.536</v>
      </c>
      <c r="C205" s="2">
        <v>7606.08</v>
      </c>
      <c r="D205" s="3">
        <v>-7518.99</v>
      </c>
      <c r="E205" s="3">
        <v>87.090000000000103</v>
      </c>
      <c r="F205" s="4">
        <v>1.14500504859271E-2</v>
      </c>
      <c r="G205" s="3">
        <v>3310.31</v>
      </c>
      <c r="H205" s="4">
        <v>0.43521893011906299</v>
      </c>
      <c r="I205" s="3">
        <v>-2249.83</v>
      </c>
      <c r="J205" s="3">
        <v>-973.39</v>
      </c>
      <c r="K205" s="3">
        <v>640.29999999999995</v>
      </c>
      <c r="L205" s="4">
        <v>8.4182653876898494E-2</v>
      </c>
      <c r="M205" s="3">
        <v>-44.7</v>
      </c>
      <c r="N205" s="4">
        <v>-5.87687744541209E-3</v>
      </c>
      <c r="O205" s="3">
        <v>0</v>
      </c>
      <c r="P205" s="4">
        <v>0</v>
      </c>
      <c r="Q205" s="3">
        <v>-2734.19</v>
      </c>
      <c r="R205" s="4">
        <v>-0.35947426269510702</v>
      </c>
      <c r="S205" s="5">
        <v>-2051.5</v>
      </c>
      <c r="T205" s="6">
        <v>-0.269718435777694</v>
      </c>
      <c r="U205" s="3">
        <v>0</v>
      </c>
      <c r="V205" s="4">
        <v>0</v>
      </c>
      <c r="W205" s="3">
        <v>-2051.5</v>
      </c>
      <c r="X205" s="4">
        <v>-0.269718435777694</v>
      </c>
      <c r="Y205" s="2">
        <v>-1356.68</v>
      </c>
      <c r="Z205" s="7">
        <v>-0.178367832050149</v>
      </c>
      <c r="AA205" s="3">
        <v>-111.76</v>
      </c>
      <c r="AB205" s="4">
        <v>-1.46935083512138E-2</v>
      </c>
      <c r="AC205" s="3">
        <v>-1244.92</v>
      </c>
      <c r="AD205" s="4">
        <v>-0.163674323698936</v>
      </c>
      <c r="AE205" s="8">
        <v>-3408.18</v>
      </c>
      <c r="AF205" s="9">
        <v>-0.448086267827843</v>
      </c>
      <c r="AG205" s="2">
        <v>-3408.18</v>
      </c>
      <c r="AH205" s="7">
        <v>-0.448086267827843</v>
      </c>
      <c r="AI205" s="10">
        <v>44433</v>
      </c>
      <c r="AJ205" s="3">
        <v>30</v>
      </c>
      <c r="AK205" t="s">
        <v>39</v>
      </c>
    </row>
    <row r="206" spans="1:37">
      <c r="A206" t="s">
        <v>244</v>
      </c>
      <c r="B206" s="1">
        <v>189.99700000000001</v>
      </c>
      <c r="C206" s="2">
        <v>5699.91</v>
      </c>
      <c r="D206" s="3">
        <v>-3891.58</v>
      </c>
      <c r="E206" s="3">
        <v>1808.33</v>
      </c>
      <c r="F206" s="4">
        <v>0.31725588649645298</v>
      </c>
      <c r="G206" s="3">
        <v>2797.46</v>
      </c>
      <c r="H206" s="4">
        <v>0.49079020545938401</v>
      </c>
      <c r="I206" s="3">
        <v>-989.13</v>
      </c>
      <c r="J206" s="3">
        <v>0</v>
      </c>
      <c r="K206" s="3">
        <v>-491.89</v>
      </c>
      <c r="L206" s="4">
        <v>-8.6297853825762202E-2</v>
      </c>
      <c r="M206" s="3">
        <v>-1594.95</v>
      </c>
      <c r="N206" s="4">
        <v>-0.27982020768749</v>
      </c>
      <c r="O206" s="3">
        <v>0</v>
      </c>
      <c r="P206" s="4">
        <v>0</v>
      </c>
      <c r="Q206" s="3">
        <v>-3179.3</v>
      </c>
      <c r="R206" s="4">
        <v>-0.55778073688882801</v>
      </c>
      <c r="S206" s="5">
        <v>-3457.81</v>
      </c>
      <c r="T206" s="6">
        <v>-0.60664291190562603</v>
      </c>
      <c r="U206" s="3">
        <v>0</v>
      </c>
      <c r="V206" s="4">
        <v>0</v>
      </c>
      <c r="W206" s="3">
        <v>-3457.81</v>
      </c>
      <c r="X206" s="4">
        <v>-0.60664291190562603</v>
      </c>
      <c r="Y206" s="2">
        <v>-2376.94</v>
      </c>
      <c r="Z206" s="7">
        <v>-0.41701360196915399</v>
      </c>
      <c r="AA206" s="3">
        <v>-127.15</v>
      </c>
      <c r="AB206" s="4">
        <v>-2.23073697654875E-2</v>
      </c>
      <c r="AC206" s="3">
        <v>-2249.79</v>
      </c>
      <c r="AD206" s="4">
        <v>-0.39470623220366702</v>
      </c>
      <c r="AE206" s="8">
        <v>-5834.75</v>
      </c>
      <c r="AF206" s="9">
        <v>-1.02365651387478</v>
      </c>
      <c r="AG206" s="2">
        <v>-5834.75</v>
      </c>
      <c r="AH206" s="7">
        <v>-1.02365651387478</v>
      </c>
      <c r="AI206" s="10">
        <v>44624</v>
      </c>
      <c r="AJ206" s="3">
        <v>30</v>
      </c>
      <c r="AK206" t="s">
        <v>39</v>
      </c>
    </row>
    <row r="207" spans="1:37">
      <c r="A207" t="s">
        <v>92</v>
      </c>
      <c r="B207" s="1">
        <v>3640.28</v>
      </c>
      <c r="C207" s="2">
        <v>72805.600000000006</v>
      </c>
      <c r="D207" s="3">
        <v>-34953.29</v>
      </c>
      <c r="E207" s="3">
        <v>37852.31</v>
      </c>
      <c r="F207" s="4">
        <v>0.51990932016218505</v>
      </c>
      <c r="G207" s="3">
        <v>39258.46</v>
      </c>
      <c r="H207" s="4">
        <v>0.539223081740965</v>
      </c>
      <c r="I207" s="3">
        <v>-2507.75</v>
      </c>
      <c r="J207" s="3">
        <v>1101.5999999999999</v>
      </c>
      <c r="K207" s="3">
        <v>398.11</v>
      </c>
      <c r="L207" s="4">
        <v>5.4681233311723301E-3</v>
      </c>
      <c r="M207" s="3">
        <v>-12.6</v>
      </c>
      <c r="N207" s="4">
        <v>-1.7306361049150101E-4</v>
      </c>
      <c r="O207" s="3">
        <v>-53506</v>
      </c>
      <c r="P207" s="4">
        <v>-0.734915995472876</v>
      </c>
      <c r="Q207" s="3">
        <v>0</v>
      </c>
      <c r="R207" s="4">
        <v>0</v>
      </c>
      <c r="S207" s="5">
        <v>-15268.18</v>
      </c>
      <c r="T207" s="6">
        <v>-0.209711615590009</v>
      </c>
      <c r="U207" s="3">
        <v>-9058.5300000000007</v>
      </c>
      <c r="V207" s="4">
        <v>-0.124420786313141</v>
      </c>
      <c r="W207" s="3">
        <v>-24326.71</v>
      </c>
      <c r="X207" s="4">
        <v>-0.33413240190315002</v>
      </c>
      <c r="Y207" s="2">
        <v>-13608.23</v>
      </c>
      <c r="Z207" s="7">
        <v>-0.18691185842847199</v>
      </c>
      <c r="AA207" s="3">
        <v>-1055</v>
      </c>
      <c r="AB207" s="4">
        <v>-1.44906435768677E-2</v>
      </c>
      <c r="AC207" s="3">
        <v>-12553.23</v>
      </c>
      <c r="AD207" s="4">
        <v>-0.172421214851605</v>
      </c>
      <c r="AE207" s="8">
        <v>-28876.41</v>
      </c>
      <c r="AF207" s="9">
        <v>-0.39662347401848203</v>
      </c>
      <c r="AG207" s="2">
        <v>-37934.94</v>
      </c>
      <c r="AH207" s="7">
        <v>-0.52104426033162199</v>
      </c>
      <c r="AI207" s="10">
        <v>43435</v>
      </c>
      <c r="AJ207" s="3">
        <v>20</v>
      </c>
      <c r="AK207" t="s">
        <v>31</v>
      </c>
    </row>
    <row r="208" spans="1:37">
      <c r="A208" t="s">
        <v>331</v>
      </c>
      <c r="B208" s="1">
        <v>375.483</v>
      </c>
      <c r="C208" s="2">
        <v>11264.49</v>
      </c>
      <c r="D208" s="3">
        <v>-9211.52</v>
      </c>
      <c r="E208" s="3">
        <v>2052.9699999999998</v>
      </c>
      <c r="F208" s="4">
        <v>0.182251482313003</v>
      </c>
      <c r="G208" s="3">
        <v>4264.7700000000004</v>
      </c>
      <c r="H208" s="4">
        <v>0.37860302596921802</v>
      </c>
      <c r="I208" s="3">
        <v>-1511</v>
      </c>
      <c r="J208" s="3">
        <v>-700.8</v>
      </c>
      <c r="K208" s="3">
        <v>783.97</v>
      </c>
      <c r="L208" s="4">
        <v>6.9596581824831805E-2</v>
      </c>
      <c r="M208" s="3">
        <v>-155</v>
      </c>
      <c r="N208" s="4">
        <v>-1.37600548271604E-2</v>
      </c>
      <c r="O208" s="3">
        <v>0</v>
      </c>
      <c r="P208" s="4">
        <v>0</v>
      </c>
      <c r="Q208" s="3">
        <v>-2295.4899999999998</v>
      </c>
      <c r="R208" s="4">
        <v>-0.20378108551740901</v>
      </c>
      <c r="S208" s="5">
        <v>386.45</v>
      </c>
      <c r="T208" s="6">
        <v>3.4306923793265401E-2</v>
      </c>
      <c r="U208" s="3">
        <v>0</v>
      </c>
      <c r="V208" s="4">
        <v>0</v>
      </c>
      <c r="W208" s="3">
        <v>386.45</v>
      </c>
      <c r="X208" s="4">
        <v>3.4306923793265401E-2</v>
      </c>
      <c r="Y208" s="2">
        <v>-2622.73</v>
      </c>
      <c r="Z208" s="7">
        <v>-0.232831668366699</v>
      </c>
      <c r="AA208" s="3">
        <v>-1421.28</v>
      </c>
      <c r="AB208" s="4">
        <v>-0.12617348854675201</v>
      </c>
      <c r="AC208" s="3">
        <v>-1201.45</v>
      </c>
      <c r="AD208" s="4">
        <v>-0.106658179819947</v>
      </c>
      <c r="AE208" s="8">
        <v>-2236.2800000000002</v>
      </c>
      <c r="AF208" s="9">
        <v>-0.198524744573434</v>
      </c>
      <c r="AG208" s="2">
        <v>-2236.2800000000002</v>
      </c>
      <c r="AH208" s="7">
        <v>-0.198524744573434</v>
      </c>
      <c r="AI208" s="10">
        <v>44550</v>
      </c>
      <c r="AJ208" s="3">
        <v>30</v>
      </c>
      <c r="AK208" t="s">
        <v>39</v>
      </c>
    </row>
    <row r="209" spans="1:37">
      <c r="A209" t="s">
        <v>332</v>
      </c>
      <c r="B209" s="1">
        <v>324.01799999999997</v>
      </c>
      <c r="C209" s="2">
        <v>9720.5400000000009</v>
      </c>
      <c r="D209" s="3">
        <v>-7461.75</v>
      </c>
      <c r="E209" s="3">
        <v>2258.79</v>
      </c>
      <c r="F209" s="4">
        <v>0.232372892863977</v>
      </c>
      <c r="G209" s="3">
        <v>4539.78</v>
      </c>
      <c r="H209" s="4">
        <v>0.46702960946614103</v>
      </c>
      <c r="I209" s="3">
        <v>-673.42</v>
      </c>
      <c r="J209" s="3">
        <v>-1607.57</v>
      </c>
      <c r="K209" s="3">
        <v>-707</v>
      </c>
      <c r="L209" s="4">
        <v>-7.2732584815246901E-2</v>
      </c>
      <c r="M209" s="3">
        <v>0</v>
      </c>
      <c r="N209" s="4">
        <v>0</v>
      </c>
      <c r="O209" s="3">
        <v>0</v>
      </c>
      <c r="P209" s="4">
        <v>0</v>
      </c>
      <c r="Q209" s="3">
        <v>-2721.87</v>
      </c>
      <c r="R209" s="4">
        <v>-0.28001222154324801</v>
      </c>
      <c r="S209" s="5">
        <v>-1170.08</v>
      </c>
      <c r="T209" s="6">
        <v>-0.12037191349451801</v>
      </c>
      <c r="U209" s="3">
        <v>0</v>
      </c>
      <c r="V209" s="4">
        <v>0</v>
      </c>
      <c r="W209" s="3">
        <v>-1170.08</v>
      </c>
      <c r="X209" s="4">
        <v>-0.12037191349451801</v>
      </c>
      <c r="Y209" s="2">
        <v>-2549.62</v>
      </c>
      <c r="Z209" s="7">
        <v>-0.26229201258366303</v>
      </c>
      <c r="AA209" s="3">
        <v>-1045.99</v>
      </c>
      <c r="AB209" s="4">
        <v>-0.10760616179759599</v>
      </c>
      <c r="AC209" s="3">
        <v>-1503.63</v>
      </c>
      <c r="AD209" s="4">
        <v>-0.154685850786067</v>
      </c>
      <c r="AE209" s="8">
        <v>-3719.7</v>
      </c>
      <c r="AF209" s="9">
        <v>-0.382663926078181</v>
      </c>
      <c r="AG209" s="2">
        <v>-3719.7</v>
      </c>
      <c r="AH209" s="7">
        <v>-0.382663926078181</v>
      </c>
      <c r="AI209" s="10">
        <v>44760</v>
      </c>
      <c r="AJ209" s="3">
        <v>30</v>
      </c>
      <c r="AK209" t="s">
        <v>39</v>
      </c>
    </row>
    <row r="210" spans="1:37">
      <c r="A210" t="s">
        <v>292</v>
      </c>
      <c r="B210" s="1">
        <v>402.21133333333302</v>
      </c>
      <c r="C210" s="2">
        <v>12066.34</v>
      </c>
      <c r="D210" s="3">
        <v>-9034.98</v>
      </c>
      <c r="E210" s="3">
        <v>3031.36</v>
      </c>
      <c r="F210" s="4">
        <v>0.251224480662736</v>
      </c>
      <c r="G210" s="3">
        <v>5220.1400000000003</v>
      </c>
      <c r="H210" s="4">
        <v>0.43261999910494803</v>
      </c>
      <c r="I210" s="3">
        <v>-716.51</v>
      </c>
      <c r="J210" s="3">
        <v>-1472.27</v>
      </c>
      <c r="K210" s="3">
        <v>-250.32</v>
      </c>
      <c r="L210" s="4">
        <v>-2.0745312994661199E-2</v>
      </c>
      <c r="M210" s="3">
        <v>0</v>
      </c>
      <c r="N210" s="4">
        <v>0</v>
      </c>
      <c r="O210" s="3">
        <v>0</v>
      </c>
      <c r="P210" s="4">
        <v>0</v>
      </c>
      <c r="Q210" s="3">
        <v>0</v>
      </c>
      <c r="R210" s="4">
        <v>0</v>
      </c>
      <c r="S210" s="5">
        <v>2781.04</v>
      </c>
      <c r="T210" s="6">
        <v>0.230479167668075</v>
      </c>
      <c r="U210" s="3">
        <v>0</v>
      </c>
      <c r="V210" s="4">
        <v>0</v>
      </c>
      <c r="W210" s="3">
        <v>2781.04</v>
      </c>
      <c r="X210" s="4">
        <v>0.230479167668075</v>
      </c>
      <c r="Y210" s="2">
        <v>-3629.91</v>
      </c>
      <c r="Z210" s="7">
        <v>-0.30082941471896202</v>
      </c>
      <c r="AA210" s="3">
        <v>-2472.36</v>
      </c>
      <c r="AB210" s="4">
        <v>-0.20489725964957101</v>
      </c>
      <c r="AC210" s="3">
        <v>-1157.55</v>
      </c>
      <c r="AD210" s="4">
        <v>-9.59321550693914E-2</v>
      </c>
      <c r="AE210" s="8">
        <v>-848.87</v>
      </c>
      <c r="AF210" s="9">
        <v>-7.0350247050886994E-2</v>
      </c>
      <c r="AG210" s="2">
        <v>-848.87</v>
      </c>
      <c r="AH210" s="7">
        <v>-7.0350247050886994E-2</v>
      </c>
      <c r="AI210" s="10">
        <v>44467</v>
      </c>
      <c r="AJ210" s="3">
        <v>30</v>
      </c>
      <c r="AK210" t="s">
        <v>43</v>
      </c>
    </row>
    <row r="211" spans="1:37">
      <c r="A211" t="s">
        <v>335</v>
      </c>
      <c r="B211" s="1">
        <v>351.33966666666697</v>
      </c>
      <c r="C211" s="2">
        <v>10540.19</v>
      </c>
      <c r="D211" s="3">
        <v>-9715.06</v>
      </c>
      <c r="E211" s="3">
        <v>825.12999999999897</v>
      </c>
      <c r="F211" s="4">
        <v>7.8284167552956696E-2</v>
      </c>
      <c r="G211" s="3">
        <v>4792.1499999999996</v>
      </c>
      <c r="H211" s="4">
        <v>0.45465499198781001</v>
      </c>
      <c r="I211" s="3">
        <v>-3109.86</v>
      </c>
      <c r="J211" s="3">
        <v>-857.16</v>
      </c>
      <c r="K211" s="3">
        <v>-864.77</v>
      </c>
      <c r="L211" s="4">
        <v>-8.2045010573813207E-2</v>
      </c>
      <c r="M211" s="3">
        <v>0</v>
      </c>
      <c r="N211" s="4">
        <v>0</v>
      </c>
      <c r="O211" s="3">
        <v>0</v>
      </c>
      <c r="P211" s="4">
        <v>0</v>
      </c>
      <c r="Q211" s="3">
        <v>-4594.6099999999997</v>
      </c>
      <c r="R211" s="4">
        <v>-0.43591339435057602</v>
      </c>
      <c r="S211" s="5">
        <v>-4634.25</v>
      </c>
      <c r="T211" s="6">
        <v>-0.43967423737143302</v>
      </c>
      <c r="U211" s="3">
        <v>0</v>
      </c>
      <c r="V211" s="4">
        <v>0</v>
      </c>
      <c r="W211" s="3">
        <v>-4634.25</v>
      </c>
      <c r="X211" s="4">
        <v>-0.43967423737143302</v>
      </c>
      <c r="Y211" s="2">
        <v>-1874</v>
      </c>
      <c r="Z211" s="7">
        <v>-0.177795656435036</v>
      </c>
      <c r="AA211" s="3">
        <v>-180.6</v>
      </c>
      <c r="AB211" s="4">
        <v>-1.7134415983013601E-2</v>
      </c>
      <c r="AC211" s="3">
        <v>-1693.4</v>
      </c>
      <c r="AD211" s="4">
        <v>-0.16066124045202201</v>
      </c>
      <c r="AE211" s="8">
        <v>-6508.25</v>
      </c>
      <c r="AF211" s="9">
        <v>-0.617469893806468</v>
      </c>
      <c r="AG211" s="2">
        <v>-6508.25</v>
      </c>
      <c r="AH211" s="7">
        <v>-0.617469893806468</v>
      </c>
      <c r="AI211" s="10">
        <v>44762</v>
      </c>
      <c r="AJ211" s="3">
        <v>30</v>
      </c>
      <c r="AK211" t="s">
        <v>38</v>
      </c>
    </row>
    <row r="212" spans="1:37">
      <c r="A212" t="s">
        <v>219</v>
      </c>
      <c r="B212" s="1">
        <v>2073.86333333333</v>
      </c>
      <c r="C212" s="2">
        <v>62215.9</v>
      </c>
      <c r="D212" s="3">
        <v>-28615.83</v>
      </c>
      <c r="E212" s="3">
        <v>33600.07</v>
      </c>
      <c r="F212" s="4">
        <v>0.54005599854699504</v>
      </c>
      <c r="G212" s="3">
        <v>33409.93</v>
      </c>
      <c r="H212" s="4">
        <v>0.536999866593588</v>
      </c>
      <c r="I212" s="3">
        <v>0</v>
      </c>
      <c r="J212" s="3">
        <v>190.14</v>
      </c>
      <c r="K212" s="3">
        <v>88.79</v>
      </c>
      <c r="L212" s="4">
        <v>1.4271271491692601E-3</v>
      </c>
      <c r="M212" s="3">
        <v>-1350</v>
      </c>
      <c r="N212" s="4">
        <v>-2.1698633307562901E-2</v>
      </c>
      <c r="O212" s="3">
        <v>0</v>
      </c>
      <c r="P212" s="4">
        <v>0</v>
      </c>
      <c r="Q212" s="3">
        <v>-3960.91</v>
      </c>
      <c r="R212" s="4">
        <v>-6.3663950855006493E-2</v>
      </c>
      <c r="S212" s="5">
        <v>28377.95</v>
      </c>
      <c r="T212" s="6">
        <v>0.45612054153359499</v>
      </c>
      <c r="U212" s="3">
        <v>0</v>
      </c>
      <c r="V212" s="4">
        <v>0</v>
      </c>
      <c r="W212" s="3">
        <v>28377.95</v>
      </c>
      <c r="X212" s="4">
        <v>0.45612054153359499</v>
      </c>
      <c r="Y212" s="2">
        <v>-2063.73</v>
      </c>
      <c r="Z212" s="7">
        <v>-3.3170459641345698E-2</v>
      </c>
      <c r="AA212" s="3">
        <v>-1254.6099999999999</v>
      </c>
      <c r="AB212" s="4">
        <v>-2.0165423951112201E-2</v>
      </c>
      <c r="AC212" s="3">
        <v>-809.12000000000103</v>
      </c>
      <c r="AD212" s="4">
        <v>-1.30050356902335E-2</v>
      </c>
      <c r="AE212" s="8">
        <v>26314.22</v>
      </c>
      <c r="AF212" s="9">
        <v>0.42295008189224897</v>
      </c>
      <c r="AG212" s="2">
        <v>26314.22</v>
      </c>
      <c r="AH212" s="7">
        <v>0.42295008189224897</v>
      </c>
      <c r="AI212" s="10">
        <v>45251</v>
      </c>
      <c r="AJ212" s="3">
        <v>30</v>
      </c>
      <c r="AK212" t="s">
        <v>35</v>
      </c>
    </row>
    <row r="213" spans="1:37">
      <c r="A213" t="s">
        <v>250</v>
      </c>
      <c r="B213" s="1">
        <v>356.35433333333299</v>
      </c>
      <c r="C213" s="2">
        <v>10690.63</v>
      </c>
      <c r="D213" s="3">
        <v>-7807.88</v>
      </c>
      <c r="E213" s="3">
        <v>2882.75</v>
      </c>
      <c r="F213" s="4">
        <v>0.26965202237847502</v>
      </c>
      <c r="G213" s="3">
        <v>4232.57</v>
      </c>
      <c r="H213" s="4">
        <v>0.39591399197240901</v>
      </c>
      <c r="I213" s="3">
        <v>-1349.82</v>
      </c>
      <c r="J213" s="3">
        <v>0</v>
      </c>
      <c r="K213" s="3">
        <v>15.42</v>
      </c>
      <c r="L213" s="4">
        <v>1.4423845928631001E-3</v>
      </c>
      <c r="M213" s="3">
        <v>0</v>
      </c>
      <c r="N213" s="4">
        <v>0</v>
      </c>
      <c r="O213" s="3">
        <v>0</v>
      </c>
      <c r="P213" s="4">
        <v>0</v>
      </c>
      <c r="Q213" s="3">
        <v>-15.06</v>
      </c>
      <c r="R213" s="4">
        <v>-1.40871024439158E-3</v>
      </c>
      <c r="S213" s="5">
        <v>2883.11</v>
      </c>
      <c r="T213" s="6">
        <v>0.26968569672694698</v>
      </c>
      <c r="U213" s="3">
        <v>0</v>
      </c>
      <c r="V213" s="4">
        <v>0</v>
      </c>
      <c r="W213" s="3">
        <v>2883.11</v>
      </c>
      <c r="X213" s="4">
        <v>0.26968569672694698</v>
      </c>
      <c r="Y213" s="2">
        <v>-1791.51</v>
      </c>
      <c r="Z213" s="7">
        <v>-0.167577588972773</v>
      </c>
      <c r="AA213" s="3">
        <v>-317.27</v>
      </c>
      <c r="AB213" s="4">
        <v>-2.9677390387657199E-2</v>
      </c>
      <c r="AC213" s="3">
        <v>-1474.24</v>
      </c>
      <c r="AD213" s="4">
        <v>-0.13790019858511601</v>
      </c>
      <c r="AE213" s="8">
        <v>1091.5999999999999</v>
      </c>
      <c r="AF213" s="9">
        <v>0.10210810775417301</v>
      </c>
      <c r="AG213" s="2">
        <v>1091.5999999999999</v>
      </c>
      <c r="AH213" s="7">
        <v>0.10210810775417301</v>
      </c>
      <c r="AI213" s="10">
        <v>44197</v>
      </c>
      <c r="AJ213" s="3">
        <v>30</v>
      </c>
      <c r="AK213" t="s">
        <v>40</v>
      </c>
    </row>
    <row r="214" spans="1:37">
      <c r="A214" t="s">
        <v>433</v>
      </c>
      <c r="B214" s="1">
        <v>4953.9353333333302</v>
      </c>
      <c r="C214" s="2">
        <v>148618.06</v>
      </c>
      <c r="D214" s="3">
        <v>-78486.320000000007</v>
      </c>
      <c r="E214" s="3">
        <v>70131.740000000005</v>
      </c>
      <c r="F214" s="4">
        <v>0.47189244698793698</v>
      </c>
      <c r="G214" s="3">
        <v>72126.59</v>
      </c>
      <c r="H214" s="4">
        <v>0.48531510907893699</v>
      </c>
      <c r="I214" s="3">
        <v>-3160.54</v>
      </c>
      <c r="J214" s="3">
        <v>1165.69</v>
      </c>
      <c r="K214" s="3">
        <v>-39.92</v>
      </c>
      <c r="L214" s="4">
        <v>-2.6860800093878203E-4</v>
      </c>
      <c r="M214" s="3">
        <v>-296.77999999999997</v>
      </c>
      <c r="N214" s="4">
        <v>-1.99693092481492E-3</v>
      </c>
      <c r="O214" s="3">
        <v>-47839</v>
      </c>
      <c r="P214" s="4">
        <v>-0.32189223839955899</v>
      </c>
      <c r="Q214" s="3">
        <v>-464.23</v>
      </c>
      <c r="R214" s="4">
        <v>-3.1236445960874499E-3</v>
      </c>
      <c r="S214" s="5">
        <v>21491.81</v>
      </c>
      <c r="T214" s="6">
        <v>0.144611025066536</v>
      </c>
      <c r="U214" s="3">
        <v>-6296.63</v>
      </c>
      <c r="V214" s="4">
        <v>-4.23678656550893E-2</v>
      </c>
      <c r="W214" s="3">
        <v>15195.18</v>
      </c>
      <c r="X214" s="4">
        <v>0.102243159411447</v>
      </c>
      <c r="Y214" s="2">
        <v>-17166.93</v>
      </c>
      <c r="Z214" s="7">
        <v>-0.115510389517936</v>
      </c>
      <c r="AA214" s="3">
        <v>-3924.34</v>
      </c>
      <c r="AB214" s="4">
        <v>-2.64055391383793E-2</v>
      </c>
      <c r="AC214" s="3">
        <v>-13242.59</v>
      </c>
      <c r="AD214" s="4">
        <v>-8.9104850379556594E-2</v>
      </c>
      <c r="AE214" s="8">
        <v>4324.8800000000401</v>
      </c>
      <c r="AF214" s="9">
        <v>2.9100635548600502E-2</v>
      </c>
      <c r="AG214" s="2">
        <v>-1971.74999999996</v>
      </c>
      <c r="AH214" s="7">
        <v>-1.32672301064888E-2</v>
      </c>
      <c r="AI214" s="10">
        <v>41175</v>
      </c>
      <c r="AJ214" s="3">
        <v>30</v>
      </c>
      <c r="AK214" t="s">
        <v>31</v>
      </c>
    </row>
    <row r="215" spans="1:37">
      <c r="A215" t="s">
        <v>252</v>
      </c>
      <c r="B215" s="1">
        <v>817.10900000000004</v>
      </c>
      <c r="C215" s="2">
        <v>24513.27</v>
      </c>
      <c r="D215" s="3">
        <v>-19597.810000000001</v>
      </c>
      <c r="E215" s="3">
        <v>4915.46</v>
      </c>
      <c r="F215" s="4">
        <v>0.20052241092273701</v>
      </c>
      <c r="G215" s="3">
        <v>10166.99</v>
      </c>
      <c r="H215" s="4">
        <v>0.41475453907210302</v>
      </c>
      <c r="I215" s="3">
        <v>-2993.25</v>
      </c>
      <c r="J215" s="3">
        <v>-2258.2800000000002</v>
      </c>
      <c r="K215" s="3">
        <v>-46.72</v>
      </c>
      <c r="L215" s="4">
        <v>-1.9059064743300301E-3</v>
      </c>
      <c r="M215" s="3">
        <v>-57.9</v>
      </c>
      <c r="N215" s="4">
        <v>-2.3619859773910202E-3</v>
      </c>
      <c r="O215" s="3">
        <v>0</v>
      </c>
      <c r="P215" s="4">
        <v>0</v>
      </c>
      <c r="Q215" s="3">
        <v>-1799.78</v>
      </c>
      <c r="R215" s="4">
        <v>-7.3420641146611607E-2</v>
      </c>
      <c r="S215" s="5">
        <v>3011.06</v>
      </c>
      <c r="T215" s="6">
        <v>0.122833877324404</v>
      </c>
      <c r="U215" s="3">
        <v>0</v>
      </c>
      <c r="V215" s="4">
        <v>0</v>
      </c>
      <c r="W215" s="3">
        <v>3011.06</v>
      </c>
      <c r="X215" s="4">
        <v>0.122833877324404</v>
      </c>
      <c r="Y215" s="2">
        <v>-860.17000000000098</v>
      </c>
      <c r="Z215" s="7">
        <v>-3.5089973716277E-2</v>
      </c>
      <c r="AA215" s="3">
        <v>-666.48</v>
      </c>
      <c r="AB215" s="4">
        <v>-2.7188539105553799E-2</v>
      </c>
      <c r="AC215" s="3">
        <v>-193.69000000000099</v>
      </c>
      <c r="AD215" s="4">
        <v>-7.9014346107231202E-3</v>
      </c>
      <c r="AE215" s="8">
        <v>2150.89</v>
      </c>
      <c r="AF215" s="9">
        <v>8.7743903608127394E-2</v>
      </c>
      <c r="AG215" s="2">
        <v>2150.89</v>
      </c>
      <c r="AH215" s="7">
        <v>8.7743903608127394E-2</v>
      </c>
      <c r="AI215" s="10">
        <v>44228</v>
      </c>
      <c r="AJ215" s="3">
        <v>30</v>
      </c>
      <c r="AK215" t="s">
        <v>39</v>
      </c>
    </row>
    <row r="216" spans="1:37">
      <c r="A216" t="s">
        <v>392</v>
      </c>
      <c r="B216" s="1">
        <v>5042.8980000000001</v>
      </c>
      <c r="C216" s="2">
        <v>151286.94</v>
      </c>
      <c r="D216" s="3">
        <v>-81061.149999999994</v>
      </c>
      <c r="E216" s="3">
        <v>70225.789999999994</v>
      </c>
      <c r="F216" s="4">
        <v>0.46418937417862999</v>
      </c>
      <c r="G216" s="3">
        <v>75581.86</v>
      </c>
      <c r="H216" s="4">
        <v>0.49959276061767099</v>
      </c>
      <c r="I216" s="3">
        <v>-5356.07</v>
      </c>
      <c r="J216" s="3">
        <v>0</v>
      </c>
      <c r="K216" s="3">
        <v>-257.11</v>
      </c>
      <c r="L216" s="4">
        <v>-1.6994857586517401E-3</v>
      </c>
      <c r="M216" s="3">
        <v>-278.87</v>
      </c>
      <c r="N216" s="4">
        <v>-1.8433183987989999E-3</v>
      </c>
      <c r="O216" s="3">
        <v>-53318</v>
      </c>
      <c r="P216" s="4">
        <v>-0.35242962809612</v>
      </c>
      <c r="Q216" s="3">
        <v>-31</v>
      </c>
      <c r="R216" s="4">
        <v>-2.0490863256273099E-4</v>
      </c>
      <c r="S216" s="5">
        <v>16340.81</v>
      </c>
      <c r="T216" s="6">
        <v>0.10801203329249701</v>
      </c>
      <c r="U216" s="3">
        <v>-7935.39</v>
      </c>
      <c r="V216" s="4">
        <v>-5.24525778629669E-2</v>
      </c>
      <c r="W216" s="3">
        <v>8405.4199999999801</v>
      </c>
      <c r="X216" s="4">
        <v>5.5559455429530002E-2</v>
      </c>
      <c r="Y216" s="2">
        <v>-7767.4400000000296</v>
      </c>
      <c r="Z216" s="7">
        <v>-5.1342435771389298E-2</v>
      </c>
      <c r="AA216" s="3">
        <v>-3668.52</v>
      </c>
      <c r="AB216" s="4">
        <v>-2.4248755378355899E-2</v>
      </c>
      <c r="AC216" s="3">
        <v>-4098.9200000000301</v>
      </c>
      <c r="AD216" s="4">
        <v>-2.70936803930335E-2</v>
      </c>
      <c r="AE216" s="8">
        <v>8573.3699999999608</v>
      </c>
      <c r="AF216" s="9">
        <v>5.6669597521107597E-2</v>
      </c>
      <c r="AG216" s="2">
        <v>637.979999999955</v>
      </c>
      <c r="AH216" s="7">
        <v>4.2170196581407197E-3</v>
      </c>
      <c r="AI216" s="10">
        <v>41196</v>
      </c>
      <c r="AJ216" s="3">
        <v>30</v>
      </c>
      <c r="AK216" t="s">
        <v>31</v>
      </c>
    </row>
    <row r="217" spans="1:37">
      <c r="A217" t="s">
        <v>255</v>
      </c>
      <c r="B217" s="1">
        <v>341.40199999999999</v>
      </c>
      <c r="C217" s="2">
        <v>10242.06</v>
      </c>
      <c r="D217" s="3">
        <v>-8094.09</v>
      </c>
      <c r="E217" s="3">
        <v>2147.9699999999998</v>
      </c>
      <c r="F217" s="4">
        <v>0.20972050544519399</v>
      </c>
      <c r="G217" s="3">
        <v>3840.72</v>
      </c>
      <c r="H217" s="4">
        <v>0.37499487407806598</v>
      </c>
      <c r="I217" s="3">
        <v>-1086.77</v>
      </c>
      <c r="J217" s="3">
        <v>-605.98</v>
      </c>
      <c r="K217" s="3">
        <v>116.75</v>
      </c>
      <c r="L217" s="4">
        <v>1.13990740144073E-2</v>
      </c>
      <c r="M217" s="3">
        <v>-26</v>
      </c>
      <c r="N217" s="4">
        <v>-2.5385518147716399E-3</v>
      </c>
      <c r="O217" s="3">
        <v>0</v>
      </c>
      <c r="P217" s="4">
        <v>0</v>
      </c>
      <c r="Q217" s="3">
        <v>-15.06</v>
      </c>
      <c r="R217" s="4">
        <v>-1.47040732040234E-3</v>
      </c>
      <c r="S217" s="5">
        <v>2223.66</v>
      </c>
      <c r="T217" s="6">
        <v>0.21711062032442699</v>
      </c>
      <c r="U217" s="3">
        <v>0</v>
      </c>
      <c r="V217" s="4">
        <v>0</v>
      </c>
      <c r="W217" s="3">
        <v>2223.66</v>
      </c>
      <c r="X217" s="4">
        <v>0.21711062032442699</v>
      </c>
      <c r="Y217" s="2">
        <v>-1071.3800000000001</v>
      </c>
      <c r="Z217" s="7">
        <v>-0.10460590935807799</v>
      </c>
      <c r="AA217" s="3">
        <v>-247.41</v>
      </c>
      <c r="AB217" s="4">
        <v>-2.4156273249717301E-2</v>
      </c>
      <c r="AC217" s="3">
        <v>-823.97</v>
      </c>
      <c r="AD217" s="4">
        <v>-8.0449636108361006E-2</v>
      </c>
      <c r="AE217" s="8">
        <v>1152.28</v>
      </c>
      <c r="AF217" s="9">
        <v>0.11250471096634899</v>
      </c>
      <c r="AG217" s="2">
        <v>1152.28</v>
      </c>
      <c r="AH217" s="7">
        <v>0.11250471096634899</v>
      </c>
      <c r="AI217" s="10">
        <v>44197</v>
      </c>
      <c r="AJ217" s="3">
        <v>30</v>
      </c>
      <c r="AK217" t="s">
        <v>40</v>
      </c>
    </row>
    <row r="218" spans="1:37">
      <c r="A218" t="s">
        <v>256</v>
      </c>
      <c r="B218" s="1">
        <v>1299.336</v>
      </c>
      <c r="C218" s="2">
        <v>38980.080000000002</v>
      </c>
      <c r="D218" s="3">
        <v>-24696</v>
      </c>
      <c r="E218" s="3">
        <v>14284.08</v>
      </c>
      <c r="F218" s="4">
        <v>0.36644563069136898</v>
      </c>
      <c r="G218" s="3">
        <v>18007.88</v>
      </c>
      <c r="H218" s="4">
        <v>0.46197647618989002</v>
      </c>
      <c r="I218" s="3">
        <v>-2084.2199999999998</v>
      </c>
      <c r="J218" s="3">
        <v>-1639.58</v>
      </c>
      <c r="K218" s="3">
        <v>-20.87</v>
      </c>
      <c r="L218" s="4">
        <v>-5.3540167182827695E-4</v>
      </c>
      <c r="M218" s="3">
        <v>-182.42</v>
      </c>
      <c r="N218" s="4">
        <v>-4.6798262086686299E-3</v>
      </c>
      <c r="O218" s="3">
        <v>0</v>
      </c>
      <c r="P218" s="4">
        <v>0</v>
      </c>
      <c r="Q218" s="3">
        <v>-660.95</v>
      </c>
      <c r="R218" s="4">
        <v>-1.69560965498275E-2</v>
      </c>
      <c r="S218" s="5">
        <v>13419.84</v>
      </c>
      <c r="T218" s="6">
        <v>0.34427430626104399</v>
      </c>
      <c r="U218" s="3">
        <v>0</v>
      </c>
      <c r="V218" s="4">
        <v>0</v>
      </c>
      <c r="W218" s="3">
        <v>13419.84</v>
      </c>
      <c r="X218" s="4">
        <v>0.34427430626104399</v>
      </c>
      <c r="Y218" s="2">
        <v>-2218.7199999999998</v>
      </c>
      <c r="Z218" s="7">
        <v>-5.6919329052172299E-2</v>
      </c>
      <c r="AA218" s="3">
        <v>-1583.88</v>
      </c>
      <c r="AB218" s="4">
        <v>-4.0633061810032199E-2</v>
      </c>
      <c r="AC218" s="3">
        <v>-634.84</v>
      </c>
      <c r="AD218" s="4">
        <v>-1.62862672421401E-2</v>
      </c>
      <c r="AE218" s="8">
        <v>11201.12</v>
      </c>
      <c r="AF218" s="9">
        <v>0.28735497720887199</v>
      </c>
      <c r="AG218" s="2">
        <v>11201.12</v>
      </c>
      <c r="AH218" s="7">
        <v>0.28735497720887199</v>
      </c>
      <c r="AI218" s="10">
        <v>44242</v>
      </c>
      <c r="AJ218" s="3">
        <v>30</v>
      </c>
      <c r="AK218" t="s">
        <v>37</v>
      </c>
    </row>
    <row r="219" spans="1:37">
      <c r="A219" t="s">
        <v>257</v>
      </c>
      <c r="B219" s="1">
        <v>1758.6286666666699</v>
      </c>
      <c r="C219" s="2">
        <v>52758.86</v>
      </c>
      <c r="D219" s="3">
        <v>-32559.599999999999</v>
      </c>
      <c r="E219" s="3">
        <v>20199.259999999998</v>
      </c>
      <c r="F219" s="4">
        <v>0.382860054216486</v>
      </c>
      <c r="G219" s="3">
        <v>24715.45</v>
      </c>
      <c r="H219" s="4">
        <v>0.46846065286475103</v>
      </c>
      <c r="I219" s="3">
        <v>-1425.93</v>
      </c>
      <c r="J219" s="3">
        <v>-3090.26</v>
      </c>
      <c r="K219" s="3">
        <v>-371.25</v>
      </c>
      <c r="L219" s="4">
        <v>-7.0367327876303598E-3</v>
      </c>
      <c r="M219" s="3">
        <v>0</v>
      </c>
      <c r="N219" s="4">
        <v>0</v>
      </c>
      <c r="O219" s="3">
        <v>0</v>
      </c>
      <c r="P219" s="4">
        <v>0</v>
      </c>
      <c r="Q219" s="3">
        <v>0</v>
      </c>
      <c r="R219" s="4">
        <v>0</v>
      </c>
      <c r="S219" s="5">
        <v>19828.009999999998</v>
      </c>
      <c r="T219" s="6">
        <v>0.37582332142885599</v>
      </c>
      <c r="U219" s="3">
        <v>0</v>
      </c>
      <c r="V219" s="4">
        <v>0</v>
      </c>
      <c r="W219" s="3">
        <v>19828.009999999998</v>
      </c>
      <c r="X219" s="4">
        <v>0.37582332142885599</v>
      </c>
      <c r="Y219" s="2">
        <v>-12548.02</v>
      </c>
      <c r="Z219" s="7">
        <v>-0.237837208764556</v>
      </c>
      <c r="AA219" s="3">
        <v>-11451.81</v>
      </c>
      <c r="AB219" s="4">
        <v>-0.21705946641000201</v>
      </c>
      <c r="AC219" s="3">
        <v>-1096.21</v>
      </c>
      <c r="AD219" s="4">
        <v>-2.0777742354554301E-2</v>
      </c>
      <c r="AE219" s="8">
        <v>7279.99</v>
      </c>
      <c r="AF219" s="9">
        <v>0.137986112664299</v>
      </c>
      <c r="AG219" s="2">
        <v>7279.99</v>
      </c>
      <c r="AH219" s="7">
        <v>0.137986112664299</v>
      </c>
      <c r="AI219" s="10">
        <v>44085</v>
      </c>
      <c r="AJ219" s="3">
        <v>30</v>
      </c>
      <c r="AK219" t="s">
        <v>42</v>
      </c>
    </row>
    <row r="220" spans="1:37">
      <c r="A220" t="s">
        <v>432</v>
      </c>
      <c r="B220" s="1">
        <v>1719.8523333333301</v>
      </c>
      <c r="C220" s="2">
        <v>51595.57</v>
      </c>
      <c r="D220" s="3">
        <v>-30988.85</v>
      </c>
      <c r="E220" s="3">
        <v>20606.72</v>
      </c>
      <c r="F220" s="4">
        <v>0.39938932741706301</v>
      </c>
      <c r="G220" s="3">
        <v>24552.12</v>
      </c>
      <c r="H220" s="4">
        <v>0.47585713269569502</v>
      </c>
      <c r="I220" s="3">
        <v>-3712.38</v>
      </c>
      <c r="J220" s="3">
        <v>-233.02</v>
      </c>
      <c r="K220" s="3">
        <v>178.09</v>
      </c>
      <c r="L220" s="4">
        <v>3.45165292291567E-3</v>
      </c>
      <c r="M220" s="3">
        <v>-297.33999999999997</v>
      </c>
      <c r="N220" s="4">
        <v>-5.7628978611923504E-3</v>
      </c>
      <c r="O220" s="3">
        <v>-10507</v>
      </c>
      <c r="P220" s="4">
        <v>-0.20364151418425999</v>
      </c>
      <c r="Q220" s="3">
        <v>-6525.79</v>
      </c>
      <c r="R220" s="4">
        <v>-0.12647965707133399</v>
      </c>
      <c r="S220" s="5">
        <v>3454.68</v>
      </c>
      <c r="T220" s="6">
        <v>6.6956911223192195E-2</v>
      </c>
      <c r="U220" s="3">
        <v>0</v>
      </c>
      <c r="V220" s="4">
        <v>0</v>
      </c>
      <c r="W220" s="3">
        <v>3454.68</v>
      </c>
      <c r="X220" s="4">
        <v>6.6956911223192195E-2</v>
      </c>
      <c r="Y220" s="2">
        <v>-9772.2000000000007</v>
      </c>
      <c r="Z220" s="7">
        <v>-0.18939998143251499</v>
      </c>
      <c r="AA220" s="3">
        <v>-1289.21</v>
      </c>
      <c r="AB220" s="4">
        <v>-2.4986835110068599E-2</v>
      </c>
      <c r="AC220" s="3">
        <v>-8482.99</v>
      </c>
      <c r="AD220" s="4">
        <v>-0.164413146322446</v>
      </c>
      <c r="AE220" s="8">
        <v>-6317.5200000000104</v>
      </c>
      <c r="AF220" s="9">
        <v>-0.12244307020932201</v>
      </c>
      <c r="AG220" s="2">
        <v>-6317.5200000000104</v>
      </c>
      <c r="AH220" s="7">
        <v>-0.12244307020932201</v>
      </c>
      <c r="AI220" s="10">
        <v>44285</v>
      </c>
      <c r="AJ220" s="3">
        <v>30</v>
      </c>
      <c r="AK220" t="s">
        <v>31</v>
      </c>
    </row>
    <row r="221" spans="1:37">
      <c r="A221" t="s">
        <v>261</v>
      </c>
      <c r="B221" s="1">
        <v>203.02133333333299</v>
      </c>
      <c r="C221" s="2">
        <v>6090.64</v>
      </c>
      <c r="D221" s="3">
        <v>-4503.97</v>
      </c>
      <c r="E221" s="3">
        <v>1586.67</v>
      </c>
      <c r="F221" s="4">
        <v>0.260509568780949</v>
      </c>
      <c r="G221" s="3">
        <v>3310.02</v>
      </c>
      <c r="H221" s="4">
        <v>0.543460128984803</v>
      </c>
      <c r="I221" s="3">
        <v>-456.29</v>
      </c>
      <c r="J221" s="3">
        <v>-1267.06</v>
      </c>
      <c r="K221" s="3">
        <v>-575.12</v>
      </c>
      <c r="L221" s="4">
        <v>-9.44268582612008E-2</v>
      </c>
      <c r="M221" s="3">
        <v>0</v>
      </c>
      <c r="N221" s="4">
        <v>0</v>
      </c>
      <c r="O221" s="3">
        <v>0</v>
      </c>
      <c r="P221" s="4">
        <v>0</v>
      </c>
      <c r="Q221" s="3">
        <v>-2582.36</v>
      </c>
      <c r="R221" s="4">
        <v>-0.423988283661487</v>
      </c>
      <c r="S221" s="5">
        <v>-1570.81</v>
      </c>
      <c r="T221" s="6">
        <v>-0.25790557314173901</v>
      </c>
      <c r="U221" s="3">
        <v>0</v>
      </c>
      <c r="V221" s="4">
        <v>0</v>
      </c>
      <c r="W221" s="3">
        <v>-1570.81</v>
      </c>
      <c r="X221" s="4">
        <v>-0.25790557314173901</v>
      </c>
      <c r="Y221" s="2">
        <v>-849.23999999999899</v>
      </c>
      <c r="Z221" s="7">
        <v>-0.139433622739154</v>
      </c>
      <c r="AA221" s="3">
        <v>-606.36</v>
      </c>
      <c r="AB221" s="4">
        <v>-9.9556040087741202E-2</v>
      </c>
      <c r="AC221" s="3">
        <v>-242.879999999999</v>
      </c>
      <c r="AD221" s="4">
        <v>-3.9877582651412502E-2</v>
      </c>
      <c r="AE221" s="8">
        <v>-2420.0500000000002</v>
      </c>
      <c r="AF221" s="9">
        <v>-0.397339195880893</v>
      </c>
      <c r="AG221" s="2">
        <v>-2420.0500000000002</v>
      </c>
      <c r="AH221" s="7">
        <v>-0.397339195880893</v>
      </c>
      <c r="AI221" s="10">
        <v>44414</v>
      </c>
      <c r="AJ221" s="3">
        <v>30</v>
      </c>
      <c r="AK221" t="s">
        <v>39</v>
      </c>
    </row>
    <row r="222" spans="1:37">
      <c r="A222" t="s">
        <v>262</v>
      </c>
      <c r="B222" s="1">
        <v>200.685666666667</v>
      </c>
      <c r="C222" s="2">
        <v>6020.57</v>
      </c>
      <c r="D222" s="3">
        <v>-4659.75</v>
      </c>
      <c r="E222" s="3">
        <v>1360.82</v>
      </c>
      <c r="F222" s="4">
        <v>0.22602843252383101</v>
      </c>
      <c r="G222" s="3">
        <v>2676.35</v>
      </c>
      <c r="H222" s="4">
        <v>0.44453432150111999</v>
      </c>
      <c r="I222" s="3">
        <v>-1262.3399999999999</v>
      </c>
      <c r="J222" s="3">
        <v>-53.19</v>
      </c>
      <c r="K222" s="3">
        <v>-126.4</v>
      </c>
      <c r="L222" s="4">
        <v>-2.0994689871557001E-2</v>
      </c>
      <c r="M222" s="3">
        <v>0</v>
      </c>
      <c r="N222" s="4">
        <v>0</v>
      </c>
      <c r="O222" s="3">
        <v>0</v>
      </c>
      <c r="P222" s="4">
        <v>0</v>
      </c>
      <c r="Q222" s="3">
        <v>-1701.43</v>
      </c>
      <c r="R222" s="4">
        <v>-0.28260281003293702</v>
      </c>
      <c r="S222" s="5">
        <v>-467.00999999999902</v>
      </c>
      <c r="T222" s="6">
        <v>-7.7569067380663201E-2</v>
      </c>
      <c r="U222" s="3">
        <v>0</v>
      </c>
      <c r="V222" s="4">
        <v>0</v>
      </c>
      <c r="W222" s="3">
        <v>-467.00999999999902</v>
      </c>
      <c r="X222" s="4">
        <v>-7.7569067380663201E-2</v>
      </c>
      <c r="Y222" s="2">
        <v>-1569</v>
      </c>
      <c r="Z222" s="7">
        <v>-0.26060655386450099</v>
      </c>
      <c r="AA222" s="3">
        <v>-754.96</v>
      </c>
      <c r="AB222" s="4">
        <v>-0.12539676475815401</v>
      </c>
      <c r="AC222" s="3">
        <v>-814.04</v>
      </c>
      <c r="AD222" s="4">
        <v>-0.13520978910634701</v>
      </c>
      <c r="AE222" s="8">
        <v>-2036.01</v>
      </c>
      <c r="AF222" s="9">
        <v>-0.33817562124516398</v>
      </c>
      <c r="AG222" s="2">
        <v>-2036.01</v>
      </c>
      <c r="AH222" s="7">
        <v>-0.33817562124516398</v>
      </c>
      <c r="AI222" s="10">
        <v>44498</v>
      </c>
      <c r="AJ222" s="3">
        <v>30</v>
      </c>
      <c r="AK222" t="s">
        <v>39</v>
      </c>
    </row>
    <row r="223" spans="1:37">
      <c r="A223" t="s">
        <v>284</v>
      </c>
      <c r="B223" s="1">
        <v>2291.7626666666702</v>
      </c>
      <c r="C223" s="2">
        <v>68752.88</v>
      </c>
      <c r="D223" s="3">
        <v>-40670.1</v>
      </c>
      <c r="E223" s="3">
        <v>28082.78</v>
      </c>
      <c r="F223" s="4">
        <v>0.40845968925228998</v>
      </c>
      <c r="G223" s="3">
        <v>31657.47</v>
      </c>
      <c r="H223" s="4">
        <v>0.46045300211423901</v>
      </c>
      <c r="I223" s="3">
        <v>-3111.91</v>
      </c>
      <c r="J223" s="3">
        <v>-462.78</v>
      </c>
      <c r="K223" s="3">
        <v>2444.4699999999998</v>
      </c>
      <c r="L223" s="4">
        <v>3.5554437865002897E-2</v>
      </c>
      <c r="M223" s="3">
        <v>-94.5</v>
      </c>
      <c r="N223" s="4">
        <v>-1.37448787599879E-3</v>
      </c>
      <c r="O223" s="3">
        <v>-31383</v>
      </c>
      <c r="P223" s="4">
        <v>-0.45646087843883798</v>
      </c>
      <c r="Q223" s="3">
        <v>-9015.2900000000009</v>
      </c>
      <c r="R223" s="4">
        <v>-0.13112599792183199</v>
      </c>
      <c r="S223" s="5">
        <v>-9965.5400000000009</v>
      </c>
      <c r="T223" s="6">
        <v>-0.14494723711937599</v>
      </c>
      <c r="U223" s="3">
        <v>-3675.43</v>
      </c>
      <c r="V223" s="4">
        <v>-5.3458560572298898E-2</v>
      </c>
      <c r="W223" s="3">
        <v>-13640.97</v>
      </c>
      <c r="X223" s="4">
        <v>-0.19840579769167499</v>
      </c>
      <c r="Y223" s="2">
        <v>-5891.54</v>
      </c>
      <c r="Z223" s="7">
        <v>-8.5691537576316798E-2</v>
      </c>
      <c r="AA223" s="3">
        <v>-1775.68</v>
      </c>
      <c r="AB223" s="4">
        <v>-2.5826990811148601E-2</v>
      </c>
      <c r="AC223" s="3">
        <v>-4115.8599999999997</v>
      </c>
      <c r="AD223" s="4">
        <v>-5.9864546765168301E-2</v>
      </c>
      <c r="AE223" s="8">
        <v>-15857.08</v>
      </c>
      <c r="AF223" s="9">
        <v>-0.23063877469569299</v>
      </c>
      <c r="AG223" s="2">
        <v>-19532.509999999998</v>
      </c>
      <c r="AH223" s="7">
        <v>-0.28409733526799202</v>
      </c>
      <c r="AI223" s="10">
        <v>44281</v>
      </c>
      <c r="AJ223" s="3">
        <v>30</v>
      </c>
      <c r="AK223" t="s">
        <v>31</v>
      </c>
    </row>
    <row r="224" spans="1:37">
      <c r="A224" t="s">
        <v>435</v>
      </c>
      <c r="B224" s="1">
        <v>4686.02833333333</v>
      </c>
      <c r="C224" s="2">
        <v>140580.85</v>
      </c>
      <c r="D224" s="3">
        <v>-72046.240000000005</v>
      </c>
      <c r="E224" s="3">
        <v>68534.61</v>
      </c>
      <c r="F224" s="4">
        <v>0.487510283228477</v>
      </c>
      <c r="G224" s="3">
        <v>71666.94</v>
      </c>
      <c r="H224" s="4">
        <v>0.50979162524625499</v>
      </c>
      <c r="I224" s="3">
        <v>-2818.53</v>
      </c>
      <c r="J224" s="3">
        <v>-313.8</v>
      </c>
      <c r="K224" s="3">
        <v>135.1</v>
      </c>
      <c r="L224" s="4">
        <v>9.61012826426928E-4</v>
      </c>
      <c r="M224" s="3">
        <v>-40.31</v>
      </c>
      <c r="N224" s="4">
        <v>-2.8673891216335698E-4</v>
      </c>
      <c r="O224" s="3">
        <v>-65190</v>
      </c>
      <c r="P224" s="4">
        <v>-0.46371892046462898</v>
      </c>
      <c r="Q224" s="3">
        <v>-29.82</v>
      </c>
      <c r="R224" s="4">
        <v>-2.1211992956366401E-4</v>
      </c>
      <c r="S224" s="5">
        <v>3409.5800000000099</v>
      </c>
      <c r="T224" s="6">
        <v>2.4253516748547199E-2</v>
      </c>
      <c r="U224" s="3">
        <v>-9963.85</v>
      </c>
      <c r="V224" s="4">
        <v>-7.0876296451472601E-2</v>
      </c>
      <c r="W224" s="3">
        <v>-6554.2699999999904</v>
      </c>
      <c r="X224" s="4">
        <v>-4.6622779702925297E-2</v>
      </c>
      <c r="Y224" s="2">
        <v>-9628.8299999999799</v>
      </c>
      <c r="Z224" s="7">
        <v>-6.8493183815576494E-2</v>
      </c>
      <c r="AA224" s="3">
        <v>-3158.33</v>
      </c>
      <c r="AB224" s="4">
        <v>-2.2466288971790999E-2</v>
      </c>
      <c r="AC224" s="3">
        <v>-6470.49999999998</v>
      </c>
      <c r="AD224" s="4">
        <v>-4.6026894843785499E-2</v>
      </c>
      <c r="AE224" s="8">
        <v>-6219.24999999997</v>
      </c>
      <c r="AF224" s="9">
        <v>-4.4239667067029198E-2</v>
      </c>
      <c r="AG224" s="2">
        <v>-16183.1</v>
      </c>
      <c r="AH224" s="7">
        <v>-0.11511596351850201</v>
      </c>
      <c r="AI224" s="10">
        <v>42923</v>
      </c>
      <c r="AJ224" s="3">
        <v>30</v>
      </c>
      <c r="AK224" t="s">
        <v>31</v>
      </c>
    </row>
    <row r="225" spans="1:37">
      <c r="A225" t="s">
        <v>267</v>
      </c>
      <c r="B225" s="1">
        <v>421.89966666666697</v>
      </c>
      <c r="C225" s="2">
        <v>12656.99</v>
      </c>
      <c r="D225" s="3">
        <v>-8679.51</v>
      </c>
      <c r="E225" s="3">
        <v>3977.48</v>
      </c>
      <c r="F225" s="4">
        <v>0.31425165066891902</v>
      </c>
      <c r="G225" s="3">
        <v>5192.87</v>
      </c>
      <c r="H225" s="4">
        <v>0.410276850973257</v>
      </c>
      <c r="I225" s="3">
        <v>-1215.3900000000001</v>
      </c>
      <c r="J225" s="3">
        <v>0</v>
      </c>
      <c r="K225" s="3">
        <v>39.96</v>
      </c>
      <c r="L225" s="4">
        <v>3.1571487375750499E-3</v>
      </c>
      <c r="M225" s="3">
        <v>-164.36</v>
      </c>
      <c r="N225" s="4">
        <v>-1.2985709872568399E-2</v>
      </c>
      <c r="O225" s="3">
        <v>0</v>
      </c>
      <c r="P225" s="4">
        <v>0</v>
      </c>
      <c r="Q225" s="3">
        <v>-2802.19</v>
      </c>
      <c r="R225" s="4">
        <v>-0.22139466018381901</v>
      </c>
      <c r="S225" s="5">
        <v>1050.8900000000001</v>
      </c>
      <c r="T225" s="6">
        <v>8.3028429350106195E-2</v>
      </c>
      <c r="U225" s="3">
        <v>0</v>
      </c>
      <c r="V225" s="4">
        <v>0</v>
      </c>
      <c r="W225" s="3">
        <v>1050.8900000000001</v>
      </c>
      <c r="X225" s="4">
        <v>8.3028429350106195E-2</v>
      </c>
      <c r="Y225" s="2">
        <v>-2349.21</v>
      </c>
      <c r="Z225" s="7">
        <v>-0.18560574038535199</v>
      </c>
      <c r="AA225" s="3">
        <v>-478.82</v>
      </c>
      <c r="AB225" s="4">
        <v>-3.7830479442584698E-2</v>
      </c>
      <c r="AC225" s="3">
        <v>-1870.39</v>
      </c>
      <c r="AD225" s="4">
        <v>-0.14777526094276799</v>
      </c>
      <c r="AE225" s="8">
        <v>-1298.32</v>
      </c>
      <c r="AF225" s="9">
        <v>-0.102577311035246</v>
      </c>
      <c r="AG225" s="2">
        <v>-1298.32</v>
      </c>
      <c r="AH225" s="7">
        <v>-0.102577311035246</v>
      </c>
      <c r="AI225" s="10">
        <v>44294</v>
      </c>
      <c r="AJ225" s="3">
        <v>30</v>
      </c>
      <c r="AK225" t="s">
        <v>39</v>
      </c>
    </row>
    <row r="226" spans="1:37">
      <c r="A226" t="s">
        <v>268</v>
      </c>
      <c r="B226" s="1">
        <v>1113.3109999999999</v>
      </c>
      <c r="C226" s="2">
        <v>33399.33</v>
      </c>
      <c r="D226" s="3">
        <v>-21987.9</v>
      </c>
      <c r="E226" s="3">
        <v>11411.43</v>
      </c>
      <c r="F226" s="4">
        <v>0.34166643462608398</v>
      </c>
      <c r="G226" s="3">
        <v>13576.92</v>
      </c>
      <c r="H226" s="4">
        <v>0.40650276517522999</v>
      </c>
      <c r="I226" s="3">
        <v>-2165.4899999999998</v>
      </c>
      <c r="J226" s="3">
        <v>0</v>
      </c>
      <c r="K226" s="3">
        <v>659.58</v>
      </c>
      <c r="L226" s="4">
        <v>1.97483003401565E-2</v>
      </c>
      <c r="M226" s="3">
        <v>-342.7</v>
      </c>
      <c r="N226" s="4">
        <v>-1.02606848700258E-2</v>
      </c>
      <c r="O226" s="3">
        <v>0</v>
      </c>
      <c r="P226" s="4">
        <v>0</v>
      </c>
      <c r="Q226" s="3">
        <v>0</v>
      </c>
      <c r="R226" s="4">
        <v>0</v>
      </c>
      <c r="S226" s="5">
        <v>11728.31</v>
      </c>
      <c r="T226" s="6">
        <v>0.35115405009621498</v>
      </c>
      <c r="U226" s="3">
        <v>0</v>
      </c>
      <c r="V226" s="4">
        <v>0</v>
      </c>
      <c r="W226" s="3">
        <v>11728.31</v>
      </c>
      <c r="X226" s="4">
        <v>0.35115405009621498</v>
      </c>
      <c r="Y226" s="2">
        <v>-8788.9699999999993</v>
      </c>
      <c r="Z226" s="7">
        <v>-0.26314809309048998</v>
      </c>
      <c r="AA226" s="3">
        <v>-7159.78</v>
      </c>
      <c r="AB226" s="4">
        <v>-0.214368970874565</v>
      </c>
      <c r="AC226" s="3">
        <v>-1629.19</v>
      </c>
      <c r="AD226" s="4">
        <v>-4.8779122215924599E-2</v>
      </c>
      <c r="AE226" s="8">
        <v>2939.3400000000101</v>
      </c>
      <c r="AF226" s="9">
        <v>8.8005957005724597E-2</v>
      </c>
      <c r="AG226" s="2">
        <v>2939.3400000000101</v>
      </c>
      <c r="AH226" s="7">
        <v>8.8005957005724597E-2</v>
      </c>
      <c r="AI226" s="10">
        <v>44491</v>
      </c>
      <c r="AJ226" s="3">
        <v>30</v>
      </c>
      <c r="AK226" t="s">
        <v>42</v>
      </c>
    </row>
    <row r="227" spans="1:37">
      <c r="A227" t="s">
        <v>269</v>
      </c>
      <c r="B227" s="1">
        <v>2983.7086666666701</v>
      </c>
      <c r="C227" s="2">
        <v>89511.26</v>
      </c>
      <c r="D227" s="3">
        <v>-60150.93</v>
      </c>
      <c r="E227" s="3">
        <v>29360.33</v>
      </c>
      <c r="F227" s="4">
        <v>0.32800711329502003</v>
      </c>
      <c r="G227" s="3">
        <v>38205.49</v>
      </c>
      <c r="H227" s="4">
        <v>0.42682328457894603</v>
      </c>
      <c r="I227" s="3">
        <v>-8845.16</v>
      </c>
      <c r="J227" s="3">
        <v>0</v>
      </c>
      <c r="K227" s="3">
        <v>-163.72999999999999</v>
      </c>
      <c r="L227" s="4">
        <v>-1.8291553487237201E-3</v>
      </c>
      <c r="M227" s="3">
        <v>-138.31</v>
      </c>
      <c r="N227" s="4">
        <v>-1.5451687307272901E-3</v>
      </c>
      <c r="O227" s="3">
        <v>0</v>
      </c>
      <c r="P227" s="4">
        <v>0</v>
      </c>
      <c r="Q227" s="3">
        <v>0</v>
      </c>
      <c r="R227" s="4">
        <v>0</v>
      </c>
      <c r="S227" s="5">
        <v>29058.29</v>
      </c>
      <c r="T227" s="6">
        <v>0.32463278921556898</v>
      </c>
      <c r="U227" s="3">
        <v>0</v>
      </c>
      <c r="V227" s="4">
        <v>0</v>
      </c>
      <c r="W227" s="3">
        <v>29058.29</v>
      </c>
      <c r="X227" s="4">
        <v>0.32463278921556898</v>
      </c>
      <c r="Y227" s="2">
        <v>-22221.13</v>
      </c>
      <c r="Z227" s="7">
        <v>-0.24824954983317199</v>
      </c>
      <c r="AA227" s="3">
        <v>-20347.98</v>
      </c>
      <c r="AB227" s="4">
        <v>-0.22732313230760001</v>
      </c>
      <c r="AC227" s="3">
        <v>-1873.15</v>
      </c>
      <c r="AD227" s="4">
        <v>-2.09264175255717E-2</v>
      </c>
      <c r="AE227" s="8">
        <v>6837.16</v>
      </c>
      <c r="AF227" s="9">
        <v>7.6383239382397203E-2</v>
      </c>
      <c r="AG227" s="2">
        <v>6837.16</v>
      </c>
      <c r="AH227" s="7">
        <v>7.6383239382397203E-2</v>
      </c>
      <c r="AI227" s="10">
        <v>44550</v>
      </c>
      <c r="AJ227" s="3">
        <v>30</v>
      </c>
      <c r="AK227" t="s">
        <v>42</v>
      </c>
    </row>
    <row r="228" spans="1:37">
      <c r="A228" t="s">
        <v>270</v>
      </c>
      <c r="B228" s="1">
        <v>298.59833333333302</v>
      </c>
      <c r="C228" s="2">
        <v>8957.9500000000007</v>
      </c>
      <c r="D228" s="3">
        <v>-6044</v>
      </c>
      <c r="E228" s="3">
        <v>2913.95</v>
      </c>
      <c r="F228" s="4">
        <v>0.32529205900903702</v>
      </c>
      <c r="G228" s="3">
        <v>2913.95</v>
      </c>
      <c r="H228" s="4">
        <v>0.32529205900903702</v>
      </c>
      <c r="I228" s="3">
        <v>0</v>
      </c>
      <c r="J228" s="3">
        <v>0</v>
      </c>
      <c r="K228" s="3">
        <v>-438.14</v>
      </c>
      <c r="L228" s="4">
        <v>-4.8910744087654001E-2</v>
      </c>
      <c r="M228" s="3">
        <v>-1345.95</v>
      </c>
      <c r="N228" s="4">
        <v>-0.150252010783717</v>
      </c>
      <c r="O228" s="3">
        <v>0</v>
      </c>
      <c r="P228" s="4">
        <v>0</v>
      </c>
      <c r="Q228" s="3">
        <v>-389.98</v>
      </c>
      <c r="R228" s="4">
        <v>-4.3534514035019199E-2</v>
      </c>
      <c r="S228" s="5">
        <v>739.88</v>
      </c>
      <c r="T228" s="6">
        <v>8.2594790102646198E-2</v>
      </c>
      <c r="U228" s="3">
        <v>0</v>
      </c>
      <c r="V228" s="4">
        <v>0</v>
      </c>
      <c r="W228" s="3">
        <v>739.88</v>
      </c>
      <c r="X228" s="4">
        <v>8.2594790102646198E-2</v>
      </c>
      <c r="Y228" s="2">
        <v>-454.86</v>
      </c>
      <c r="Z228" s="7">
        <v>-5.0777242561077102E-2</v>
      </c>
      <c r="AA228" s="3">
        <v>-222.69</v>
      </c>
      <c r="AB228" s="4">
        <v>-2.4859482359245101E-2</v>
      </c>
      <c r="AC228" s="3">
        <v>-232.17</v>
      </c>
      <c r="AD228" s="4">
        <v>-2.59177602018319E-2</v>
      </c>
      <c r="AE228" s="8">
        <v>285.02</v>
      </c>
      <c r="AF228" s="9">
        <v>3.1817547541569201E-2</v>
      </c>
      <c r="AG228" s="2">
        <v>285.02</v>
      </c>
      <c r="AH228" s="7">
        <v>3.1817547541569201E-2</v>
      </c>
      <c r="AI228" s="10">
        <v>44414</v>
      </c>
      <c r="AJ228" s="3">
        <v>30</v>
      </c>
      <c r="AK228" t="s">
        <v>41</v>
      </c>
    </row>
    <row r="229" spans="1:37">
      <c r="A229" t="s">
        <v>272</v>
      </c>
      <c r="B229" s="1">
        <v>692.64666666666699</v>
      </c>
      <c r="C229" s="2">
        <v>20779.400000000001</v>
      </c>
      <c r="D229" s="3">
        <v>-16059.77</v>
      </c>
      <c r="E229" s="3">
        <v>4719.63</v>
      </c>
      <c r="F229" s="4">
        <v>0.227130234751725</v>
      </c>
      <c r="G229" s="3">
        <v>8611.07</v>
      </c>
      <c r="H229" s="4">
        <v>0.41440416951403802</v>
      </c>
      <c r="I229" s="3">
        <v>-2877.45</v>
      </c>
      <c r="J229" s="3">
        <v>-1013.99</v>
      </c>
      <c r="K229" s="3">
        <v>229.33</v>
      </c>
      <c r="L229" s="4">
        <v>1.10364110609546E-2</v>
      </c>
      <c r="M229" s="3">
        <v>-113.5</v>
      </c>
      <c r="N229" s="4">
        <v>-5.4621403890391402E-3</v>
      </c>
      <c r="O229" s="3">
        <v>0</v>
      </c>
      <c r="P229" s="4">
        <v>0</v>
      </c>
      <c r="Q229" s="3">
        <v>-1701.43</v>
      </c>
      <c r="R229" s="4">
        <v>-8.1880612529716901E-2</v>
      </c>
      <c r="S229" s="5">
        <v>3134.03</v>
      </c>
      <c r="T229" s="6">
        <v>0.15082389289392401</v>
      </c>
      <c r="U229" s="3">
        <v>0</v>
      </c>
      <c r="V229" s="4">
        <v>0</v>
      </c>
      <c r="W229" s="3">
        <v>3134.03</v>
      </c>
      <c r="X229" s="4">
        <v>0.15082389289392401</v>
      </c>
      <c r="Y229" s="2">
        <v>-1536.55</v>
      </c>
      <c r="Z229" s="7">
        <v>-7.3945830967207901E-2</v>
      </c>
      <c r="AA229" s="3">
        <v>-512.66999999999996</v>
      </c>
      <c r="AB229" s="4">
        <v>-2.4672030953733E-2</v>
      </c>
      <c r="AC229" s="3">
        <v>-1023.88</v>
      </c>
      <c r="AD229" s="4">
        <v>-4.9273800013474901E-2</v>
      </c>
      <c r="AE229" s="8">
        <v>1597.48</v>
      </c>
      <c r="AF229" s="9">
        <v>7.6878061926715799E-2</v>
      </c>
      <c r="AG229" s="2">
        <v>1597.48</v>
      </c>
      <c r="AH229" s="7">
        <v>7.6878061926715799E-2</v>
      </c>
      <c r="AI229" s="10">
        <v>45238</v>
      </c>
      <c r="AJ229" s="3">
        <v>30</v>
      </c>
      <c r="AK229" t="s">
        <v>39</v>
      </c>
    </row>
    <row r="230" spans="1:37">
      <c r="A230" t="s">
        <v>253</v>
      </c>
      <c r="B230" s="1">
        <v>514.14433333333295</v>
      </c>
      <c r="C230" s="2">
        <v>15424.33</v>
      </c>
      <c r="D230" s="3">
        <v>-11342.39</v>
      </c>
      <c r="E230" s="3">
        <v>4081.94</v>
      </c>
      <c r="F230" s="4">
        <v>0.26464293748901901</v>
      </c>
      <c r="G230" s="3">
        <v>6285.26</v>
      </c>
      <c r="H230" s="4">
        <v>0.40748998497827799</v>
      </c>
      <c r="I230" s="3">
        <v>-2203.3200000000002</v>
      </c>
      <c r="J230" s="3">
        <v>0</v>
      </c>
      <c r="K230" s="3">
        <v>22.04</v>
      </c>
      <c r="L230" s="4">
        <v>1.4289113368295399E-3</v>
      </c>
      <c r="M230" s="3">
        <v>-189.2</v>
      </c>
      <c r="N230" s="4">
        <v>-1.2266335069335299E-2</v>
      </c>
      <c r="O230" s="3">
        <v>0</v>
      </c>
      <c r="P230" s="4">
        <v>0</v>
      </c>
      <c r="Q230" s="3">
        <v>-2135.84</v>
      </c>
      <c r="R230" s="4">
        <v>-0.13847214109138001</v>
      </c>
      <c r="S230" s="5">
        <v>1778.94</v>
      </c>
      <c r="T230" s="6">
        <v>0.11533337266513401</v>
      </c>
      <c r="U230" s="3">
        <v>0</v>
      </c>
      <c r="V230" s="4">
        <v>0</v>
      </c>
      <c r="W230" s="3">
        <v>1778.94</v>
      </c>
      <c r="X230" s="4">
        <v>0.11533337266513401</v>
      </c>
      <c r="Y230" s="2">
        <v>-3750.02</v>
      </c>
      <c r="Z230" s="7">
        <v>-0.243123688354697</v>
      </c>
      <c r="AA230" s="3">
        <v>-1853.41</v>
      </c>
      <c r="AB230" s="4">
        <v>-0.120161459201145</v>
      </c>
      <c r="AC230" s="3">
        <v>-1896.61</v>
      </c>
      <c r="AD230" s="4">
        <v>-0.122962229153552</v>
      </c>
      <c r="AE230" s="8">
        <v>-1971.08</v>
      </c>
      <c r="AF230" s="9">
        <v>-0.12779031568956301</v>
      </c>
      <c r="AG230" s="2">
        <v>-1971.08</v>
      </c>
      <c r="AH230" s="7">
        <v>-0.12779031568956301</v>
      </c>
      <c r="AI230" s="10">
        <v>44647</v>
      </c>
      <c r="AJ230" s="3">
        <v>30</v>
      </c>
      <c r="AK230" t="s">
        <v>39</v>
      </c>
    </row>
    <row r="231" spans="1:37">
      <c r="A231" t="s">
        <v>274</v>
      </c>
      <c r="B231" s="1">
        <v>633.333666666667</v>
      </c>
      <c r="C231" s="2">
        <v>19000.009999999998</v>
      </c>
      <c r="D231" s="3">
        <v>-12829.58</v>
      </c>
      <c r="E231" s="3">
        <v>6170.43</v>
      </c>
      <c r="F231" s="4">
        <v>0.32475930275826198</v>
      </c>
      <c r="G231" s="3">
        <v>9090.52</v>
      </c>
      <c r="H231" s="4">
        <v>0.47844816923780598</v>
      </c>
      <c r="I231" s="3">
        <v>-1713.62</v>
      </c>
      <c r="J231" s="3">
        <v>-1206.47</v>
      </c>
      <c r="K231" s="3">
        <v>-494.36</v>
      </c>
      <c r="L231" s="4">
        <v>-2.60189336742454E-2</v>
      </c>
      <c r="M231" s="3">
        <v>-42.4</v>
      </c>
      <c r="N231" s="4">
        <v>-2.2315777728537998E-3</v>
      </c>
      <c r="O231" s="3">
        <v>0</v>
      </c>
      <c r="P231" s="4">
        <v>0</v>
      </c>
      <c r="Q231" s="3">
        <v>-2295.4899999999998</v>
      </c>
      <c r="R231" s="4">
        <v>-0.120815199570948</v>
      </c>
      <c r="S231" s="5">
        <v>3338.18</v>
      </c>
      <c r="T231" s="6">
        <v>0.17569359174021501</v>
      </c>
      <c r="U231" s="3">
        <v>0</v>
      </c>
      <c r="V231" s="4">
        <v>0</v>
      </c>
      <c r="W231" s="3">
        <v>3338.18</v>
      </c>
      <c r="X231" s="4">
        <v>0.17569359174021501</v>
      </c>
      <c r="Y231" s="2">
        <v>-1624.51</v>
      </c>
      <c r="Z231" s="7">
        <v>-8.5500481315536198E-2</v>
      </c>
      <c r="AA231" s="3">
        <v>-247.15</v>
      </c>
      <c r="AB231" s="4">
        <v>-1.3007887890585299E-2</v>
      </c>
      <c r="AC231" s="3">
        <v>-1377.36</v>
      </c>
      <c r="AD231" s="4">
        <v>-7.2492593424950902E-2</v>
      </c>
      <c r="AE231" s="8">
        <v>1713.67</v>
      </c>
      <c r="AF231" s="9">
        <v>9.0193110424678494E-2</v>
      </c>
      <c r="AG231" s="2">
        <v>1713.67</v>
      </c>
      <c r="AH231" s="7">
        <v>9.0193110424678494E-2</v>
      </c>
      <c r="AI231" s="10">
        <v>44762</v>
      </c>
      <c r="AJ231" s="3">
        <v>30</v>
      </c>
      <c r="AK231" t="s">
        <v>39</v>
      </c>
    </row>
    <row r="232" spans="1:37">
      <c r="A232" t="s">
        <v>275</v>
      </c>
      <c r="B232" s="1">
        <v>460.15633333333301</v>
      </c>
      <c r="C232" s="2">
        <v>13804.69</v>
      </c>
      <c r="D232" s="3">
        <v>-9599.6200000000008</v>
      </c>
      <c r="E232" s="3">
        <v>4205.07</v>
      </c>
      <c r="F232" s="4">
        <v>0.30461169356211598</v>
      </c>
      <c r="G232" s="3">
        <v>6495.75</v>
      </c>
      <c r="H232" s="4">
        <v>0.47054660408889998</v>
      </c>
      <c r="I232" s="3">
        <v>-2217.16</v>
      </c>
      <c r="J232" s="3">
        <v>-73.52</v>
      </c>
      <c r="K232" s="3">
        <v>-55.89</v>
      </c>
      <c r="L232" s="4">
        <v>-4.0486240545785498E-3</v>
      </c>
      <c r="M232" s="3">
        <v>0</v>
      </c>
      <c r="N232" s="4">
        <v>0</v>
      </c>
      <c r="O232" s="3">
        <v>0</v>
      </c>
      <c r="P232" s="4">
        <v>0</v>
      </c>
      <c r="Q232" s="3">
        <v>-2574.5</v>
      </c>
      <c r="R232" s="4">
        <v>-0.18649458988213399</v>
      </c>
      <c r="S232" s="5">
        <v>1574.68</v>
      </c>
      <c r="T232" s="6">
        <v>0.11406847962540299</v>
      </c>
      <c r="U232" s="3">
        <v>0</v>
      </c>
      <c r="V232" s="4">
        <v>0</v>
      </c>
      <c r="W232" s="3">
        <v>1574.68</v>
      </c>
      <c r="X232" s="4">
        <v>0.11406847962540299</v>
      </c>
      <c r="Y232" s="2">
        <v>-4193.92</v>
      </c>
      <c r="Z232" s="7">
        <v>-0.30380399704737998</v>
      </c>
      <c r="AA232" s="3">
        <v>-1796.47</v>
      </c>
      <c r="AB232" s="4">
        <v>-0.13013475854945</v>
      </c>
      <c r="AC232" s="3">
        <v>-2397.4499999999998</v>
      </c>
      <c r="AD232" s="4">
        <v>-0.17366923849793101</v>
      </c>
      <c r="AE232" s="8">
        <v>-2619.2399999999998</v>
      </c>
      <c r="AF232" s="9">
        <v>-0.189735517421978</v>
      </c>
      <c r="AG232" s="2">
        <v>-2619.2399999999998</v>
      </c>
      <c r="AH232" s="7">
        <v>-0.189735517421978</v>
      </c>
      <c r="AI232" s="10">
        <v>44717</v>
      </c>
      <c r="AJ232" s="3">
        <v>30</v>
      </c>
      <c r="AK232" t="s">
        <v>39</v>
      </c>
    </row>
    <row r="233" spans="1:37">
      <c r="A233" t="s">
        <v>276</v>
      </c>
      <c r="B233" s="1">
        <v>310.68566666666698</v>
      </c>
      <c r="C233" s="2">
        <v>9320.57</v>
      </c>
      <c r="D233" s="3">
        <v>-7078.51</v>
      </c>
      <c r="E233" s="3">
        <v>2242.06</v>
      </c>
      <c r="F233" s="4">
        <v>0.24054966595390601</v>
      </c>
      <c r="G233" s="3">
        <v>4202.8900000000003</v>
      </c>
      <c r="H233" s="4">
        <v>0.45092628455126699</v>
      </c>
      <c r="I233" s="3">
        <v>-1429.47</v>
      </c>
      <c r="J233" s="3">
        <v>-531.36</v>
      </c>
      <c r="K233" s="3">
        <v>-786.41</v>
      </c>
      <c r="L233" s="4">
        <v>-8.4373595177118996E-2</v>
      </c>
      <c r="M233" s="3">
        <v>-66.900000000000006</v>
      </c>
      <c r="N233" s="4">
        <v>-7.1776726101515304E-3</v>
      </c>
      <c r="O233" s="3">
        <v>0</v>
      </c>
      <c r="P233" s="4">
        <v>0</v>
      </c>
      <c r="Q233" s="3">
        <v>-1701.43</v>
      </c>
      <c r="R233" s="4">
        <v>-0.182545702676982</v>
      </c>
      <c r="S233" s="5">
        <v>-312.67999999999898</v>
      </c>
      <c r="T233" s="6">
        <v>-3.3547304510346397E-2</v>
      </c>
      <c r="U233" s="3">
        <v>0</v>
      </c>
      <c r="V233" s="4">
        <v>0</v>
      </c>
      <c r="W233" s="3">
        <v>-312.67999999999898</v>
      </c>
      <c r="X233" s="4">
        <v>-3.3547304510346397E-2</v>
      </c>
      <c r="Y233" s="2">
        <v>-2781.17</v>
      </c>
      <c r="Z233" s="7">
        <v>-0.29839054907586099</v>
      </c>
      <c r="AA233" s="3">
        <v>-1314.75</v>
      </c>
      <c r="AB233" s="4">
        <v>-0.14105896956945799</v>
      </c>
      <c r="AC233" s="3">
        <v>-1466.42</v>
      </c>
      <c r="AD233" s="4">
        <v>-0.157331579506404</v>
      </c>
      <c r="AE233" s="8">
        <v>-3093.85</v>
      </c>
      <c r="AF233" s="9">
        <v>-0.33193785358620798</v>
      </c>
      <c r="AG233" s="2">
        <v>-3093.85</v>
      </c>
      <c r="AH233" s="7">
        <v>-0.33193785358620798</v>
      </c>
      <c r="AI233" s="10">
        <v>44499</v>
      </c>
      <c r="AJ233" s="3">
        <v>30</v>
      </c>
      <c r="AK233" t="s">
        <v>39</v>
      </c>
    </row>
    <row r="234" spans="1:37">
      <c r="A234" t="s">
        <v>277</v>
      </c>
      <c r="B234" s="1">
        <v>432.33699999999999</v>
      </c>
      <c r="C234" s="2">
        <v>12970.11</v>
      </c>
      <c r="D234" s="3">
        <v>-11448.98</v>
      </c>
      <c r="E234" s="3">
        <v>1521.13</v>
      </c>
      <c r="F234" s="4">
        <v>0.117279652986752</v>
      </c>
      <c r="G234" s="3">
        <v>5554.75</v>
      </c>
      <c r="H234" s="4">
        <v>0.428273160366412</v>
      </c>
      <c r="I234" s="3">
        <v>-2154.04</v>
      </c>
      <c r="J234" s="3">
        <v>-1879.58</v>
      </c>
      <c r="K234" s="3">
        <v>-112.99</v>
      </c>
      <c r="L234" s="4">
        <v>-8.7115683675774505E-3</v>
      </c>
      <c r="M234" s="3">
        <v>-395.35</v>
      </c>
      <c r="N234" s="4">
        <v>-3.0481622746453201E-2</v>
      </c>
      <c r="O234" s="3">
        <v>0</v>
      </c>
      <c r="P234" s="4">
        <v>0</v>
      </c>
      <c r="Q234" s="3">
        <v>-2295.4899999999998</v>
      </c>
      <c r="R234" s="4">
        <v>-0.17698307878653299</v>
      </c>
      <c r="S234" s="5">
        <v>-1282.7</v>
      </c>
      <c r="T234" s="6">
        <v>-9.8896616913811797E-2</v>
      </c>
      <c r="U234" s="3">
        <v>0</v>
      </c>
      <c r="V234" s="4">
        <v>0</v>
      </c>
      <c r="W234" s="3">
        <v>-1282.7</v>
      </c>
      <c r="X234" s="4">
        <v>-9.8896616913811797E-2</v>
      </c>
      <c r="Y234" s="2">
        <v>-652.76</v>
      </c>
      <c r="Z234" s="7">
        <v>-5.0328023432337901E-2</v>
      </c>
      <c r="AA234" s="3">
        <v>-327.25</v>
      </c>
      <c r="AB234" s="4">
        <v>-2.5231089019291299E-2</v>
      </c>
      <c r="AC234" s="3">
        <v>-325.51</v>
      </c>
      <c r="AD234" s="4">
        <v>-2.5096934413046602E-2</v>
      </c>
      <c r="AE234" s="8">
        <v>-1935.46</v>
      </c>
      <c r="AF234" s="9">
        <v>-0.14922464034614999</v>
      </c>
      <c r="AG234" s="2">
        <v>-1935.46</v>
      </c>
      <c r="AH234" s="7">
        <v>-0.14922464034614999</v>
      </c>
      <c r="AI234" s="10">
        <v>44537</v>
      </c>
      <c r="AJ234" s="3">
        <v>30</v>
      </c>
      <c r="AK234" t="s">
        <v>39</v>
      </c>
    </row>
    <row r="235" spans="1:37">
      <c r="A235" t="s">
        <v>386</v>
      </c>
      <c r="B235" s="1">
        <v>1928.76033333333</v>
      </c>
      <c r="C235" s="2">
        <v>57862.81</v>
      </c>
      <c r="D235" s="3">
        <v>-33504.080000000002</v>
      </c>
      <c r="E235" s="3">
        <v>24358.73</v>
      </c>
      <c r="F235" s="4">
        <v>0.42097385177111202</v>
      </c>
      <c r="G235" s="3">
        <v>26246.31</v>
      </c>
      <c r="H235" s="4">
        <v>0.45359549596709903</v>
      </c>
      <c r="I235" s="3">
        <v>-2983.15</v>
      </c>
      <c r="J235" s="3">
        <v>1095.57</v>
      </c>
      <c r="K235" s="3">
        <v>94.38</v>
      </c>
      <c r="L235" s="4">
        <v>1.63109949205716E-3</v>
      </c>
      <c r="M235" s="3">
        <v>-492.2</v>
      </c>
      <c r="N235" s="4">
        <v>-8.5063272938179103E-3</v>
      </c>
      <c r="O235" s="3">
        <v>0</v>
      </c>
      <c r="P235" s="4">
        <v>0</v>
      </c>
      <c r="Q235" s="3">
        <v>-5878.31</v>
      </c>
      <c r="R235" s="4">
        <v>-0.101590468903947</v>
      </c>
      <c r="S235" s="5">
        <v>18082.599999999999</v>
      </c>
      <c r="T235" s="6">
        <v>0.31250815506540403</v>
      </c>
      <c r="U235" s="3">
        <v>0</v>
      </c>
      <c r="V235" s="4">
        <v>0</v>
      </c>
      <c r="W235" s="3">
        <v>18082.599999999999</v>
      </c>
      <c r="X235" s="4">
        <v>0.31250815506540403</v>
      </c>
      <c r="Y235" s="2">
        <v>-6591.71</v>
      </c>
      <c r="Z235" s="7">
        <v>-0.113919631625218</v>
      </c>
      <c r="AA235" s="3">
        <v>-1662.65</v>
      </c>
      <c r="AB235" s="4">
        <v>-2.87343459469044E-2</v>
      </c>
      <c r="AC235" s="3">
        <v>-4929.0600000000004</v>
      </c>
      <c r="AD235" s="4">
        <v>-8.5185285678313905E-2</v>
      </c>
      <c r="AE235" s="8">
        <v>11490.89</v>
      </c>
      <c r="AF235" s="9">
        <v>0.19858852344018499</v>
      </c>
      <c r="AG235" s="2">
        <v>11490.89</v>
      </c>
      <c r="AH235" s="7">
        <v>0.19858852344018499</v>
      </c>
      <c r="AI235" s="10">
        <v>44285</v>
      </c>
      <c r="AJ235" s="3">
        <v>30</v>
      </c>
      <c r="AK235" t="s">
        <v>32</v>
      </c>
    </row>
    <row r="236" spans="1:37">
      <c r="A236" t="s">
        <v>288</v>
      </c>
      <c r="B236" s="1">
        <v>6515.17133333333</v>
      </c>
      <c r="C236" s="2">
        <v>195455.14</v>
      </c>
      <c r="D236" s="3">
        <v>-95481.96</v>
      </c>
      <c r="E236" s="3">
        <v>99973.18</v>
      </c>
      <c r="F236" s="4">
        <v>0.51148913249352201</v>
      </c>
      <c r="G236" s="3">
        <v>101265.31</v>
      </c>
      <c r="H236" s="4">
        <v>0.51810001005857398</v>
      </c>
      <c r="I236" s="3">
        <v>-3699.57</v>
      </c>
      <c r="J236" s="3">
        <v>2407.44</v>
      </c>
      <c r="K236" s="3">
        <v>-45.95</v>
      </c>
      <c r="L236" s="4">
        <v>-2.3509230813781599E-4</v>
      </c>
      <c r="M236" s="3">
        <v>-72.41</v>
      </c>
      <c r="N236" s="4">
        <v>-3.7046864052794898E-4</v>
      </c>
      <c r="O236" s="3">
        <v>-58523</v>
      </c>
      <c r="P236" s="4">
        <v>-0.29941908920891003</v>
      </c>
      <c r="Q236" s="3">
        <v>-389.98</v>
      </c>
      <c r="R236" s="4">
        <v>-1.9952404423848901E-3</v>
      </c>
      <c r="S236" s="5">
        <v>40941.839999999997</v>
      </c>
      <c r="T236" s="6">
        <v>0.209469241893562</v>
      </c>
      <c r="U236" s="3">
        <v>-4545.0600000000004</v>
      </c>
      <c r="V236" s="4">
        <v>-2.3253724614251601E-2</v>
      </c>
      <c r="W236" s="3">
        <v>36396.78</v>
      </c>
      <c r="X236" s="4">
        <v>0.18621551727930999</v>
      </c>
      <c r="Y236" s="2">
        <v>-11630.5</v>
      </c>
      <c r="Z236" s="7">
        <v>-5.9504702715927602E-2</v>
      </c>
      <c r="AA236" s="3">
        <v>-8346.6200000000008</v>
      </c>
      <c r="AB236" s="4">
        <v>-4.2703507311191699E-2</v>
      </c>
      <c r="AC236" s="3">
        <v>-3283.8800000000101</v>
      </c>
      <c r="AD236" s="4">
        <v>-1.6801195404735899E-2</v>
      </c>
      <c r="AE236" s="8">
        <v>29311.34</v>
      </c>
      <c r="AF236" s="9">
        <v>0.149964539177634</v>
      </c>
      <c r="AG236" s="2">
        <v>24766.28</v>
      </c>
      <c r="AH236" s="7">
        <v>0.12671081456338301</v>
      </c>
      <c r="AI236" s="10">
        <v>41303</v>
      </c>
      <c r="AJ236" s="3">
        <v>30</v>
      </c>
      <c r="AK236" t="s">
        <v>31</v>
      </c>
    </row>
    <row r="237" spans="1:37">
      <c r="A237" t="s">
        <v>265</v>
      </c>
      <c r="B237" s="1">
        <v>4445.4946666666701</v>
      </c>
      <c r="C237" s="2">
        <v>133364.84</v>
      </c>
      <c r="D237" s="3">
        <v>-72773.09</v>
      </c>
      <c r="E237" s="3">
        <v>60591.75</v>
      </c>
      <c r="F237" s="4">
        <v>0.45433076663984301</v>
      </c>
      <c r="G237" s="3">
        <v>65538.820000000007</v>
      </c>
      <c r="H237" s="4">
        <v>0.49142502626629297</v>
      </c>
      <c r="I237" s="3">
        <v>-4947.07</v>
      </c>
      <c r="J237" s="3">
        <v>0</v>
      </c>
      <c r="K237" s="3">
        <v>34.880000000000003</v>
      </c>
      <c r="L237" s="4">
        <v>2.6153819852368899E-4</v>
      </c>
      <c r="M237" s="3">
        <v>0</v>
      </c>
      <c r="N237" s="4">
        <v>0</v>
      </c>
      <c r="O237" s="3">
        <v>-34173</v>
      </c>
      <c r="P237" s="4">
        <v>-0.25623695120842899</v>
      </c>
      <c r="Q237" s="3">
        <v>-389.98</v>
      </c>
      <c r="R237" s="4">
        <v>-2.92415902122329E-3</v>
      </c>
      <c r="S237" s="5">
        <v>26063.65</v>
      </c>
      <c r="T237" s="6">
        <v>0.195431194608714</v>
      </c>
      <c r="U237" s="3">
        <v>-3622.1</v>
      </c>
      <c r="V237" s="4">
        <v>-2.7159332249789399E-2</v>
      </c>
      <c r="W237" s="3">
        <v>22441.55</v>
      </c>
      <c r="X237" s="4">
        <v>0.168271862358925</v>
      </c>
      <c r="Y237" s="2">
        <v>-7572.61</v>
      </c>
      <c r="Z237" s="7">
        <v>-5.6781157612456098E-2</v>
      </c>
      <c r="AA237" s="3">
        <v>-3649.41</v>
      </c>
      <c r="AB237" s="4">
        <v>-2.7364108861076101E-2</v>
      </c>
      <c r="AC237" s="3">
        <v>-3923.1999999999898</v>
      </c>
      <c r="AD237" s="4">
        <v>-2.9417048751380001E-2</v>
      </c>
      <c r="AE237" s="8">
        <v>18491.04</v>
      </c>
      <c r="AF237" s="9">
        <v>0.138650036996258</v>
      </c>
      <c r="AG237" s="2">
        <v>14868.94</v>
      </c>
      <c r="AH237" s="7">
        <v>0.11149070474646799</v>
      </c>
      <c r="AI237" s="10">
        <v>41211</v>
      </c>
      <c r="AJ237" s="3">
        <v>30</v>
      </c>
      <c r="AK237" t="s">
        <v>31</v>
      </c>
    </row>
    <row r="238" spans="1:37">
      <c r="A238" t="s">
        <v>281</v>
      </c>
      <c r="B238" s="1">
        <v>1378.7083333333301</v>
      </c>
      <c r="C238" s="2">
        <v>41361.25</v>
      </c>
      <c r="D238" s="3">
        <v>-25474.59</v>
      </c>
      <c r="E238" s="3">
        <v>15886.66</v>
      </c>
      <c r="F238" s="4">
        <v>0.38409525824292101</v>
      </c>
      <c r="G238" s="3">
        <v>18851.45</v>
      </c>
      <c r="H238" s="4">
        <v>0.45577563540753702</v>
      </c>
      <c r="I238" s="3">
        <v>-1945.52</v>
      </c>
      <c r="J238" s="3">
        <v>-1019.27</v>
      </c>
      <c r="K238" s="3">
        <v>-45.3</v>
      </c>
      <c r="L238" s="4">
        <v>-1.09522802139684E-3</v>
      </c>
      <c r="M238" s="3">
        <v>0</v>
      </c>
      <c r="N238" s="4">
        <v>0</v>
      </c>
      <c r="O238" s="3">
        <v>0</v>
      </c>
      <c r="P238" s="4">
        <v>0</v>
      </c>
      <c r="Q238" s="3">
        <v>0</v>
      </c>
      <c r="R238" s="4">
        <v>0</v>
      </c>
      <c r="S238" s="5">
        <v>15841.36</v>
      </c>
      <c r="T238" s="6">
        <v>0.38300003022152401</v>
      </c>
      <c r="U238" s="3">
        <v>0</v>
      </c>
      <c r="V238" s="4">
        <v>0</v>
      </c>
      <c r="W238" s="3">
        <v>15841.36</v>
      </c>
      <c r="X238" s="4">
        <v>0.38300003022152401</v>
      </c>
      <c r="Y238" s="2">
        <v>-11025.74</v>
      </c>
      <c r="Z238" s="7">
        <v>-0.26657173078666602</v>
      </c>
      <c r="AA238" s="3">
        <v>-9945.7099999999991</v>
      </c>
      <c r="AB238" s="4">
        <v>-0.24045960893348201</v>
      </c>
      <c r="AC238" s="3">
        <v>-1080.03</v>
      </c>
      <c r="AD238" s="4">
        <v>-2.6112121853183901E-2</v>
      </c>
      <c r="AE238" s="8">
        <v>4815.62</v>
      </c>
      <c r="AF238" s="9">
        <v>0.116428299434857</v>
      </c>
      <c r="AG238" s="2">
        <v>4815.62</v>
      </c>
      <c r="AH238" s="7">
        <v>0.116428299434857</v>
      </c>
      <c r="AI238" s="10">
        <v>44548</v>
      </c>
      <c r="AJ238" s="3">
        <v>30</v>
      </c>
      <c r="AK238" t="s">
        <v>42</v>
      </c>
    </row>
    <row r="239" spans="1:37">
      <c r="A239" t="s">
        <v>282</v>
      </c>
      <c r="B239" s="1">
        <v>274.56433333333302</v>
      </c>
      <c r="C239" s="2">
        <v>8236.93</v>
      </c>
      <c r="D239" s="3">
        <v>-4698.99</v>
      </c>
      <c r="E239" s="3">
        <v>3537.94</v>
      </c>
      <c r="F239" s="4">
        <v>0.42952167858656098</v>
      </c>
      <c r="G239" s="3">
        <v>3651.44</v>
      </c>
      <c r="H239" s="4">
        <v>0.44330108426318998</v>
      </c>
      <c r="I239" s="3">
        <v>-369.63</v>
      </c>
      <c r="J239" s="3">
        <v>256.13</v>
      </c>
      <c r="K239" s="3">
        <v>-186.5</v>
      </c>
      <c r="L239" s="4">
        <v>-2.2641930913580698E-2</v>
      </c>
      <c r="M239" s="3">
        <v>-266.10000000000002</v>
      </c>
      <c r="N239" s="4">
        <v>-3.2305725555516397E-2</v>
      </c>
      <c r="O239" s="3">
        <v>0</v>
      </c>
      <c r="P239" s="4">
        <v>0</v>
      </c>
      <c r="Q239" s="3">
        <v>-2582.36</v>
      </c>
      <c r="R239" s="4">
        <v>-0.31351000919031702</v>
      </c>
      <c r="S239" s="5">
        <v>502.98</v>
      </c>
      <c r="T239" s="6">
        <v>6.1064012927146298E-2</v>
      </c>
      <c r="U239" s="3">
        <v>0</v>
      </c>
      <c r="V239" s="4">
        <v>0</v>
      </c>
      <c r="W239" s="3">
        <v>502.98</v>
      </c>
      <c r="X239" s="4">
        <v>6.1064012927146298E-2</v>
      </c>
      <c r="Y239" s="2">
        <v>-2781.89</v>
      </c>
      <c r="Z239" s="7">
        <v>-0.33773384015646601</v>
      </c>
      <c r="AA239" s="3">
        <v>-944.36</v>
      </c>
      <c r="AB239" s="4">
        <v>-0.11464951140776999</v>
      </c>
      <c r="AC239" s="3">
        <v>-1837.53</v>
      </c>
      <c r="AD239" s="4">
        <v>-0.22308432874869599</v>
      </c>
      <c r="AE239" s="8">
        <v>-2278.91</v>
      </c>
      <c r="AF239" s="9">
        <v>-0.27666982722931999</v>
      </c>
      <c r="AG239" s="2">
        <v>-2278.91</v>
      </c>
      <c r="AH239" s="7">
        <v>-0.27666982722931999</v>
      </c>
      <c r="AI239" s="10">
        <v>44718</v>
      </c>
      <c r="AJ239" s="3">
        <v>30</v>
      </c>
      <c r="AK239" t="s">
        <v>39</v>
      </c>
    </row>
    <row r="240" spans="1:37">
      <c r="A240" t="s">
        <v>285</v>
      </c>
      <c r="B240" s="1">
        <v>1010.8296666666701</v>
      </c>
      <c r="C240" s="2">
        <v>30324.89</v>
      </c>
      <c r="D240" s="3">
        <v>-21826.3</v>
      </c>
      <c r="E240" s="3">
        <v>8498.59</v>
      </c>
      <c r="F240" s="4">
        <v>0.28025130511602803</v>
      </c>
      <c r="G240" s="3">
        <v>11222.13</v>
      </c>
      <c r="H240" s="4">
        <v>0.37006333741029201</v>
      </c>
      <c r="I240" s="3">
        <v>-147.29</v>
      </c>
      <c r="J240" s="3">
        <v>-2576.25</v>
      </c>
      <c r="K240" s="3">
        <v>-338.51</v>
      </c>
      <c r="L240" s="4">
        <v>-1.11627775071896E-2</v>
      </c>
      <c r="M240" s="3">
        <v>0</v>
      </c>
      <c r="N240" s="4">
        <v>0</v>
      </c>
      <c r="O240" s="3">
        <v>0</v>
      </c>
      <c r="P240" s="4">
        <v>0</v>
      </c>
      <c r="Q240" s="3">
        <v>-2135.84</v>
      </c>
      <c r="R240" s="4">
        <v>-7.0431912531257301E-2</v>
      </c>
      <c r="S240" s="5">
        <v>6024.24</v>
      </c>
      <c r="T240" s="6">
        <v>0.19865661507758101</v>
      </c>
      <c r="U240" s="3">
        <v>0</v>
      </c>
      <c r="V240" s="4">
        <v>0</v>
      </c>
      <c r="W240" s="3">
        <v>6024.24</v>
      </c>
      <c r="X240" s="4">
        <v>0.19865661507758101</v>
      </c>
      <c r="Y240" s="2">
        <v>-4723.3900000000003</v>
      </c>
      <c r="Z240" s="7">
        <v>-0.15575950976244299</v>
      </c>
      <c r="AA240" s="3">
        <v>-4155.0200000000004</v>
      </c>
      <c r="AB240" s="4">
        <v>-0.13701682017642899</v>
      </c>
      <c r="AC240" s="3">
        <v>-568.37000000000103</v>
      </c>
      <c r="AD240" s="4">
        <v>-1.8742689586013401E-2</v>
      </c>
      <c r="AE240" s="8">
        <v>1300.8499999999999</v>
      </c>
      <c r="AF240" s="9">
        <v>4.2897105315138698E-2</v>
      </c>
      <c r="AG240" s="2">
        <v>1300.8499999999999</v>
      </c>
      <c r="AH240" s="7">
        <v>4.2897105315138698E-2</v>
      </c>
      <c r="AI240" s="10">
        <v>44594</v>
      </c>
      <c r="AJ240" s="3">
        <v>30</v>
      </c>
      <c r="AK240" t="s">
        <v>39</v>
      </c>
    </row>
    <row r="241" spans="1:37">
      <c r="A241" t="s">
        <v>264</v>
      </c>
      <c r="B241" s="1">
        <v>402.53399999999999</v>
      </c>
      <c r="C241" s="2">
        <v>12076.02</v>
      </c>
      <c r="D241" s="3">
        <v>-10618.47</v>
      </c>
      <c r="E241" s="3">
        <v>1457.55</v>
      </c>
      <c r="F241" s="4">
        <v>0.120697878936934</v>
      </c>
      <c r="G241" s="3">
        <v>4863.91</v>
      </c>
      <c r="H241" s="4">
        <v>0.40277425840632902</v>
      </c>
      <c r="I241" s="3">
        <v>-2622.57</v>
      </c>
      <c r="J241" s="3">
        <v>-783.79</v>
      </c>
      <c r="K241" s="3">
        <v>3.7</v>
      </c>
      <c r="L241" s="4">
        <v>3.0639233787290799E-4</v>
      </c>
      <c r="M241" s="3">
        <v>-2.96</v>
      </c>
      <c r="N241" s="4">
        <v>-2.4511387029832699E-4</v>
      </c>
      <c r="O241" s="3">
        <v>0</v>
      </c>
      <c r="P241" s="4">
        <v>0</v>
      </c>
      <c r="Q241" s="3">
        <v>-2147.9499999999998</v>
      </c>
      <c r="R241" s="4">
        <v>-0.17786903300922</v>
      </c>
      <c r="S241" s="5">
        <v>-689.66</v>
      </c>
      <c r="T241" s="6">
        <v>-5.71098756047108E-2</v>
      </c>
      <c r="U241" s="3">
        <v>0</v>
      </c>
      <c r="V241" s="4">
        <v>0</v>
      </c>
      <c r="W241" s="3">
        <v>-689.66</v>
      </c>
      <c r="X241" s="4">
        <v>-5.71098756047108E-2</v>
      </c>
      <c r="Y241" s="2">
        <v>-719.04000000000099</v>
      </c>
      <c r="Z241" s="7">
        <v>-5.9542796384901703E-2</v>
      </c>
      <c r="AA241" s="3">
        <v>-443.5</v>
      </c>
      <c r="AB241" s="4">
        <v>-3.67256761747662E-2</v>
      </c>
      <c r="AC241" s="3">
        <v>-275.54000000000099</v>
      </c>
      <c r="AD241" s="4">
        <v>-2.2817120210135499E-2</v>
      </c>
      <c r="AE241" s="8">
        <v>-1408.7</v>
      </c>
      <c r="AF241" s="9">
        <v>-0.116652671989613</v>
      </c>
      <c r="AG241" s="2">
        <v>-1408.7</v>
      </c>
      <c r="AH241" s="7">
        <v>-0.116652671989613</v>
      </c>
      <c r="AI241" s="10">
        <v>44391</v>
      </c>
      <c r="AJ241" s="3">
        <v>30</v>
      </c>
      <c r="AK241" t="s">
        <v>39</v>
      </c>
    </row>
    <row r="242" spans="1:37">
      <c r="A242" t="s">
        <v>223</v>
      </c>
      <c r="B242" s="1">
        <v>3490.0079999999998</v>
      </c>
      <c r="C242" s="2">
        <v>104700.24</v>
      </c>
      <c r="D242" s="3">
        <v>-54275.5</v>
      </c>
      <c r="E242" s="3">
        <v>50424.74</v>
      </c>
      <c r="F242" s="4">
        <v>0.48161054836168499</v>
      </c>
      <c r="G242" s="3">
        <v>51466.75</v>
      </c>
      <c r="H242" s="4">
        <v>0.49156286556745199</v>
      </c>
      <c r="I242" s="3">
        <v>-2289.25</v>
      </c>
      <c r="J242" s="3">
        <v>1247.24</v>
      </c>
      <c r="K242" s="3">
        <v>-457.65</v>
      </c>
      <c r="L242" s="4">
        <v>-4.3710501523205698E-3</v>
      </c>
      <c r="M242" s="3">
        <v>-8.82</v>
      </c>
      <c r="N242" s="4">
        <v>-8.4240494577662902E-5</v>
      </c>
      <c r="O242" s="3">
        <v>-13548</v>
      </c>
      <c r="P242" s="4">
        <v>-0.129397984188002</v>
      </c>
      <c r="Q242" s="3">
        <v>-6573.61</v>
      </c>
      <c r="R242" s="4">
        <v>-6.2785051877626993E-2</v>
      </c>
      <c r="S242" s="5">
        <v>29836.66</v>
      </c>
      <c r="T242" s="6">
        <v>0.28497222164915798</v>
      </c>
      <c r="U242" s="3">
        <v>0</v>
      </c>
      <c r="V242" s="4">
        <v>0</v>
      </c>
      <c r="W242" s="3">
        <v>29836.66</v>
      </c>
      <c r="X242" s="4">
        <v>0.28497222164915798</v>
      </c>
      <c r="Y242" s="2">
        <v>-4730.1499999999896</v>
      </c>
      <c r="Z242" s="7">
        <v>-4.5178024424776801E-2</v>
      </c>
      <c r="AA242" s="3">
        <v>-2241.81</v>
      </c>
      <c r="AB242" s="4">
        <v>-2.14116987697449E-2</v>
      </c>
      <c r="AC242" s="3">
        <v>-2488.3399999999901</v>
      </c>
      <c r="AD242" s="4">
        <v>-2.3766325655031801E-2</v>
      </c>
      <c r="AE242" s="8">
        <v>25106.51</v>
      </c>
      <c r="AF242" s="9">
        <v>0.239794197224381</v>
      </c>
      <c r="AG242" s="2">
        <v>25106.51</v>
      </c>
      <c r="AH242" s="7">
        <v>0.239794197224381</v>
      </c>
      <c r="AI242" s="10">
        <v>44190</v>
      </c>
      <c r="AJ242" s="3">
        <v>30</v>
      </c>
      <c r="AK242" t="s">
        <v>32</v>
      </c>
    </row>
    <row r="243" spans="1:37">
      <c r="A243" t="s">
        <v>289</v>
      </c>
      <c r="B243" s="1">
        <v>321.85466666666701</v>
      </c>
      <c r="C243" s="2">
        <v>9655.64</v>
      </c>
      <c r="D243" s="3">
        <v>-8628.82</v>
      </c>
      <c r="E243" s="3">
        <v>1026.82</v>
      </c>
      <c r="F243" s="4">
        <v>0.106344064194605</v>
      </c>
      <c r="G243" s="3">
        <v>4395.55</v>
      </c>
      <c r="H243" s="4">
        <v>0.45523134665335502</v>
      </c>
      <c r="I243" s="3">
        <v>-2826.7</v>
      </c>
      <c r="J243" s="3">
        <v>-542.03</v>
      </c>
      <c r="K243" s="3">
        <v>-383.88</v>
      </c>
      <c r="L243" s="4">
        <v>-3.9757074621671898E-2</v>
      </c>
      <c r="M243" s="3">
        <v>-54.03</v>
      </c>
      <c r="N243" s="4">
        <v>-5.5956932942818902E-3</v>
      </c>
      <c r="O243" s="3">
        <v>0</v>
      </c>
      <c r="P243" s="4">
        <v>0</v>
      </c>
      <c r="Q243" s="3">
        <v>-2295.4899999999998</v>
      </c>
      <c r="R243" s="4">
        <v>-0.23773566537277699</v>
      </c>
      <c r="S243" s="5">
        <v>-1706.58</v>
      </c>
      <c r="T243" s="6">
        <v>-0.176744369094125</v>
      </c>
      <c r="U243" s="3">
        <v>0</v>
      </c>
      <c r="V243" s="4">
        <v>0</v>
      </c>
      <c r="W243" s="3">
        <v>-1706.58</v>
      </c>
      <c r="X243" s="4">
        <v>-0.176744369094125</v>
      </c>
      <c r="Y243" s="2">
        <v>-2123.4899999999998</v>
      </c>
      <c r="Z243" s="7">
        <v>-0.21992224233712099</v>
      </c>
      <c r="AA243" s="3">
        <v>-229.37</v>
      </c>
      <c r="AB243" s="4">
        <v>-2.3755028149351098E-2</v>
      </c>
      <c r="AC243" s="3">
        <v>-1894.12</v>
      </c>
      <c r="AD243" s="4">
        <v>-0.19616721418777</v>
      </c>
      <c r="AE243" s="8">
        <v>-3830.07</v>
      </c>
      <c r="AF243" s="9">
        <v>-0.39666661143124698</v>
      </c>
      <c r="AG243" s="2">
        <v>-3830.07</v>
      </c>
      <c r="AH243" s="7">
        <v>-0.39666661143124698</v>
      </c>
      <c r="AI243" s="10">
        <v>44767</v>
      </c>
      <c r="AJ243" s="3">
        <v>30</v>
      </c>
      <c r="AK243" t="s">
        <v>39</v>
      </c>
    </row>
    <row r="244" spans="1:37">
      <c r="A244" t="s">
        <v>290</v>
      </c>
      <c r="B244" s="1">
        <v>377.16533333333302</v>
      </c>
      <c r="C244" s="2">
        <v>11314.96</v>
      </c>
      <c r="D244" s="3">
        <v>-6106.09</v>
      </c>
      <c r="E244" s="3">
        <v>5208.87</v>
      </c>
      <c r="F244" s="4">
        <v>0.46035248909408399</v>
      </c>
      <c r="G244" s="3">
        <v>5333.42</v>
      </c>
      <c r="H244" s="4">
        <v>0.471360040159223</v>
      </c>
      <c r="I244" s="3">
        <v>-815.64</v>
      </c>
      <c r="J244" s="3">
        <v>691.09</v>
      </c>
      <c r="K244" s="3">
        <v>-206.64</v>
      </c>
      <c r="L244" s="4">
        <v>-1.8262547989564299E-2</v>
      </c>
      <c r="M244" s="3">
        <v>-31.88</v>
      </c>
      <c r="N244" s="4">
        <v>-2.8175088555328501E-3</v>
      </c>
      <c r="O244" s="3">
        <v>0</v>
      </c>
      <c r="P244" s="4">
        <v>0</v>
      </c>
      <c r="Q244" s="3">
        <v>-2295.4899999999998</v>
      </c>
      <c r="R244" s="4">
        <v>-0.20287212681264499</v>
      </c>
      <c r="S244" s="5">
        <v>2674.86</v>
      </c>
      <c r="T244" s="6">
        <v>0.23640030543634299</v>
      </c>
      <c r="U244" s="3">
        <v>0</v>
      </c>
      <c r="V244" s="4">
        <v>0</v>
      </c>
      <c r="W244" s="3">
        <v>2674.86</v>
      </c>
      <c r="X244" s="4">
        <v>0.23640030543634299</v>
      </c>
      <c r="Y244" s="2">
        <v>-1733.27</v>
      </c>
      <c r="Z244" s="7">
        <v>-0.153183926412466</v>
      </c>
      <c r="AA244" s="3">
        <v>-272.49</v>
      </c>
      <c r="AB244" s="4">
        <v>-2.4082276914810099E-2</v>
      </c>
      <c r="AC244" s="3">
        <v>-1460.78</v>
      </c>
      <c r="AD244" s="4">
        <v>-0.12910164949765601</v>
      </c>
      <c r="AE244" s="8">
        <v>941.58999999999901</v>
      </c>
      <c r="AF244" s="9">
        <v>8.3216379023876297E-2</v>
      </c>
      <c r="AG244" s="2">
        <v>941.58999999999901</v>
      </c>
      <c r="AH244" s="7">
        <v>8.3216379023876297E-2</v>
      </c>
      <c r="AI244" s="10">
        <v>44768</v>
      </c>
      <c r="AJ244" s="3">
        <v>30</v>
      </c>
      <c r="AK244" t="s">
        <v>39</v>
      </c>
    </row>
    <row r="245" spans="1:37">
      <c r="A245" t="s">
        <v>291</v>
      </c>
      <c r="B245" s="1">
        <v>555.70133333333297</v>
      </c>
      <c r="C245" s="2">
        <v>16671.04</v>
      </c>
      <c r="D245" s="3">
        <v>-13654.83</v>
      </c>
      <c r="E245" s="3">
        <v>3016.21</v>
      </c>
      <c r="F245" s="4">
        <v>0.180925125247135</v>
      </c>
      <c r="G245" s="3">
        <v>7276.69</v>
      </c>
      <c r="H245" s="4">
        <v>0.43648686584640201</v>
      </c>
      <c r="I245" s="3">
        <v>-1698.09</v>
      </c>
      <c r="J245" s="3">
        <v>-2562.39</v>
      </c>
      <c r="K245" s="3">
        <v>-581.4</v>
      </c>
      <c r="L245" s="4">
        <v>-3.4874848839664498E-2</v>
      </c>
      <c r="M245" s="3">
        <v>0</v>
      </c>
      <c r="N245" s="4">
        <v>0</v>
      </c>
      <c r="O245" s="3">
        <v>0</v>
      </c>
      <c r="P245" s="4">
        <v>0</v>
      </c>
      <c r="Q245" s="3">
        <v>-2582.36</v>
      </c>
      <c r="R245" s="4">
        <v>-0.15490095398967299</v>
      </c>
      <c r="S245" s="5">
        <v>-147.54999999999799</v>
      </c>
      <c r="T245" s="6">
        <v>-8.8506775822022998E-3</v>
      </c>
      <c r="U245" s="3">
        <v>0</v>
      </c>
      <c r="V245" s="4">
        <v>0</v>
      </c>
      <c r="W245" s="3">
        <v>-147.54999999999799</v>
      </c>
      <c r="X245" s="4">
        <v>-8.8506775822022998E-3</v>
      </c>
      <c r="Y245" s="2">
        <v>-712.88</v>
      </c>
      <c r="Z245" s="7">
        <v>-4.27615793615755E-2</v>
      </c>
      <c r="AA245" s="3">
        <v>-494.39</v>
      </c>
      <c r="AB245" s="4">
        <v>-2.96556183657408E-2</v>
      </c>
      <c r="AC245" s="3">
        <v>-218.49</v>
      </c>
      <c r="AD245" s="4">
        <v>-1.3105960995834699E-2</v>
      </c>
      <c r="AE245" s="8">
        <v>-860.42999999999802</v>
      </c>
      <c r="AF245" s="9">
        <v>-5.1612256943777801E-2</v>
      </c>
      <c r="AG245" s="2">
        <v>-860.42999999999802</v>
      </c>
      <c r="AH245" s="7">
        <v>-5.1612256943777801E-2</v>
      </c>
      <c r="AI245" s="10">
        <v>44414</v>
      </c>
      <c r="AJ245" s="3">
        <v>30</v>
      </c>
      <c r="AK245" t="s">
        <v>39</v>
      </c>
    </row>
    <row r="246" spans="1:37">
      <c r="A246" t="s">
        <v>293</v>
      </c>
      <c r="B246" s="1">
        <v>561.40599999999995</v>
      </c>
      <c r="C246" s="2">
        <v>16842.18</v>
      </c>
      <c r="D246" s="3">
        <v>-11687.94</v>
      </c>
      <c r="E246" s="3">
        <v>5154.24</v>
      </c>
      <c r="F246" s="4">
        <v>0.30603164198458899</v>
      </c>
      <c r="G246" s="3">
        <v>6528.39</v>
      </c>
      <c r="H246" s="4">
        <v>0.38762143617987699</v>
      </c>
      <c r="I246" s="3">
        <v>-1374.15</v>
      </c>
      <c r="J246" s="3">
        <v>0</v>
      </c>
      <c r="K246" s="3">
        <v>2.27</v>
      </c>
      <c r="L246" s="4">
        <v>1.3478065191085701E-4</v>
      </c>
      <c r="M246" s="3">
        <v>0</v>
      </c>
      <c r="N246" s="4">
        <v>0</v>
      </c>
      <c r="O246" s="3">
        <v>0</v>
      </c>
      <c r="P246" s="4">
        <v>0</v>
      </c>
      <c r="Q246" s="3">
        <v>-854.21</v>
      </c>
      <c r="R246" s="4">
        <v>-5.0718493686684303E-2</v>
      </c>
      <c r="S246" s="5">
        <v>4302.3</v>
      </c>
      <c r="T246" s="6">
        <v>0.255447928949815</v>
      </c>
      <c r="U246" s="3">
        <v>0</v>
      </c>
      <c r="V246" s="4">
        <v>0</v>
      </c>
      <c r="W246" s="3">
        <v>4302.3</v>
      </c>
      <c r="X246" s="4">
        <v>0.255447928949815</v>
      </c>
      <c r="Y246" s="2">
        <v>-2622.03</v>
      </c>
      <c r="Z246" s="7">
        <v>-0.15568234040961401</v>
      </c>
      <c r="AA246" s="3">
        <v>-397.71</v>
      </c>
      <c r="AB246" s="4">
        <v>-2.3613926463201301E-2</v>
      </c>
      <c r="AC246" s="3">
        <v>-2224.3200000000002</v>
      </c>
      <c r="AD246" s="4">
        <v>-0.132068413946413</v>
      </c>
      <c r="AE246" s="8">
        <v>1680.27</v>
      </c>
      <c r="AF246" s="9">
        <v>9.97655885402009E-2</v>
      </c>
      <c r="AG246" s="2">
        <v>1680.27</v>
      </c>
      <c r="AH246" s="7">
        <v>9.97655885402009E-2</v>
      </c>
      <c r="AI246" s="10">
        <v>44844</v>
      </c>
      <c r="AJ246" s="3">
        <v>30</v>
      </c>
      <c r="AK246" t="s">
        <v>39</v>
      </c>
    </row>
    <row r="247" spans="1:37">
      <c r="A247" t="s">
        <v>294</v>
      </c>
      <c r="B247" s="1">
        <v>451.93033333333301</v>
      </c>
      <c r="C247" s="2">
        <v>13557.91</v>
      </c>
      <c r="D247" s="3">
        <v>-10819.76</v>
      </c>
      <c r="E247" s="3">
        <v>2738.15</v>
      </c>
      <c r="F247" s="4">
        <v>0.20195959406722699</v>
      </c>
      <c r="G247" s="3">
        <v>6297.62</v>
      </c>
      <c r="H247" s="4">
        <v>0.464497846644505</v>
      </c>
      <c r="I247" s="3">
        <v>-1707.76</v>
      </c>
      <c r="J247" s="3">
        <v>-1851.71</v>
      </c>
      <c r="K247" s="3">
        <v>-553.16999999999996</v>
      </c>
      <c r="L247" s="4">
        <v>-4.0800536365855802E-2</v>
      </c>
      <c r="M247" s="3">
        <v>-110.2</v>
      </c>
      <c r="N247" s="4">
        <v>-8.1280964396429796E-3</v>
      </c>
      <c r="O247" s="3">
        <v>0</v>
      </c>
      <c r="P247" s="4">
        <v>0</v>
      </c>
      <c r="Q247" s="3">
        <v>-3401.36</v>
      </c>
      <c r="R247" s="4">
        <v>-0.25087642564377499</v>
      </c>
      <c r="S247" s="5">
        <v>-1326.58</v>
      </c>
      <c r="T247" s="6">
        <v>-9.7845464382047095E-2</v>
      </c>
      <c r="U247" s="3">
        <v>0</v>
      </c>
      <c r="V247" s="4">
        <v>0</v>
      </c>
      <c r="W247" s="3">
        <v>-1326.58</v>
      </c>
      <c r="X247" s="4">
        <v>-9.7845464382047095E-2</v>
      </c>
      <c r="Y247" s="2">
        <v>-2586.54</v>
      </c>
      <c r="Z247" s="7">
        <v>-0.19077719205983801</v>
      </c>
      <c r="AA247" s="3">
        <v>-1475.47</v>
      </c>
      <c r="AB247" s="4">
        <v>-0.108827245497278</v>
      </c>
      <c r="AC247" s="3">
        <v>-1111.07</v>
      </c>
      <c r="AD247" s="4">
        <v>-8.1949946562560202E-2</v>
      </c>
      <c r="AE247" s="8">
        <v>-3913.12</v>
      </c>
      <c r="AF247" s="9">
        <v>-0.28862265644188501</v>
      </c>
      <c r="AG247" s="2">
        <v>-3913.12</v>
      </c>
      <c r="AH247" s="7">
        <v>-0.28862265644188501</v>
      </c>
      <c r="AI247" s="10">
        <v>44813</v>
      </c>
      <c r="AJ247" s="3">
        <v>30</v>
      </c>
      <c r="AK247" t="s">
        <v>39</v>
      </c>
    </row>
    <row r="248" spans="1:37">
      <c r="A248" t="s">
        <v>204</v>
      </c>
      <c r="B248" s="1">
        <v>5282.1596666666701</v>
      </c>
      <c r="C248" s="2">
        <v>158464.79</v>
      </c>
      <c r="D248" s="3">
        <v>-77433.52</v>
      </c>
      <c r="E248" s="3">
        <v>81031.27</v>
      </c>
      <c r="F248" s="4">
        <v>0.51135189085221999</v>
      </c>
      <c r="G248" s="3">
        <v>80930.48</v>
      </c>
      <c r="H248" s="4">
        <v>0.51071585050533896</v>
      </c>
      <c r="I248" s="3">
        <v>-4004.2</v>
      </c>
      <c r="J248" s="3">
        <v>4104.99</v>
      </c>
      <c r="K248" s="3">
        <v>-84.71</v>
      </c>
      <c r="L248" s="4">
        <v>-5.3456670090560796E-4</v>
      </c>
      <c r="M248" s="3">
        <v>-147.1</v>
      </c>
      <c r="N248" s="4">
        <v>-9.2828192306947197E-4</v>
      </c>
      <c r="O248" s="3">
        <v>-39400</v>
      </c>
      <c r="P248" s="4">
        <v>-0.24863567483981799</v>
      </c>
      <c r="Q248" s="3">
        <v>-4374.43</v>
      </c>
      <c r="R248" s="4">
        <v>-2.7605059773846301E-2</v>
      </c>
      <c r="S248" s="5">
        <v>37025.03</v>
      </c>
      <c r="T248" s="6">
        <v>0.233648307614581</v>
      </c>
      <c r="U248" s="3">
        <v>-3602.82</v>
      </c>
      <c r="V248" s="4">
        <v>-2.27357761935633E-2</v>
      </c>
      <c r="W248" s="3">
        <v>33422.21</v>
      </c>
      <c r="X248" s="4">
        <v>0.21091253142101801</v>
      </c>
      <c r="Y248" s="2">
        <v>-7198.8</v>
      </c>
      <c r="Z248" s="7">
        <v>-4.5428388224286298E-2</v>
      </c>
      <c r="AA248" s="3">
        <v>-3268.78</v>
      </c>
      <c r="AB248" s="4">
        <v>-2.0627800030530399E-2</v>
      </c>
      <c r="AC248" s="3">
        <v>-3930.02</v>
      </c>
      <c r="AD248" s="4">
        <v>-2.4800588193755899E-2</v>
      </c>
      <c r="AE248" s="8">
        <v>29826.23</v>
      </c>
      <c r="AF248" s="9">
        <v>0.188219919390295</v>
      </c>
      <c r="AG248" s="2">
        <v>26223.41</v>
      </c>
      <c r="AH248" s="7">
        <v>0.16548414319673199</v>
      </c>
      <c r="AI248" s="10">
        <v>44872</v>
      </c>
      <c r="AJ248" s="3">
        <v>30</v>
      </c>
      <c r="AK248" t="s">
        <v>33</v>
      </c>
    </row>
    <row r="249" spans="1:37">
      <c r="A249" t="s">
        <v>296</v>
      </c>
      <c r="B249" s="1">
        <v>281.339</v>
      </c>
      <c r="C249" s="2">
        <v>8440.17</v>
      </c>
      <c r="D249" s="3">
        <v>-7063.95</v>
      </c>
      <c r="E249" s="3">
        <v>1376.22</v>
      </c>
      <c r="F249" s="4">
        <v>0.16305595740370199</v>
      </c>
      <c r="G249" s="3">
        <v>3778.62</v>
      </c>
      <c r="H249" s="4">
        <v>0.44769477392043</v>
      </c>
      <c r="I249" s="3">
        <v>-1889.07</v>
      </c>
      <c r="J249" s="3">
        <v>-513.33000000000004</v>
      </c>
      <c r="K249" s="3">
        <v>-191.64</v>
      </c>
      <c r="L249" s="4">
        <v>-2.2705703795065701E-2</v>
      </c>
      <c r="M249" s="3">
        <v>-99.4</v>
      </c>
      <c r="N249" s="4">
        <v>-1.17770139700978E-2</v>
      </c>
      <c r="O249" s="3">
        <v>0</v>
      </c>
      <c r="P249" s="4">
        <v>0</v>
      </c>
      <c r="Q249" s="3">
        <v>-1340.79</v>
      </c>
      <c r="R249" s="4">
        <v>-0.15885817465761901</v>
      </c>
      <c r="S249" s="5">
        <v>-255.61</v>
      </c>
      <c r="T249" s="6">
        <v>-3.0284935019081399E-2</v>
      </c>
      <c r="U249" s="3">
        <v>0</v>
      </c>
      <c r="V249" s="4">
        <v>0</v>
      </c>
      <c r="W249" s="3">
        <v>-255.61</v>
      </c>
      <c r="X249" s="4">
        <v>-3.0284935019081399E-2</v>
      </c>
      <c r="Y249" s="2">
        <v>-1194.54</v>
      </c>
      <c r="Z249" s="7">
        <v>-0.141530324626163</v>
      </c>
      <c r="AA249" s="3">
        <v>-240.81</v>
      </c>
      <c r="AB249" s="4">
        <v>-2.85314158364109E-2</v>
      </c>
      <c r="AC249" s="3">
        <v>-953.73</v>
      </c>
      <c r="AD249" s="4">
        <v>-0.112998908789752</v>
      </c>
      <c r="AE249" s="8">
        <v>-1450.15</v>
      </c>
      <c r="AF249" s="9">
        <v>-0.171815259645244</v>
      </c>
      <c r="AG249" s="2">
        <v>-1450.15</v>
      </c>
      <c r="AH249" s="7">
        <v>-0.171815259645244</v>
      </c>
      <c r="AI249" s="10">
        <v>45210</v>
      </c>
      <c r="AJ249" s="3">
        <v>30</v>
      </c>
      <c r="AK249" t="s">
        <v>39</v>
      </c>
    </row>
    <row r="250" spans="1:37">
      <c r="A250" t="s">
        <v>85</v>
      </c>
      <c r="B250" s="1">
        <v>3879.19</v>
      </c>
      <c r="C250" s="2">
        <v>116375.7</v>
      </c>
      <c r="D250" s="3">
        <v>-57016.85</v>
      </c>
      <c r="E250" s="3">
        <v>59358.85</v>
      </c>
      <c r="F250" s="4">
        <v>0.51006223807891204</v>
      </c>
      <c r="G250" s="3">
        <v>59358.85</v>
      </c>
      <c r="H250" s="4">
        <v>0.51006223807891204</v>
      </c>
      <c r="I250" s="3">
        <v>0</v>
      </c>
      <c r="J250" s="3">
        <v>0</v>
      </c>
      <c r="K250" s="3">
        <v>68</v>
      </c>
      <c r="L250" s="4">
        <v>5.8431442302817505E-4</v>
      </c>
      <c r="M250" s="3">
        <v>-859.61</v>
      </c>
      <c r="N250" s="4">
        <v>-7.3865076644007302E-3</v>
      </c>
      <c r="O250" s="3">
        <v>0</v>
      </c>
      <c r="P250" s="4">
        <v>0</v>
      </c>
      <c r="Q250" s="3">
        <v>-847.5</v>
      </c>
      <c r="R250" s="4">
        <v>-7.2824481399467404E-3</v>
      </c>
      <c r="S250" s="5">
        <v>57719.74</v>
      </c>
      <c r="T250" s="6">
        <v>0.495977596697592</v>
      </c>
      <c r="U250" s="3">
        <v>0</v>
      </c>
      <c r="V250" s="4">
        <v>0</v>
      </c>
      <c r="W250" s="3">
        <v>57719.74</v>
      </c>
      <c r="X250" s="4">
        <v>0.495977596697592</v>
      </c>
      <c r="Y250" s="2">
        <v>-16069.76</v>
      </c>
      <c r="Z250" s="7">
        <v>-0.13808518445001799</v>
      </c>
      <c r="AA250" s="3">
        <v>-13524.62</v>
      </c>
      <c r="AB250" s="4">
        <v>-0.11621515488199</v>
      </c>
      <c r="AC250" s="3">
        <v>-2545.14</v>
      </c>
      <c r="AD250" s="4">
        <v>-2.1870029568028401E-2</v>
      </c>
      <c r="AE250" s="8">
        <v>41649.980000000003</v>
      </c>
      <c r="AF250" s="9">
        <v>0.35789241224757401</v>
      </c>
      <c r="AG250" s="2">
        <v>41649.980000000003</v>
      </c>
      <c r="AH250" s="7">
        <v>0.35789241224757401</v>
      </c>
      <c r="AI250" s="10">
        <v>41015</v>
      </c>
      <c r="AJ250" s="3">
        <v>30</v>
      </c>
      <c r="AK250" t="s">
        <v>35</v>
      </c>
    </row>
    <row r="251" spans="1:37">
      <c r="A251" t="s">
        <v>304</v>
      </c>
      <c r="B251" s="1">
        <v>7504.4273333333304</v>
      </c>
      <c r="C251" s="2">
        <v>225132.82</v>
      </c>
      <c r="D251" s="3">
        <v>-122733.02</v>
      </c>
      <c r="E251" s="3">
        <v>102399.8</v>
      </c>
      <c r="F251" s="4">
        <v>0.45484172409869</v>
      </c>
      <c r="G251" s="3">
        <v>109155.47</v>
      </c>
      <c r="H251" s="4">
        <v>0.48484921034614098</v>
      </c>
      <c r="I251" s="3">
        <v>-7000.87</v>
      </c>
      <c r="J251" s="3">
        <v>245.2</v>
      </c>
      <c r="K251" s="3">
        <v>672.29</v>
      </c>
      <c r="L251" s="4">
        <v>2.9861927727818601E-3</v>
      </c>
      <c r="M251" s="3">
        <v>-85.01</v>
      </c>
      <c r="N251" s="4">
        <v>-3.7759932114740099E-4</v>
      </c>
      <c r="O251" s="3">
        <v>-47574</v>
      </c>
      <c r="P251" s="4">
        <v>-0.211315258255105</v>
      </c>
      <c r="Q251" s="3">
        <v>-385.23</v>
      </c>
      <c r="R251" s="4">
        <v>-1.7111232382732999E-3</v>
      </c>
      <c r="S251" s="5">
        <v>55027.85</v>
      </c>
      <c r="T251" s="6">
        <v>0.24442393605694601</v>
      </c>
      <c r="U251" s="3">
        <v>-8842.56</v>
      </c>
      <c r="V251" s="4">
        <v>-3.9277080969358398E-2</v>
      </c>
      <c r="W251" s="3">
        <v>46185.29</v>
      </c>
      <c r="X251" s="4">
        <v>0.20514685508758801</v>
      </c>
      <c r="Y251" s="2">
        <v>-7499.5999999999904</v>
      </c>
      <c r="Z251" s="7">
        <v>-3.3311891176062203E-2</v>
      </c>
      <c r="AA251" s="3">
        <v>-2927.64</v>
      </c>
      <c r="AB251" s="4">
        <v>-1.30040568940592E-2</v>
      </c>
      <c r="AC251" s="3">
        <v>-4571.95999999999</v>
      </c>
      <c r="AD251" s="4">
        <v>-2.0307834282002901E-2</v>
      </c>
      <c r="AE251" s="8">
        <v>47528.25</v>
      </c>
      <c r="AF251" s="9">
        <v>0.211112044880884</v>
      </c>
      <c r="AG251" s="2">
        <v>38685.69</v>
      </c>
      <c r="AH251" s="7">
        <v>0.171834963911526</v>
      </c>
      <c r="AI251" s="10">
        <v>41128</v>
      </c>
      <c r="AJ251" s="3">
        <v>30</v>
      </c>
      <c r="AK251" t="s">
        <v>31</v>
      </c>
    </row>
    <row r="252" spans="1:37">
      <c r="A252" t="s">
        <v>402</v>
      </c>
      <c r="B252" s="1">
        <v>2322.4920000000002</v>
      </c>
      <c r="C252" s="2">
        <v>69674.759999999995</v>
      </c>
      <c r="D252" s="3">
        <v>-34833.089999999997</v>
      </c>
      <c r="E252" s="3">
        <v>34841.67</v>
      </c>
      <c r="F252" s="4">
        <v>0.500061571794435</v>
      </c>
      <c r="G252" s="3">
        <v>36721.519999999997</v>
      </c>
      <c r="H252" s="4">
        <v>0.527041930248486</v>
      </c>
      <c r="I252" s="3">
        <v>-1074.9100000000001</v>
      </c>
      <c r="J252" s="3">
        <v>-804.94</v>
      </c>
      <c r="K252" s="3">
        <v>118.97</v>
      </c>
      <c r="L252" s="4">
        <v>1.7075049845883901E-3</v>
      </c>
      <c r="M252" s="3">
        <v>0</v>
      </c>
      <c r="N252" s="4">
        <v>0</v>
      </c>
      <c r="O252" s="3">
        <v>-12533</v>
      </c>
      <c r="P252" s="4">
        <v>-0.17987862462676599</v>
      </c>
      <c r="Q252" s="3">
        <v>-69.69</v>
      </c>
      <c r="R252" s="4">
        <v>-1.0002187305704401E-3</v>
      </c>
      <c r="S252" s="5">
        <v>22357.95</v>
      </c>
      <c r="T252" s="6">
        <v>0.32089023342168699</v>
      </c>
      <c r="U252" s="3">
        <v>0</v>
      </c>
      <c r="V252" s="4">
        <v>0</v>
      </c>
      <c r="W252" s="3">
        <v>22357.95</v>
      </c>
      <c r="X252" s="4">
        <v>0.32089023342168699</v>
      </c>
      <c r="Y252" s="2">
        <v>-7645.1200000000099</v>
      </c>
      <c r="Z252" s="7">
        <v>-0.109725817498331</v>
      </c>
      <c r="AA252" s="3">
        <v>-996.92</v>
      </c>
      <c r="AB252" s="4">
        <v>-1.43081942442285E-2</v>
      </c>
      <c r="AC252" s="3">
        <v>-6648.2000000000098</v>
      </c>
      <c r="AD252" s="4">
        <v>-9.5417623254102399E-2</v>
      </c>
      <c r="AE252" s="8">
        <v>14712.83</v>
      </c>
      <c r="AF252" s="9">
        <v>0.211164415923356</v>
      </c>
      <c r="AG252" s="2">
        <v>14712.83</v>
      </c>
      <c r="AH252" s="7">
        <v>0.211164415923356</v>
      </c>
      <c r="AI252" s="10">
        <v>41206</v>
      </c>
      <c r="AJ252" s="3">
        <v>30</v>
      </c>
      <c r="AK252" t="s">
        <v>36</v>
      </c>
    </row>
    <row r="253" spans="1:37">
      <c r="A253" t="s">
        <v>286</v>
      </c>
      <c r="B253" s="1">
        <v>5627.1976666666696</v>
      </c>
      <c r="C253" s="2">
        <v>168815.93</v>
      </c>
      <c r="D253" s="3">
        <v>-83185.3</v>
      </c>
      <c r="E253" s="3">
        <v>85630.63</v>
      </c>
      <c r="F253" s="4">
        <v>0.50724259256812998</v>
      </c>
      <c r="G253" s="3">
        <v>85480.36</v>
      </c>
      <c r="H253" s="4">
        <v>0.50635245145407803</v>
      </c>
      <c r="I253" s="3">
        <v>-1748.85</v>
      </c>
      <c r="J253" s="3">
        <v>1899.12</v>
      </c>
      <c r="K253" s="3">
        <v>-1937.04</v>
      </c>
      <c r="L253" s="4">
        <v>-1.1474272599748101E-2</v>
      </c>
      <c r="M253" s="3">
        <v>-249</v>
      </c>
      <c r="N253" s="4">
        <v>-1.4749792866111599E-3</v>
      </c>
      <c r="O253" s="3">
        <v>-47209</v>
      </c>
      <c r="P253" s="4">
        <v>-0.27964777968524701</v>
      </c>
      <c r="Q253" s="3">
        <v>-2081.9</v>
      </c>
      <c r="R253" s="4">
        <v>-1.2332366975083499E-2</v>
      </c>
      <c r="S253" s="5">
        <v>34153.69</v>
      </c>
      <c r="T253" s="6">
        <v>0.20231319402144099</v>
      </c>
      <c r="U253" s="3">
        <v>-6414.15</v>
      </c>
      <c r="V253" s="4">
        <v>-3.7994933298060203E-2</v>
      </c>
      <c r="W253" s="3">
        <v>27739.54</v>
      </c>
      <c r="X253" s="4">
        <v>0.16431826072338099</v>
      </c>
      <c r="Y253" s="2">
        <v>-8310.9499999999898</v>
      </c>
      <c r="Z253" s="7">
        <v>-4.9230839767313399E-2</v>
      </c>
      <c r="AA253" s="3">
        <v>-3698.85</v>
      </c>
      <c r="AB253" s="4">
        <v>-2.19105507400871E-2</v>
      </c>
      <c r="AC253" s="3">
        <v>-4612.0999999999904</v>
      </c>
      <c r="AD253" s="4">
        <v>-2.7320289027226299E-2</v>
      </c>
      <c r="AE253" s="8">
        <v>25842.74</v>
      </c>
      <c r="AF253" s="9">
        <v>0.153082354254128</v>
      </c>
      <c r="AG253" s="2">
        <v>19428.59</v>
      </c>
      <c r="AH253" s="7">
        <v>0.115087420956067</v>
      </c>
      <c r="AI253" s="10">
        <v>41291</v>
      </c>
      <c r="AJ253" s="3">
        <v>30</v>
      </c>
      <c r="AK253" t="s">
        <v>32</v>
      </c>
    </row>
    <row r="254" spans="1:37">
      <c r="A254" t="s">
        <v>303</v>
      </c>
      <c r="B254" s="1">
        <v>209.69133333333301</v>
      </c>
      <c r="C254" s="2">
        <v>6290.74</v>
      </c>
      <c r="D254" s="3">
        <v>-4719.05</v>
      </c>
      <c r="E254" s="3">
        <v>1571.69</v>
      </c>
      <c r="F254" s="4">
        <v>0.24984183100875201</v>
      </c>
      <c r="G254" s="3">
        <v>2980.37</v>
      </c>
      <c r="H254" s="4">
        <v>0.47377097130067403</v>
      </c>
      <c r="I254" s="3">
        <v>-1408.68</v>
      </c>
      <c r="J254" s="3">
        <v>0</v>
      </c>
      <c r="K254" s="3">
        <v>-269.64</v>
      </c>
      <c r="L254" s="4">
        <v>-4.2863001809008199E-2</v>
      </c>
      <c r="M254" s="3">
        <v>-216</v>
      </c>
      <c r="N254" s="4">
        <v>-3.43361830245726E-2</v>
      </c>
      <c r="O254" s="3">
        <v>0</v>
      </c>
      <c r="P254" s="4">
        <v>0</v>
      </c>
      <c r="Q254" s="3">
        <v>-2958.75</v>
      </c>
      <c r="R254" s="4">
        <v>-0.47033417372200997</v>
      </c>
      <c r="S254" s="5">
        <v>-1872.7</v>
      </c>
      <c r="T254" s="6">
        <v>-0.29769152754683897</v>
      </c>
      <c r="U254" s="3">
        <v>0</v>
      </c>
      <c r="V254" s="4">
        <v>0</v>
      </c>
      <c r="W254" s="3">
        <v>-1872.7</v>
      </c>
      <c r="X254" s="4">
        <v>-0.29769152754683897</v>
      </c>
      <c r="Y254" s="2">
        <v>-2431.15</v>
      </c>
      <c r="Z254" s="7">
        <v>-0.38646486740828601</v>
      </c>
      <c r="AA254" s="3">
        <v>-228.33</v>
      </c>
      <c r="AB254" s="4">
        <v>-3.6296206805558603E-2</v>
      </c>
      <c r="AC254" s="3">
        <v>-2202.8200000000002</v>
      </c>
      <c r="AD254" s="4">
        <v>-0.350168660602727</v>
      </c>
      <c r="AE254" s="8">
        <v>-4303.8500000000004</v>
      </c>
      <c r="AF254" s="9">
        <v>-0.68415639495512504</v>
      </c>
      <c r="AG254" s="2">
        <v>-4303.8500000000004</v>
      </c>
      <c r="AH254" s="7">
        <v>-0.68415639495512504</v>
      </c>
      <c r="AI254" s="10">
        <v>44531</v>
      </c>
      <c r="AJ254" s="3">
        <v>30</v>
      </c>
      <c r="AK254" t="s">
        <v>39</v>
      </c>
    </row>
    <row r="255" spans="1:37">
      <c r="A255" t="s">
        <v>237</v>
      </c>
      <c r="B255" s="1">
        <v>4911.6973333333299</v>
      </c>
      <c r="C255" s="2">
        <v>147350.92000000001</v>
      </c>
      <c r="D255" s="3">
        <v>-70151.86</v>
      </c>
      <c r="E255" s="3">
        <v>77199.06</v>
      </c>
      <c r="F255" s="4">
        <v>0.52391298269464504</v>
      </c>
      <c r="G255" s="3">
        <v>76514.53</v>
      </c>
      <c r="H255" s="4">
        <v>0.51926740599923005</v>
      </c>
      <c r="I255" s="3">
        <v>-66.89</v>
      </c>
      <c r="J255" s="3">
        <v>751.42</v>
      </c>
      <c r="K255" s="3">
        <v>95.28</v>
      </c>
      <c r="L255" s="4">
        <v>6.4661964784475004E-4</v>
      </c>
      <c r="M255" s="3">
        <v>-127.14</v>
      </c>
      <c r="N255" s="4">
        <v>-8.6283818248301405E-4</v>
      </c>
      <c r="O255" s="3">
        <v>-8921</v>
      </c>
      <c r="P255" s="4">
        <v>-6.0542547002760502E-2</v>
      </c>
      <c r="Q255" s="3">
        <v>-443.31</v>
      </c>
      <c r="R255" s="4">
        <v>-3.00853228469832E-3</v>
      </c>
      <c r="S255" s="5">
        <v>67802.89</v>
      </c>
      <c r="T255" s="6">
        <v>0.46014568487254798</v>
      </c>
      <c r="U255" s="3">
        <v>0</v>
      </c>
      <c r="V255" s="4">
        <v>0</v>
      </c>
      <c r="W255" s="3">
        <v>67802.89</v>
      </c>
      <c r="X255" s="4">
        <v>0.46014568487254798</v>
      </c>
      <c r="Y255" s="2">
        <v>-16739.97</v>
      </c>
      <c r="Z255" s="7">
        <v>-0.11360614511263301</v>
      </c>
      <c r="AA255" s="3">
        <v>-13750.56</v>
      </c>
      <c r="AB255" s="4">
        <v>-9.3318453661504097E-2</v>
      </c>
      <c r="AC255" s="3">
        <v>-2989.41</v>
      </c>
      <c r="AD255" s="4">
        <v>-2.0287691451129099E-2</v>
      </c>
      <c r="AE255" s="8">
        <v>51062.92</v>
      </c>
      <c r="AF255" s="9">
        <v>0.34653953975991503</v>
      </c>
      <c r="AG255" s="2">
        <v>51062.92</v>
      </c>
      <c r="AH255" s="7">
        <v>0.34653953975991503</v>
      </c>
      <c r="AI255" s="10">
        <v>41442</v>
      </c>
      <c r="AJ255" s="3">
        <v>30</v>
      </c>
      <c r="AK255" t="s">
        <v>35</v>
      </c>
    </row>
    <row r="256" spans="1:37">
      <c r="A256" t="s">
        <v>305</v>
      </c>
      <c r="B256" s="1">
        <v>9211.3186666666697</v>
      </c>
      <c r="C256" s="2">
        <v>276339.56</v>
      </c>
      <c r="D256" s="3">
        <v>-128015.27</v>
      </c>
      <c r="E256" s="3">
        <v>148324.29</v>
      </c>
      <c r="F256" s="4">
        <v>0.53674649405969999</v>
      </c>
      <c r="G256" s="3">
        <v>154654.57999999999</v>
      </c>
      <c r="H256" s="4">
        <v>0.55965414434328498</v>
      </c>
      <c r="I256" s="3">
        <v>-6462.01</v>
      </c>
      <c r="J256" s="3">
        <v>131.72</v>
      </c>
      <c r="K256" s="3">
        <v>1387.54</v>
      </c>
      <c r="L256" s="4">
        <v>5.02114138127744E-3</v>
      </c>
      <c r="M256" s="3">
        <v>-308.47000000000003</v>
      </c>
      <c r="N256" s="4">
        <v>-1.1162715899236399E-3</v>
      </c>
      <c r="O256" s="3">
        <v>-127052</v>
      </c>
      <c r="P256" s="4">
        <v>-0.45976768581378602</v>
      </c>
      <c r="Q256" s="3">
        <v>-2044.87</v>
      </c>
      <c r="R256" s="4">
        <v>-7.3998453207351099E-3</v>
      </c>
      <c r="S256" s="5">
        <v>20306.490000000002</v>
      </c>
      <c r="T256" s="6">
        <v>7.3483832716531694E-2</v>
      </c>
      <c r="U256" s="3">
        <v>-15355.98</v>
      </c>
      <c r="V256" s="4">
        <v>-5.5569242420448202E-2</v>
      </c>
      <c r="W256" s="3">
        <v>4950.5099999999902</v>
      </c>
      <c r="X256" s="4">
        <v>1.7914590296083499E-2</v>
      </c>
      <c r="Y256" s="2">
        <v>-7973.74</v>
      </c>
      <c r="Z256" s="7">
        <v>-2.8854862474269001E-2</v>
      </c>
      <c r="AA256" s="3">
        <v>-4821.4399999999996</v>
      </c>
      <c r="AB256" s="4">
        <v>-1.74475200003937E-2</v>
      </c>
      <c r="AC256" s="3">
        <v>-3152.2999999999902</v>
      </c>
      <c r="AD256" s="4">
        <v>-1.14073424738752E-2</v>
      </c>
      <c r="AE256" s="8">
        <v>12332.75</v>
      </c>
      <c r="AF256" s="9">
        <v>4.4628970242262797E-2</v>
      </c>
      <c r="AG256" s="2">
        <v>-3023.23000000001</v>
      </c>
      <c r="AH256" s="7">
        <v>-1.09402721781854E-2</v>
      </c>
      <c r="AI256" s="10">
        <v>41404</v>
      </c>
      <c r="AJ256" s="3">
        <v>30</v>
      </c>
      <c r="AK256" t="s">
        <v>31</v>
      </c>
    </row>
    <row r="257" spans="1:37">
      <c r="A257" t="s">
        <v>263</v>
      </c>
      <c r="B257" s="1">
        <v>448.45766666666702</v>
      </c>
      <c r="C257" s="2">
        <v>13453.73</v>
      </c>
      <c r="D257" s="3">
        <v>-10829.61</v>
      </c>
      <c r="E257" s="3">
        <v>2624.12</v>
      </c>
      <c r="F257" s="4">
        <v>0.19504776742211999</v>
      </c>
      <c r="G257" s="3">
        <v>5128.03</v>
      </c>
      <c r="H257" s="4">
        <v>0.38116046627961198</v>
      </c>
      <c r="I257" s="3">
        <v>-1758.26</v>
      </c>
      <c r="J257" s="3">
        <v>-745.65</v>
      </c>
      <c r="K257" s="3">
        <v>-355.16</v>
      </c>
      <c r="L257" s="4">
        <v>-2.6398626997866E-2</v>
      </c>
      <c r="M257" s="3">
        <v>-212.74</v>
      </c>
      <c r="N257" s="4">
        <v>-1.5812715135505199E-2</v>
      </c>
      <c r="O257" s="3">
        <v>0</v>
      </c>
      <c r="P257" s="4">
        <v>0</v>
      </c>
      <c r="Q257" s="3">
        <v>-1779.28</v>
      </c>
      <c r="R257" s="4">
        <v>-0.13225179931513401</v>
      </c>
      <c r="S257" s="5">
        <v>276.94</v>
      </c>
      <c r="T257" s="6">
        <v>2.0584625973614799E-2</v>
      </c>
      <c r="U257" s="3">
        <v>0</v>
      </c>
      <c r="V257" s="4">
        <v>0</v>
      </c>
      <c r="W257" s="3">
        <v>276.94</v>
      </c>
      <c r="X257" s="4">
        <v>2.0584625973614799E-2</v>
      </c>
      <c r="Y257" s="2">
        <v>-1979.86</v>
      </c>
      <c r="Z257" s="7">
        <v>-0.14716067588691001</v>
      </c>
      <c r="AA257" s="3">
        <v>-251.17</v>
      </c>
      <c r="AB257" s="4">
        <v>-1.8669172043738101E-2</v>
      </c>
      <c r="AC257" s="3">
        <v>-1728.69</v>
      </c>
      <c r="AD257" s="4">
        <v>-0.12849150384317201</v>
      </c>
      <c r="AE257" s="8">
        <v>-1702.92</v>
      </c>
      <c r="AF257" s="9">
        <v>-0.12657604991329499</v>
      </c>
      <c r="AG257" s="2">
        <v>-1702.92</v>
      </c>
      <c r="AH257" s="7">
        <v>-0.12657604991329499</v>
      </c>
      <c r="AI257" s="10">
        <v>44493</v>
      </c>
      <c r="AJ257" s="3">
        <v>30</v>
      </c>
      <c r="AK257" t="s">
        <v>39</v>
      </c>
    </row>
    <row r="258" spans="1:37">
      <c r="A258" t="s">
        <v>306</v>
      </c>
      <c r="B258" s="1">
        <v>241.35599999999999</v>
      </c>
      <c r="C258" s="2">
        <v>7240.68</v>
      </c>
      <c r="D258" s="3">
        <v>-6728.41</v>
      </c>
      <c r="E258" s="3">
        <v>512.27</v>
      </c>
      <c r="F258" s="4">
        <v>7.0748879939453196E-2</v>
      </c>
      <c r="G258" s="3">
        <v>2697.71</v>
      </c>
      <c r="H258" s="4">
        <v>0.37257688504394598</v>
      </c>
      <c r="I258" s="3">
        <v>-1873.24</v>
      </c>
      <c r="J258" s="3">
        <v>-312.2</v>
      </c>
      <c r="K258" s="3">
        <v>1359.17</v>
      </c>
      <c r="L258" s="4">
        <v>0.18771303247761301</v>
      </c>
      <c r="M258" s="3">
        <v>-70.2</v>
      </c>
      <c r="N258" s="4">
        <v>-9.6952219957241598E-3</v>
      </c>
      <c r="O258" s="3">
        <v>0</v>
      </c>
      <c r="P258" s="4">
        <v>0</v>
      </c>
      <c r="Q258" s="3">
        <v>-2130.89</v>
      </c>
      <c r="R258" s="4">
        <v>-0.29429418231436799</v>
      </c>
      <c r="S258" s="5">
        <v>-329.65</v>
      </c>
      <c r="T258" s="6">
        <v>-4.5527491893026698E-2</v>
      </c>
      <c r="U258" s="3">
        <v>0</v>
      </c>
      <c r="V258" s="4">
        <v>0</v>
      </c>
      <c r="W258" s="3">
        <v>-329.65</v>
      </c>
      <c r="X258" s="4">
        <v>-4.5527491893026698E-2</v>
      </c>
      <c r="Y258" s="2">
        <v>-2613.39</v>
      </c>
      <c r="Z258" s="7">
        <v>-0.36093156996304199</v>
      </c>
      <c r="AA258" s="3">
        <v>-605.44000000000005</v>
      </c>
      <c r="AB258" s="4">
        <v>-8.3616455912980503E-2</v>
      </c>
      <c r="AC258" s="3">
        <v>-2007.95</v>
      </c>
      <c r="AD258" s="4">
        <v>-0.27731511405006198</v>
      </c>
      <c r="AE258" s="8">
        <v>-2943.04</v>
      </c>
      <c r="AF258" s="9">
        <v>-0.406459061856069</v>
      </c>
      <c r="AG258" s="2">
        <v>-2943.04</v>
      </c>
      <c r="AH258" s="7">
        <v>-0.406459061856069</v>
      </c>
      <c r="AI258" s="10">
        <v>44378</v>
      </c>
      <c r="AJ258" s="3">
        <v>30</v>
      </c>
      <c r="AK258" t="s">
        <v>39</v>
      </c>
    </row>
    <row r="259" spans="1:37">
      <c r="A259" t="s">
        <v>307</v>
      </c>
      <c r="B259" s="1">
        <v>364.76633333333302</v>
      </c>
      <c r="C259" s="2">
        <v>10942.99</v>
      </c>
      <c r="D259" s="3">
        <v>-8636.7099999999991</v>
      </c>
      <c r="E259" s="3">
        <v>2306.2800000000002</v>
      </c>
      <c r="F259" s="4">
        <v>0.21075409919957899</v>
      </c>
      <c r="G259" s="3">
        <v>4494.83</v>
      </c>
      <c r="H259" s="4">
        <v>0.41074971282985701</v>
      </c>
      <c r="I259" s="3">
        <v>-959.24</v>
      </c>
      <c r="J259" s="3">
        <v>-1229.31</v>
      </c>
      <c r="K259" s="3">
        <v>-101.66</v>
      </c>
      <c r="L259" s="4">
        <v>-9.2899655395828704E-3</v>
      </c>
      <c r="M259" s="3">
        <v>0</v>
      </c>
      <c r="N259" s="4">
        <v>0</v>
      </c>
      <c r="O259" s="3">
        <v>0</v>
      </c>
      <c r="P259" s="4">
        <v>0</v>
      </c>
      <c r="Q259" s="3">
        <v>-2209.61</v>
      </c>
      <c r="R259" s="4">
        <v>-0.20192013334563999</v>
      </c>
      <c r="S259" s="5">
        <v>-4.9899999999997799</v>
      </c>
      <c r="T259" s="6">
        <v>-4.5599968564348303E-4</v>
      </c>
      <c r="U259" s="3">
        <v>0</v>
      </c>
      <c r="V259" s="4">
        <v>0</v>
      </c>
      <c r="W259" s="3">
        <v>-4.9899999999997799</v>
      </c>
      <c r="X259" s="4">
        <v>-4.5599968564348303E-4</v>
      </c>
      <c r="Y259" s="2">
        <v>-2809.83</v>
      </c>
      <c r="Z259" s="7">
        <v>-0.25676985906045802</v>
      </c>
      <c r="AA259" s="3">
        <v>-1287.71</v>
      </c>
      <c r="AB259" s="4">
        <v>-0.117674419879759</v>
      </c>
      <c r="AC259" s="3">
        <v>-1522.12</v>
      </c>
      <c r="AD259" s="4">
        <v>-0.139095439180699</v>
      </c>
      <c r="AE259" s="8">
        <v>-2814.82</v>
      </c>
      <c r="AF259" s="9">
        <v>-0.25722585874610099</v>
      </c>
      <c r="AG259" s="2">
        <v>-2814.82</v>
      </c>
      <c r="AH259" s="7">
        <v>-0.25722585874610099</v>
      </c>
      <c r="AI259" s="10">
        <v>44757</v>
      </c>
      <c r="AJ259" s="3">
        <v>30</v>
      </c>
      <c r="AK259" t="s">
        <v>39</v>
      </c>
    </row>
    <row r="260" spans="1:37">
      <c r="A260" t="s">
        <v>308</v>
      </c>
      <c r="B260" s="1">
        <v>295.51799999999997</v>
      </c>
      <c r="C260" s="2">
        <v>8865.5400000000009</v>
      </c>
      <c r="D260" s="3">
        <v>-7210.03</v>
      </c>
      <c r="E260" s="3">
        <v>1655.51</v>
      </c>
      <c r="F260" s="4">
        <v>0.18673538216510199</v>
      </c>
      <c r="G260" s="3">
        <v>3964.53</v>
      </c>
      <c r="H260" s="4">
        <v>0.44718426627142799</v>
      </c>
      <c r="I260" s="3">
        <v>-1425.76</v>
      </c>
      <c r="J260" s="3">
        <v>-883.26</v>
      </c>
      <c r="K260" s="3">
        <v>-318.47000000000003</v>
      </c>
      <c r="L260" s="4">
        <v>-3.5922233727443603E-2</v>
      </c>
      <c r="M260" s="3">
        <v>-53.73</v>
      </c>
      <c r="N260" s="4">
        <v>-6.0605445353582501E-3</v>
      </c>
      <c r="O260" s="3">
        <v>0</v>
      </c>
      <c r="P260" s="4">
        <v>0</v>
      </c>
      <c r="Q260" s="3">
        <v>-2135.84</v>
      </c>
      <c r="R260" s="4">
        <v>-0.24091482301134501</v>
      </c>
      <c r="S260" s="5">
        <v>-852.53</v>
      </c>
      <c r="T260" s="6">
        <v>-9.61622191090446E-2</v>
      </c>
      <c r="U260" s="3">
        <v>0</v>
      </c>
      <c r="V260" s="4">
        <v>0</v>
      </c>
      <c r="W260" s="3">
        <v>-852.53</v>
      </c>
      <c r="X260" s="4">
        <v>-9.61622191090446E-2</v>
      </c>
      <c r="Y260" s="2">
        <v>-2413.4699999999998</v>
      </c>
      <c r="Z260" s="7">
        <v>-0.27223045635122101</v>
      </c>
      <c r="AA260" s="3">
        <v>-883.68</v>
      </c>
      <c r="AB260" s="4">
        <v>-9.9675823469298E-2</v>
      </c>
      <c r="AC260" s="3">
        <v>-1529.79</v>
      </c>
      <c r="AD260" s="4">
        <v>-0.17255463288192299</v>
      </c>
      <c r="AE260" s="8">
        <v>-3266</v>
      </c>
      <c r="AF260" s="9">
        <v>-0.368392675460265</v>
      </c>
      <c r="AG260" s="2">
        <v>-3266</v>
      </c>
      <c r="AH260" s="7">
        <v>-0.368392675460265</v>
      </c>
      <c r="AI260" s="10">
        <v>44518</v>
      </c>
      <c r="AJ260" s="3">
        <v>30</v>
      </c>
      <c r="AK260" t="s">
        <v>39</v>
      </c>
    </row>
    <row r="261" spans="1:37">
      <c r="A261" t="s">
        <v>309</v>
      </c>
      <c r="B261" s="1">
        <v>361.71333333333303</v>
      </c>
      <c r="C261" s="2">
        <v>10851.4</v>
      </c>
      <c r="D261" s="3">
        <v>-8064.79</v>
      </c>
      <c r="E261" s="3">
        <v>2786.61</v>
      </c>
      <c r="F261" s="4">
        <v>0.25679727961368998</v>
      </c>
      <c r="G261" s="3">
        <v>4855.8900000000003</v>
      </c>
      <c r="H261" s="4">
        <v>0.44748972482813298</v>
      </c>
      <c r="I261" s="3">
        <v>-1254.3599999999999</v>
      </c>
      <c r="J261" s="3">
        <v>-814.92</v>
      </c>
      <c r="K261" s="3">
        <v>-434.79</v>
      </c>
      <c r="L261" s="4">
        <v>-4.0067641041708901E-2</v>
      </c>
      <c r="M261" s="3">
        <v>-294.2</v>
      </c>
      <c r="N261" s="4">
        <v>-2.71117090882282E-2</v>
      </c>
      <c r="O261" s="3">
        <v>0</v>
      </c>
      <c r="P261" s="4">
        <v>0</v>
      </c>
      <c r="Q261" s="3">
        <v>-1701.43</v>
      </c>
      <c r="R261" s="4">
        <v>-0.15679359345337901</v>
      </c>
      <c r="S261" s="5">
        <v>356.19</v>
      </c>
      <c r="T261" s="6">
        <v>3.28243360303739E-2</v>
      </c>
      <c r="U261" s="3">
        <v>0</v>
      </c>
      <c r="V261" s="4">
        <v>0</v>
      </c>
      <c r="W261" s="3">
        <v>356.19</v>
      </c>
      <c r="X261" s="4">
        <v>3.28243360303739E-2</v>
      </c>
      <c r="Y261" s="2">
        <v>-1329.5</v>
      </c>
      <c r="Z261" s="7">
        <v>-0.122518753340583</v>
      </c>
      <c r="AA261" s="3">
        <v>-230.7</v>
      </c>
      <c r="AB261" s="4">
        <v>-2.12599295943381E-2</v>
      </c>
      <c r="AC261" s="3">
        <v>-1098.8</v>
      </c>
      <c r="AD261" s="4">
        <v>-0.10125882374624499</v>
      </c>
      <c r="AE261" s="8">
        <v>-973.31000000000199</v>
      </c>
      <c r="AF261" s="9">
        <v>-8.9694417310208996E-2</v>
      </c>
      <c r="AG261" s="2">
        <v>-973.31000000000199</v>
      </c>
      <c r="AH261" s="7">
        <v>-8.9694417310208996E-2</v>
      </c>
      <c r="AI261" s="10">
        <v>44489</v>
      </c>
      <c r="AJ261" s="3">
        <v>30</v>
      </c>
      <c r="AK261" t="s">
        <v>39</v>
      </c>
    </row>
    <row r="262" spans="1:37">
      <c r="A262" t="s">
        <v>311</v>
      </c>
      <c r="B262" s="1">
        <v>778.53533333333303</v>
      </c>
      <c r="C262" s="2">
        <v>23356.06</v>
      </c>
      <c r="D262" s="3">
        <v>-16155.77</v>
      </c>
      <c r="E262" s="3">
        <v>7200.29</v>
      </c>
      <c r="F262" s="4">
        <v>0.308283588927242</v>
      </c>
      <c r="G262" s="3">
        <v>10480.39</v>
      </c>
      <c r="H262" s="4">
        <v>0.44872251569828098</v>
      </c>
      <c r="I262" s="3">
        <v>-1680.8</v>
      </c>
      <c r="J262" s="3">
        <v>-1599.3</v>
      </c>
      <c r="K262" s="3">
        <v>-250.43</v>
      </c>
      <c r="L262" s="4">
        <v>-1.0722270793961E-2</v>
      </c>
      <c r="M262" s="3">
        <v>-388.6</v>
      </c>
      <c r="N262" s="4">
        <v>-1.6638080224147402E-2</v>
      </c>
      <c r="O262" s="3">
        <v>0</v>
      </c>
      <c r="P262" s="4">
        <v>0</v>
      </c>
      <c r="Q262" s="3">
        <v>-1701.43</v>
      </c>
      <c r="R262" s="4">
        <v>-7.2847475130651304E-2</v>
      </c>
      <c r="S262" s="5">
        <v>4859.83</v>
      </c>
      <c r="T262" s="6">
        <v>0.208075762778482</v>
      </c>
      <c r="U262" s="3">
        <v>0</v>
      </c>
      <c r="V262" s="4">
        <v>0</v>
      </c>
      <c r="W262" s="3">
        <v>4859.83</v>
      </c>
      <c r="X262" s="4">
        <v>0.208075762778482</v>
      </c>
      <c r="Y262" s="2">
        <v>-3874.69</v>
      </c>
      <c r="Z262" s="7">
        <v>-0.165896559608085</v>
      </c>
      <c r="AA262" s="3">
        <v>-2718.08</v>
      </c>
      <c r="AB262" s="4">
        <v>-0.116375792834922</v>
      </c>
      <c r="AC262" s="3">
        <v>-1156.6099999999999</v>
      </c>
      <c r="AD262" s="4">
        <v>-4.9520766773162903E-2</v>
      </c>
      <c r="AE262" s="8">
        <v>985.14000000000101</v>
      </c>
      <c r="AF262" s="9">
        <v>4.2179203170397798E-2</v>
      </c>
      <c r="AG262" s="2">
        <v>985.14000000000101</v>
      </c>
      <c r="AH262" s="7">
        <v>4.2179203170397798E-2</v>
      </c>
      <c r="AI262" s="10">
        <v>44491</v>
      </c>
      <c r="AJ262" s="3">
        <v>30</v>
      </c>
      <c r="AK262" t="s">
        <v>39</v>
      </c>
    </row>
    <row r="263" spans="1:37">
      <c r="A263" t="s">
        <v>312</v>
      </c>
      <c r="B263" s="1">
        <v>3048.6163333333302</v>
      </c>
      <c r="C263" s="2">
        <v>91458.49</v>
      </c>
      <c r="D263" s="3">
        <v>-50337.61</v>
      </c>
      <c r="E263" s="3">
        <v>41120.879999999997</v>
      </c>
      <c r="F263" s="4">
        <v>0.449612496335769</v>
      </c>
      <c r="G263" s="3">
        <v>42545.1</v>
      </c>
      <c r="H263" s="4">
        <v>0.46518480679049001</v>
      </c>
      <c r="I263" s="3">
        <v>-1424.22</v>
      </c>
      <c r="J263" s="3">
        <v>0</v>
      </c>
      <c r="K263" s="3">
        <v>-46.07</v>
      </c>
      <c r="L263" s="4">
        <v>-5.0372578860639395E-4</v>
      </c>
      <c r="M263" s="3">
        <v>0</v>
      </c>
      <c r="N263" s="4">
        <v>0</v>
      </c>
      <c r="O263" s="3">
        <v>-35325</v>
      </c>
      <c r="P263" s="4">
        <v>-0.38624079623444502</v>
      </c>
      <c r="Q263" s="3">
        <v>-7960.11</v>
      </c>
      <c r="R263" s="4">
        <v>-8.7035222208457594E-2</v>
      </c>
      <c r="S263" s="5">
        <v>-2210.3000000000002</v>
      </c>
      <c r="T263" s="6">
        <v>-2.4167247895739399E-2</v>
      </c>
      <c r="U263" s="3">
        <v>-4409.6899999999996</v>
      </c>
      <c r="V263" s="4">
        <v>-4.8215206701969403E-2</v>
      </c>
      <c r="W263" s="3">
        <v>-6619.99</v>
      </c>
      <c r="X263" s="4">
        <v>-7.2382454597708798E-2</v>
      </c>
      <c r="Y263" s="2">
        <v>-5193.0800000000099</v>
      </c>
      <c r="Z263" s="7">
        <v>-5.6780731892687099E-2</v>
      </c>
      <c r="AA263" s="3">
        <v>-2846.82</v>
      </c>
      <c r="AB263" s="4">
        <v>-3.1126907955729401E-2</v>
      </c>
      <c r="AC263" s="3">
        <v>-2346.2600000000102</v>
      </c>
      <c r="AD263" s="4">
        <v>-2.5653823936957702E-2</v>
      </c>
      <c r="AE263" s="8">
        <v>-7403.3800000000101</v>
      </c>
      <c r="AF263" s="9">
        <v>-8.0947979788426494E-2</v>
      </c>
      <c r="AG263" s="2">
        <v>-11813.07</v>
      </c>
      <c r="AH263" s="7">
        <v>-0.12916318649039599</v>
      </c>
      <c r="AI263" s="10">
        <v>44294</v>
      </c>
      <c r="AJ263" s="3">
        <v>30</v>
      </c>
      <c r="AK263" t="s">
        <v>32</v>
      </c>
    </row>
    <row r="264" spans="1:37">
      <c r="A264" t="s">
        <v>271</v>
      </c>
      <c r="B264" s="1">
        <v>266.79166666666703</v>
      </c>
      <c r="C264" s="2">
        <v>8003.75</v>
      </c>
      <c r="D264" s="3">
        <v>-6465.15</v>
      </c>
      <c r="E264" s="3">
        <v>1538.6</v>
      </c>
      <c r="F264" s="4">
        <v>0.192234889895362</v>
      </c>
      <c r="G264" s="3">
        <v>3053.75</v>
      </c>
      <c r="H264" s="4">
        <v>0.38153990317038899</v>
      </c>
      <c r="I264" s="3">
        <v>-1515.15</v>
      </c>
      <c r="J264" s="3">
        <v>0</v>
      </c>
      <c r="K264" s="3">
        <v>279.69</v>
      </c>
      <c r="L264" s="4">
        <v>3.4944869592378601E-2</v>
      </c>
      <c r="M264" s="3">
        <v>0</v>
      </c>
      <c r="N264" s="4">
        <v>0</v>
      </c>
      <c r="O264" s="3">
        <v>0</v>
      </c>
      <c r="P264" s="4">
        <v>0</v>
      </c>
      <c r="Q264" s="3">
        <v>-1701.43</v>
      </c>
      <c r="R264" s="4">
        <v>-0.21257910354521301</v>
      </c>
      <c r="S264" s="5">
        <v>116.86000000000099</v>
      </c>
      <c r="T264" s="6">
        <v>1.4600655942527E-2</v>
      </c>
      <c r="U264" s="3">
        <v>0</v>
      </c>
      <c r="V264" s="4">
        <v>0</v>
      </c>
      <c r="W264" s="3">
        <v>116.86000000000099</v>
      </c>
      <c r="X264" s="4">
        <v>1.4600655942527E-2</v>
      </c>
      <c r="Y264" s="2">
        <v>-2684.06</v>
      </c>
      <c r="Z264" s="7">
        <v>-0.33535030454474501</v>
      </c>
      <c r="AA264" s="3">
        <v>-1163.6300000000001</v>
      </c>
      <c r="AB264" s="4">
        <v>-0.14538560049976601</v>
      </c>
      <c r="AC264" s="3">
        <v>-1520.43</v>
      </c>
      <c r="AD264" s="4">
        <v>-0.189964704044979</v>
      </c>
      <c r="AE264" s="8">
        <v>-2567.1999999999998</v>
      </c>
      <c r="AF264" s="9">
        <v>-0.320749648602218</v>
      </c>
      <c r="AG264" s="2">
        <v>-2567.1999999999998</v>
      </c>
      <c r="AH264" s="7">
        <v>-0.320749648602218</v>
      </c>
      <c r="AI264" s="10">
        <v>44550</v>
      </c>
      <c r="AJ264" s="3">
        <v>30</v>
      </c>
      <c r="AK264" t="s">
        <v>39</v>
      </c>
    </row>
    <row r="265" spans="1:37">
      <c r="A265" t="s">
        <v>313</v>
      </c>
      <c r="B265" s="1">
        <v>346.26133333333303</v>
      </c>
      <c r="C265" s="2">
        <v>10387.84</v>
      </c>
      <c r="D265" s="3">
        <v>-9298.2099999999991</v>
      </c>
      <c r="E265" s="3">
        <v>1089.6300000000001</v>
      </c>
      <c r="F265" s="4">
        <v>0.104894761567371</v>
      </c>
      <c r="G265" s="3">
        <v>3938.82</v>
      </c>
      <c r="H265" s="4">
        <v>0.37917603659663601</v>
      </c>
      <c r="I265" s="3">
        <v>-2260.42</v>
      </c>
      <c r="J265" s="3">
        <v>-588.77</v>
      </c>
      <c r="K265" s="3">
        <v>211.03</v>
      </c>
      <c r="L265" s="4">
        <v>2.0315099192902499E-2</v>
      </c>
      <c r="M265" s="3">
        <v>-15.6</v>
      </c>
      <c r="N265" s="4">
        <v>-1.5017558992052201E-3</v>
      </c>
      <c r="O265" s="3">
        <v>0</v>
      </c>
      <c r="P265" s="4">
        <v>0</v>
      </c>
      <c r="Q265" s="3">
        <v>-1311.45</v>
      </c>
      <c r="R265" s="4">
        <v>-0.12624857525722399</v>
      </c>
      <c r="S265" s="5">
        <v>-26.3899999999994</v>
      </c>
      <c r="T265" s="6">
        <v>-2.54047039615545E-3</v>
      </c>
      <c r="U265" s="3">
        <v>0</v>
      </c>
      <c r="V265" s="4">
        <v>0</v>
      </c>
      <c r="W265" s="3">
        <v>-26.3899999999994</v>
      </c>
      <c r="X265" s="4">
        <v>-2.54047039615545E-3</v>
      </c>
      <c r="Y265" s="2">
        <v>-527.57000000000005</v>
      </c>
      <c r="Z265" s="7">
        <v>-5.0787266650237202E-2</v>
      </c>
      <c r="AA265" s="3">
        <v>-171.58</v>
      </c>
      <c r="AB265" s="4">
        <v>-1.6517389563181599E-2</v>
      </c>
      <c r="AC265" s="3">
        <v>-355.99</v>
      </c>
      <c r="AD265" s="4">
        <v>-3.4269877087055603E-2</v>
      </c>
      <c r="AE265" s="8">
        <v>-553.95999999999901</v>
      </c>
      <c r="AF265" s="9">
        <v>-5.3327737046392598E-2</v>
      </c>
      <c r="AG265" s="2">
        <v>-553.95999999999901</v>
      </c>
      <c r="AH265" s="7">
        <v>-5.3327737046392598E-2</v>
      </c>
      <c r="AI265" s="10">
        <v>44207</v>
      </c>
      <c r="AJ265" s="3">
        <v>30</v>
      </c>
      <c r="AK265" t="s">
        <v>39</v>
      </c>
    </row>
    <row r="266" spans="1:37">
      <c r="A266" t="s">
        <v>314</v>
      </c>
      <c r="B266" s="1">
        <v>195.10966666666701</v>
      </c>
      <c r="C266" s="2">
        <v>5853.29</v>
      </c>
      <c r="D266" s="3">
        <v>-5032.42</v>
      </c>
      <c r="E266" s="3">
        <v>820.87</v>
      </c>
      <c r="F266" s="4">
        <v>0.14024078765959</v>
      </c>
      <c r="G266" s="3">
        <v>1726.78</v>
      </c>
      <c r="H266" s="4">
        <v>0.29501015668111402</v>
      </c>
      <c r="I266" s="3">
        <v>-541.26</v>
      </c>
      <c r="J266" s="3">
        <v>-364.65</v>
      </c>
      <c r="K266" s="3">
        <v>-179.99</v>
      </c>
      <c r="L266" s="4">
        <v>-3.07502276497491E-2</v>
      </c>
      <c r="M266" s="3">
        <v>-93.18</v>
      </c>
      <c r="N266" s="4">
        <v>-1.59192522495895E-2</v>
      </c>
      <c r="O266" s="3">
        <v>0</v>
      </c>
      <c r="P266" s="4">
        <v>0</v>
      </c>
      <c r="Q266" s="3">
        <v>-1848.97</v>
      </c>
      <c r="R266" s="4">
        <v>-0.31588559596397903</v>
      </c>
      <c r="S266" s="5">
        <v>-1301.27</v>
      </c>
      <c r="T266" s="6">
        <v>-0.22231428820372801</v>
      </c>
      <c r="U266" s="3">
        <v>0</v>
      </c>
      <c r="V266" s="4">
        <v>0</v>
      </c>
      <c r="W266" s="3">
        <v>-1301.27</v>
      </c>
      <c r="X266" s="4">
        <v>-0.22231428820372801</v>
      </c>
      <c r="Y266" s="2">
        <v>-1097.7</v>
      </c>
      <c r="Z266" s="7">
        <v>-0.18753555692610499</v>
      </c>
      <c r="AA266" s="3">
        <v>-146.19</v>
      </c>
      <c r="AB266" s="4">
        <v>-2.4975697428283899E-2</v>
      </c>
      <c r="AC266" s="3">
        <v>-951.51</v>
      </c>
      <c r="AD266" s="4">
        <v>-0.16255985949782101</v>
      </c>
      <c r="AE266" s="8">
        <v>-2398.9699999999998</v>
      </c>
      <c r="AF266" s="9">
        <v>-0.40984984512983302</v>
      </c>
      <c r="AG266" s="2">
        <v>-2398.9699999999998</v>
      </c>
      <c r="AH266" s="7">
        <v>-0.40984984512983302</v>
      </c>
      <c r="AI266" s="10">
        <v>44768</v>
      </c>
      <c r="AJ266" s="3">
        <v>30</v>
      </c>
      <c r="AK266" t="s">
        <v>39</v>
      </c>
    </row>
    <row r="267" spans="1:37">
      <c r="A267" t="s">
        <v>68</v>
      </c>
      <c r="B267" s="1">
        <v>21433.212631578899</v>
      </c>
      <c r="C267" s="2">
        <v>407231.04</v>
      </c>
      <c r="D267" s="3">
        <v>-197502.02</v>
      </c>
      <c r="E267" s="3">
        <v>209729.02</v>
      </c>
      <c r="F267" s="4">
        <v>0.51501236251539195</v>
      </c>
      <c r="G267" s="3">
        <v>207569.56</v>
      </c>
      <c r="H267" s="4">
        <v>0.50970957420141605</v>
      </c>
      <c r="I267" s="3">
        <v>-4871.22</v>
      </c>
      <c r="J267" s="3">
        <v>7030.68</v>
      </c>
      <c r="K267" s="3">
        <v>681.46</v>
      </c>
      <c r="L267" s="4">
        <v>1.67339896290813E-3</v>
      </c>
      <c r="M267" s="3">
        <v>-2138.02</v>
      </c>
      <c r="N267" s="4">
        <v>-5.2501400679083798E-3</v>
      </c>
      <c r="O267" s="3">
        <v>-108543</v>
      </c>
      <c r="P267" s="4">
        <v>-0.26653911253916202</v>
      </c>
      <c r="Q267" s="3">
        <v>-7721.77</v>
      </c>
      <c r="R267" s="4">
        <v>-1.8961643984702101E-2</v>
      </c>
      <c r="S267" s="5">
        <v>92007.69</v>
      </c>
      <c r="T267" s="6">
        <v>0.225934864886527</v>
      </c>
      <c r="U267" s="3">
        <v>-17268.14</v>
      </c>
      <c r="V267" s="4">
        <v>-4.24037912237731E-2</v>
      </c>
      <c r="W267" s="3">
        <v>74739.55</v>
      </c>
      <c r="X267" s="4">
        <v>0.18353107366275401</v>
      </c>
      <c r="Y267" s="2">
        <v>-8954.6500000000306</v>
      </c>
      <c r="Z267" s="7">
        <v>-2.1989114582228401E-2</v>
      </c>
      <c r="AA267" s="3">
        <v>-8539.76</v>
      </c>
      <c r="AB267" s="4">
        <v>-2.0970307175013001E-2</v>
      </c>
      <c r="AC267" s="3">
        <v>-414.89000000002602</v>
      </c>
      <c r="AD267" s="4">
        <v>-1.0188074072153899E-3</v>
      </c>
      <c r="AE267" s="8">
        <v>83053.039999999994</v>
      </c>
      <c r="AF267" s="9">
        <v>0.20394575030429901</v>
      </c>
      <c r="AG267" s="2">
        <v>65784.899999999994</v>
      </c>
      <c r="AH267" s="7">
        <v>0.16154195908052599</v>
      </c>
      <c r="AI267" s="10">
        <v>44529</v>
      </c>
      <c r="AJ267" s="3">
        <v>19</v>
      </c>
      <c r="AK267" t="s">
        <v>35</v>
      </c>
    </row>
    <row r="268" spans="1:37">
      <c r="A268" t="s">
        <v>316</v>
      </c>
      <c r="B268" s="1">
        <v>533.76933333333295</v>
      </c>
      <c r="C268" s="2">
        <v>16013.08</v>
      </c>
      <c r="D268" s="3">
        <v>-10674.36</v>
      </c>
      <c r="E268" s="3">
        <v>5338.72</v>
      </c>
      <c r="F268" s="4">
        <v>0.33339744758659801</v>
      </c>
      <c r="G268" s="3">
        <v>6894.57</v>
      </c>
      <c r="H268" s="4">
        <v>0.43055864330909499</v>
      </c>
      <c r="I268" s="3">
        <v>-653.34</v>
      </c>
      <c r="J268" s="3">
        <v>-902.51</v>
      </c>
      <c r="K268" s="3">
        <v>-27.59</v>
      </c>
      <c r="L268" s="4">
        <v>-1.72296647490676E-3</v>
      </c>
      <c r="M268" s="3">
        <v>-36.700000000000003</v>
      </c>
      <c r="N268" s="4">
        <v>-2.2918763910503201E-3</v>
      </c>
      <c r="O268" s="3">
        <v>0</v>
      </c>
      <c r="P268" s="4">
        <v>0</v>
      </c>
      <c r="Q268" s="3">
        <v>0</v>
      </c>
      <c r="R268" s="4">
        <v>0</v>
      </c>
      <c r="S268" s="5">
        <v>5274.43</v>
      </c>
      <c r="T268" s="6">
        <v>0.32938260472064101</v>
      </c>
      <c r="U268" s="3">
        <v>0</v>
      </c>
      <c r="V268" s="4">
        <v>0</v>
      </c>
      <c r="W268" s="3">
        <v>5274.43</v>
      </c>
      <c r="X268" s="4">
        <v>0.32938260472064101</v>
      </c>
      <c r="Y268" s="2">
        <v>-4869.1000000000004</v>
      </c>
      <c r="Z268" s="7">
        <v>-0.30407017263387198</v>
      </c>
      <c r="AA268" s="3">
        <v>-3356.75</v>
      </c>
      <c r="AB268" s="4">
        <v>-0.209625506148723</v>
      </c>
      <c r="AC268" s="3">
        <v>-1512.35</v>
      </c>
      <c r="AD268" s="4">
        <v>-9.4444666485148501E-2</v>
      </c>
      <c r="AE268" s="8">
        <v>405.33</v>
      </c>
      <c r="AF268" s="9">
        <v>2.5312432086769102E-2</v>
      </c>
      <c r="AG268" s="2">
        <v>405.33</v>
      </c>
      <c r="AH268" s="7">
        <v>2.5312432086769102E-2</v>
      </c>
      <c r="AI268" s="10">
        <v>44496</v>
      </c>
      <c r="AJ268" s="3">
        <v>30</v>
      </c>
      <c r="AK268" t="s">
        <v>42</v>
      </c>
    </row>
    <row r="269" spans="1:37">
      <c r="A269" t="s">
        <v>318</v>
      </c>
      <c r="B269" s="1">
        <v>338.070333333333</v>
      </c>
      <c r="C269" s="2">
        <v>10142.11</v>
      </c>
      <c r="D269" s="3">
        <v>-7261.21</v>
      </c>
      <c r="E269" s="3">
        <v>2880.9</v>
      </c>
      <c r="F269" s="4">
        <v>0.28405331829372799</v>
      </c>
      <c r="G269" s="3">
        <v>4858.66</v>
      </c>
      <c r="H269" s="4">
        <v>0.47905810526606402</v>
      </c>
      <c r="I269" s="3">
        <v>-267.5</v>
      </c>
      <c r="J269" s="3">
        <v>-1710.26</v>
      </c>
      <c r="K269" s="3">
        <v>-167.53</v>
      </c>
      <c r="L269" s="4">
        <v>-1.65182590210518E-2</v>
      </c>
      <c r="M269" s="3">
        <v>-24.5</v>
      </c>
      <c r="N269" s="4">
        <v>-2.4156709008283299E-3</v>
      </c>
      <c r="O269" s="3">
        <v>0</v>
      </c>
      <c r="P269" s="4">
        <v>0</v>
      </c>
      <c r="Q269" s="3">
        <v>-4091.83</v>
      </c>
      <c r="R269" s="4">
        <v>-0.40344957804638298</v>
      </c>
      <c r="S269" s="5">
        <v>-1402.96</v>
      </c>
      <c r="T269" s="6">
        <v>-0.138330189674535</v>
      </c>
      <c r="U269" s="3">
        <v>0</v>
      </c>
      <c r="V269" s="4">
        <v>0</v>
      </c>
      <c r="W269" s="3">
        <v>-1402.96</v>
      </c>
      <c r="X269" s="4">
        <v>-0.138330189674535</v>
      </c>
      <c r="Y269" s="2">
        <v>-6079.8</v>
      </c>
      <c r="Z269" s="7">
        <v>-0.59946105889208501</v>
      </c>
      <c r="AA269" s="3">
        <v>-131.97999999999999</v>
      </c>
      <c r="AB269" s="4">
        <v>-1.3013071244543799E-2</v>
      </c>
      <c r="AC269" s="3">
        <v>-5947.82</v>
      </c>
      <c r="AD269" s="4">
        <v>-0.58644798764754102</v>
      </c>
      <c r="AE269" s="8">
        <v>-7482.76</v>
      </c>
      <c r="AF269" s="9">
        <v>-0.73779124856662004</v>
      </c>
      <c r="AG269" s="2">
        <v>-7482.76</v>
      </c>
      <c r="AH269" s="7">
        <v>-0.73779124856662004</v>
      </c>
      <c r="AI269" s="10">
        <v>44281</v>
      </c>
      <c r="AJ269" s="3">
        <v>30</v>
      </c>
      <c r="AK269" t="s">
        <v>38</v>
      </c>
    </row>
    <row r="270" spans="1:37">
      <c r="A270" t="s">
        <v>319</v>
      </c>
      <c r="B270" s="1">
        <v>4826.6013333333303</v>
      </c>
      <c r="C270" s="2">
        <v>144798.04</v>
      </c>
      <c r="D270" s="3">
        <v>-61015.9</v>
      </c>
      <c r="E270" s="3">
        <v>83782.14</v>
      </c>
      <c r="F270" s="4">
        <v>0.57861377129137903</v>
      </c>
      <c r="G270" s="3">
        <v>81442.070000000007</v>
      </c>
      <c r="H270" s="4">
        <v>0.56245284811866203</v>
      </c>
      <c r="I270" s="3">
        <v>-3425.5</v>
      </c>
      <c r="J270" s="3">
        <v>5765.57</v>
      </c>
      <c r="K270" s="3">
        <v>10181.06</v>
      </c>
      <c r="L270" s="4">
        <v>7.0312139584209801E-2</v>
      </c>
      <c r="M270" s="3">
        <v>0</v>
      </c>
      <c r="N270" s="4">
        <v>0</v>
      </c>
      <c r="O270" s="3">
        <v>-63883</v>
      </c>
      <c r="P270" s="4">
        <v>-0.44118691109354802</v>
      </c>
      <c r="Q270" s="3">
        <v>-1493.04</v>
      </c>
      <c r="R270" s="4">
        <v>-1.03111892951037E-2</v>
      </c>
      <c r="S270" s="5">
        <v>28587.16</v>
      </c>
      <c r="T270" s="6">
        <v>0.197427810486938</v>
      </c>
      <c r="U270" s="3">
        <v>-9836.69</v>
      </c>
      <c r="V270" s="4">
        <v>-6.7933861535694806E-2</v>
      </c>
      <c r="W270" s="3">
        <v>18750.47</v>
      </c>
      <c r="X270" s="4">
        <v>0.129493948951243</v>
      </c>
      <c r="Y270" s="2">
        <v>-9684.5200000000095</v>
      </c>
      <c r="Z270" s="7">
        <v>-6.6882949520587501E-2</v>
      </c>
      <c r="AA270" s="3">
        <v>-3310.71</v>
      </c>
      <c r="AB270" s="4">
        <v>-2.2864328826550401E-2</v>
      </c>
      <c r="AC270" s="3">
        <v>-6373.8100000000104</v>
      </c>
      <c r="AD270" s="4">
        <v>-4.40186206940371E-2</v>
      </c>
      <c r="AE270" s="8">
        <v>18902.64</v>
      </c>
      <c r="AF270" s="9">
        <v>0.13054486096635001</v>
      </c>
      <c r="AG270" s="2">
        <v>9065.9499999999898</v>
      </c>
      <c r="AH270" s="7">
        <v>6.2610999430655206E-2</v>
      </c>
      <c r="AI270" s="10">
        <v>42145</v>
      </c>
      <c r="AJ270" s="3">
        <v>30</v>
      </c>
      <c r="AK270" t="s">
        <v>31</v>
      </c>
    </row>
    <row r="271" spans="1:37">
      <c r="A271" t="s">
        <v>320</v>
      </c>
      <c r="B271" s="1">
        <v>405.48700000000002</v>
      </c>
      <c r="C271" s="2">
        <v>12164.61</v>
      </c>
      <c r="D271" s="3">
        <v>-7280.57</v>
      </c>
      <c r="E271" s="3">
        <v>4884.04</v>
      </c>
      <c r="F271" s="4">
        <v>0.40149581449795801</v>
      </c>
      <c r="G271" s="3">
        <v>5395.45</v>
      </c>
      <c r="H271" s="4">
        <v>0.44353661975188702</v>
      </c>
      <c r="I271" s="3">
        <v>-391.5</v>
      </c>
      <c r="J271" s="3">
        <v>-119.91</v>
      </c>
      <c r="K271" s="3">
        <v>-440.8</v>
      </c>
      <c r="L271" s="4">
        <v>-3.6236262403809102E-2</v>
      </c>
      <c r="M271" s="3">
        <v>-101.8</v>
      </c>
      <c r="N271" s="4">
        <v>-8.3685379144912992E-3</v>
      </c>
      <c r="O271" s="3">
        <v>0</v>
      </c>
      <c r="P271" s="4">
        <v>0</v>
      </c>
      <c r="Q271" s="3">
        <v>-3516.11</v>
      </c>
      <c r="R271" s="4">
        <v>-0.289044202814558</v>
      </c>
      <c r="S271" s="5">
        <v>825.32999999999902</v>
      </c>
      <c r="T271" s="6">
        <v>6.7846811365099194E-2</v>
      </c>
      <c r="U271" s="3">
        <v>0</v>
      </c>
      <c r="V271" s="4">
        <v>0</v>
      </c>
      <c r="W271" s="3">
        <v>825.32999999999902</v>
      </c>
      <c r="X271" s="4">
        <v>6.7846811365099194E-2</v>
      </c>
      <c r="Y271" s="2">
        <v>-2864.82</v>
      </c>
      <c r="Z271" s="7">
        <v>-0.23550446746751399</v>
      </c>
      <c r="AA271" s="3">
        <v>-1605.27</v>
      </c>
      <c r="AB271" s="4">
        <v>-0.13196230705299999</v>
      </c>
      <c r="AC271" s="3">
        <v>-1259.55</v>
      </c>
      <c r="AD271" s="4">
        <v>-0.103542160414514</v>
      </c>
      <c r="AE271" s="8">
        <v>-2039.49</v>
      </c>
      <c r="AF271" s="9">
        <v>-0.16765765610241501</v>
      </c>
      <c r="AG271" s="2">
        <v>-2039.49</v>
      </c>
      <c r="AH271" s="7">
        <v>-0.16765765610241501</v>
      </c>
      <c r="AI271" s="10">
        <v>44494</v>
      </c>
      <c r="AJ271" s="3">
        <v>30</v>
      </c>
      <c r="AK271" t="s">
        <v>39</v>
      </c>
    </row>
    <row r="272" spans="1:37">
      <c r="A272" t="s">
        <v>321</v>
      </c>
      <c r="B272" s="1">
        <v>271.62033333333301</v>
      </c>
      <c r="C272" s="2">
        <v>8148.61</v>
      </c>
      <c r="D272" s="3">
        <v>-6176.38</v>
      </c>
      <c r="E272" s="3">
        <v>1972.23</v>
      </c>
      <c r="F272" s="4">
        <v>0.242032690237967</v>
      </c>
      <c r="G272" s="3">
        <v>1972.23</v>
      </c>
      <c r="H272" s="4">
        <v>0.242032690237967</v>
      </c>
      <c r="I272" s="3">
        <v>0</v>
      </c>
      <c r="J272" s="3">
        <v>0</v>
      </c>
      <c r="K272" s="3">
        <v>-49.82</v>
      </c>
      <c r="L272" s="4">
        <v>-6.11392617882068E-3</v>
      </c>
      <c r="M272" s="3">
        <v>-2188.4899999999998</v>
      </c>
      <c r="N272" s="4">
        <v>-0.268572185931097</v>
      </c>
      <c r="O272" s="3">
        <v>0</v>
      </c>
      <c r="P272" s="4">
        <v>0</v>
      </c>
      <c r="Q272" s="3">
        <v>-389.98</v>
      </c>
      <c r="R272" s="4">
        <v>-4.7858469113137098E-2</v>
      </c>
      <c r="S272" s="5">
        <v>-656.05999999999801</v>
      </c>
      <c r="T272" s="6">
        <v>-8.0511890985088097E-2</v>
      </c>
      <c r="U272" s="3">
        <v>0</v>
      </c>
      <c r="V272" s="4">
        <v>0</v>
      </c>
      <c r="W272" s="3">
        <v>-656.05999999999801</v>
      </c>
      <c r="X272" s="4">
        <v>-8.0511890985088097E-2</v>
      </c>
      <c r="Y272" s="2">
        <v>-1219.03</v>
      </c>
      <c r="Z272" s="7">
        <v>-0.14959974768702899</v>
      </c>
      <c r="AA272" s="3">
        <v>-1024.58</v>
      </c>
      <c r="AB272" s="4">
        <v>-0.125736782101487</v>
      </c>
      <c r="AC272" s="3">
        <v>-194.45</v>
      </c>
      <c r="AD272" s="4">
        <v>-2.3862965585541501E-2</v>
      </c>
      <c r="AE272" s="8">
        <v>-1875.09</v>
      </c>
      <c r="AF272" s="9">
        <v>-0.23011163867211701</v>
      </c>
      <c r="AG272" s="2">
        <v>-1875.09</v>
      </c>
      <c r="AH272" s="7">
        <v>-0.23011163867211701</v>
      </c>
      <c r="AI272" s="10">
        <v>44546</v>
      </c>
      <c r="AJ272" s="3">
        <v>30</v>
      </c>
      <c r="AK272" t="s">
        <v>41</v>
      </c>
    </row>
    <row r="273" spans="1:37">
      <c r="A273" t="s">
        <v>322</v>
      </c>
      <c r="B273" s="1">
        <v>385.904</v>
      </c>
      <c r="C273" s="2">
        <v>11577.12</v>
      </c>
      <c r="D273" s="3">
        <v>-8900.59</v>
      </c>
      <c r="E273" s="3">
        <v>2676.53</v>
      </c>
      <c r="F273" s="4">
        <v>0.23119134983484699</v>
      </c>
      <c r="G273" s="3">
        <v>5384.43</v>
      </c>
      <c r="H273" s="4">
        <v>0.46509235457523102</v>
      </c>
      <c r="I273" s="3">
        <v>-1966.89</v>
      </c>
      <c r="J273" s="3">
        <v>-741.01</v>
      </c>
      <c r="K273" s="3">
        <v>115.86</v>
      </c>
      <c r="L273" s="4">
        <v>1.0007670301422101E-2</v>
      </c>
      <c r="M273" s="3">
        <v>0</v>
      </c>
      <c r="N273" s="4">
        <v>0</v>
      </c>
      <c r="O273" s="3">
        <v>0</v>
      </c>
      <c r="P273" s="4">
        <v>0</v>
      </c>
      <c r="Q273" s="3">
        <v>0</v>
      </c>
      <c r="R273" s="4">
        <v>0</v>
      </c>
      <c r="S273" s="5">
        <v>2792.39</v>
      </c>
      <c r="T273" s="6">
        <v>0.24119902013626901</v>
      </c>
      <c r="U273" s="3">
        <v>0</v>
      </c>
      <c r="V273" s="4">
        <v>0</v>
      </c>
      <c r="W273" s="3">
        <v>2792.39</v>
      </c>
      <c r="X273" s="4">
        <v>0.24119902013626901</v>
      </c>
      <c r="Y273" s="2">
        <v>-3376.63</v>
      </c>
      <c r="Z273" s="7">
        <v>-0.29166407534861899</v>
      </c>
      <c r="AA273" s="3">
        <v>-299.27</v>
      </c>
      <c r="AB273" s="4">
        <v>-2.58501250742845E-2</v>
      </c>
      <c r="AC273" s="3">
        <v>-3077.36</v>
      </c>
      <c r="AD273" s="4">
        <v>-0.26581395027433402</v>
      </c>
      <c r="AE273" s="8">
        <v>-584.23999999999796</v>
      </c>
      <c r="AF273" s="9">
        <v>-5.0465055212349702E-2</v>
      </c>
      <c r="AG273" s="2">
        <v>-584.23999999999796</v>
      </c>
      <c r="AH273" s="7">
        <v>-5.0465055212349702E-2</v>
      </c>
      <c r="AI273" s="10">
        <v>42656</v>
      </c>
      <c r="AJ273" s="3">
        <v>30</v>
      </c>
      <c r="AK273" t="s">
        <v>37</v>
      </c>
    </row>
    <row r="274" spans="1:37">
      <c r="A274" t="s">
        <v>209</v>
      </c>
      <c r="B274" s="1">
        <v>5919.47166666667</v>
      </c>
      <c r="C274" s="2">
        <v>177584.15</v>
      </c>
      <c r="D274" s="3">
        <v>-88300.11</v>
      </c>
      <c r="E274" s="3">
        <v>89284.04</v>
      </c>
      <c r="F274" s="4">
        <v>0.50277032043681802</v>
      </c>
      <c r="G274" s="3">
        <v>94845.97</v>
      </c>
      <c r="H274" s="4">
        <v>0.53409028902635702</v>
      </c>
      <c r="I274" s="3">
        <v>-5561.93</v>
      </c>
      <c r="J274" s="3">
        <v>0</v>
      </c>
      <c r="K274" s="3">
        <v>-116.75</v>
      </c>
      <c r="L274" s="4">
        <v>-6.5743479922053896E-4</v>
      </c>
      <c r="M274" s="3">
        <v>-324.18</v>
      </c>
      <c r="N274" s="4">
        <v>-1.82550075555729E-3</v>
      </c>
      <c r="O274" s="3">
        <v>-42112</v>
      </c>
      <c r="P274" s="4">
        <v>-0.23713828064047399</v>
      </c>
      <c r="Q274" s="3">
        <v>0</v>
      </c>
      <c r="R274" s="4">
        <v>0</v>
      </c>
      <c r="S274" s="5">
        <v>46731.11</v>
      </c>
      <c r="T274" s="6">
        <v>0.26314910424156701</v>
      </c>
      <c r="U274" s="3">
        <v>-4056.92</v>
      </c>
      <c r="V274" s="4">
        <v>-2.2845056836435E-2</v>
      </c>
      <c r="W274" s="3">
        <v>42674.19</v>
      </c>
      <c r="X274" s="4">
        <v>0.240304047405132</v>
      </c>
      <c r="Y274" s="2">
        <v>-7293.4400000000096</v>
      </c>
      <c r="Z274" s="7">
        <v>-4.1070332008796999E-2</v>
      </c>
      <c r="AA274" s="3">
        <v>-3177.08</v>
      </c>
      <c r="AB274" s="4">
        <v>-1.7890560615910801E-2</v>
      </c>
      <c r="AC274" s="3">
        <v>-4116.3600000000097</v>
      </c>
      <c r="AD274" s="4">
        <v>-2.3179771392886201E-2</v>
      </c>
      <c r="AE274" s="8">
        <v>39437.67</v>
      </c>
      <c r="AF274" s="9">
        <v>0.22207877223277001</v>
      </c>
      <c r="AG274" s="2">
        <v>35380.75</v>
      </c>
      <c r="AH274" s="7">
        <v>0.199233715396335</v>
      </c>
      <c r="AI274" s="10">
        <v>41029</v>
      </c>
      <c r="AJ274" s="3">
        <v>30</v>
      </c>
      <c r="AK274" t="s">
        <v>31</v>
      </c>
    </row>
    <row r="275" spans="1:37">
      <c r="A275" t="s">
        <v>300</v>
      </c>
      <c r="B275" s="1">
        <v>319.75099999999998</v>
      </c>
      <c r="C275" s="2">
        <v>9592.5300000000007</v>
      </c>
      <c r="D275" s="3">
        <v>-7426.85</v>
      </c>
      <c r="E275" s="3">
        <v>2165.6799999999998</v>
      </c>
      <c r="F275" s="4">
        <v>0.22576734187956701</v>
      </c>
      <c r="G275" s="3">
        <v>3984.02</v>
      </c>
      <c r="H275" s="4">
        <v>0.41532525829994799</v>
      </c>
      <c r="I275" s="3">
        <v>-1391.36</v>
      </c>
      <c r="J275" s="3">
        <v>-426.98</v>
      </c>
      <c r="K275" s="3">
        <v>-255.35</v>
      </c>
      <c r="L275" s="4">
        <v>-2.66196717654258E-2</v>
      </c>
      <c r="M275" s="3">
        <v>-75.55</v>
      </c>
      <c r="N275" s="4">
        <v>-7.8759201170077106E-3</v>
      </c>
      <c r="O275" s="3">
        <v>0</v>
      </c>
      <c r="P275" s="4">
        <v>0</v>
      </c>
      <c r="Q275" s="3">
        <v>-2309.27</v>
      </c>
      <c r="R275" s="4">
        <v>-0.24073628125218299</v>
      </c>
      <c r="S275" s="5">
        <v>-474.48999999999899</v>
      </c>
      <c r="T275" s="6">
        <v>-4.9464531255049397E-2</v>
      </c>
      <c r="U275" s="3">
        <v>0</v>
      </c>
      <c r="V275" s="4">
        <v>0</v>
      </c>
      <c r="W275" s="3">
        <v>-474.48999999999899</v>
      </c>
      <c r="X275" s="4">
        <v>-4.9464531255049397E-2</v>
      </c>
      <c r="Y275" s="2">
        <v>-3085.29</v>
      </c>
      <c r="Z275" s="7">
        <v>-0.32163464695966498</v>
      </c>
      <c r="AA275" s="3">
        <v>-1073.58</v>
      </c>
      <c r="AB275" s="4">
        <v>-0.111918336455554</v>
      </c>
      <c r="AC275" s="3">
        <v>-2011.71</v>
      </c>
      <c r="AD275" s="4">
        <v>-0.20971631050411099</v>
      </c>
      <c r="AE275" s="8">
        <v>-3559.78</v>
      </c>
      <c r="AF275" s="9">
        <v>-0.371099178214715</v>
      </c>
      <c r="AG275" s="2">
        <v>-3559.78</v>
      </c>
      <c r="AH275" s="7">
        <v>-0.371099178214715</v>
      </c>
      <c r="AI275" s="10">
        <v>44713</v>
      </c>
      <c r="AJ275" s="3">
        <v>30</v>
      </c>
      <c r="AK275" t="s">
        <v>39</v>
      </c>
    </row>
    <row r="276" spans="1:37">
      <c r="A276" t="s">
        <v>324</v>
      </c>
      <c r="B276" s="1">
        <v>3374.8886666666699</v>
      </c>
      <c r="C276" s="2">
        <v>101246.66</v>
      </c>
      <c r="D276" s="3">
        <v>-53418.13</v>
      </c>
      <c r="E276" s="3">
        <v>47828.53</v>
      </c>
      <c r="F276" s="4">
        <v>0.47239612644999901</v>
      </c>
      <c r="G276" s="3">
        <v>50566.61</v>
      </c>
      <c r="H276" s="4">
        <v>0.49943978398892402</v>
      </c>
      <c r="I276" s="3">
        <v>-2641.29</v>
      </c>
      <c r="J276" s="3">
        <v>-96.79</v>
      </c>
      <c r="K276" s="3">
        <v>-41.35</v>
      </c>
      <c r="L276" s="4">
        <v>-4.08408534167942E-4</v>
      </c>
      <c r="M276" s="3">
        <v>-125.95</v>
      </c>
      <c r="N276" s="4">
        <v>-1.2439916536506001E-3</v>
      </c>
      <c r="O276" s="3">
        <v>-24520</v>
      </c>
      <c r="P276" s="4">
        <v>-0.24218082848362599</v>
      </c>
      <c r="Q276" s="3">
        <v>-1757.97</v>
      </c>
      <c r="R276" s="4">
        <v>-1.7363239439207201E-2</v>
      </c>
      <c r="S276" s="5">
        <v>21383.26</v>
      </c>
      <c r="T276" s="6">
        <v>0.21119965833934701</v>
      </c>
      <c r="U276" s="3">
        <v>-4444.5600000000004</v>
      </c>
      <c r="V276" s="4">
        <v>-4.38983369920549E-2</v>
      </c>
      <c r="W276" s="3">
        <v>16938.7</v>
      </c>
      <c r="X276" s="4">
        <v>0.167301321347292</v>
      </c>
      <c r="Y276" s="2">
        <v>-4833.3900000000103</v>
      </c>
      <c r="Z276" s="7">
        <v>-4.7738759974897099E-2</v>
      </c>
      <c r="AA276" s="3">
        <v>-1618.61</v>
      </c>
      <c r="AB276" s="4">
        <v>-1.59867989719365E-2</v>
      </c>
      <c r="AC276" s="3">
        <v>-3214.7800000000102</v>
      </c>
      <c r="AD276" s="4">
        <v>-3.1751961002960599E-2</v>
      </c>
      <c r="AE276" s="8">
        <v>16549.87</v>
      </c>
      <c r="AF276" s="9">
        <v>0.16346089836444999</v>
      </c>
      <c r="AG276" s="2">
        <v>12105.31</v>
      </c>
      <c r="AH276" s="7">
        <v>0.119562561372395</v>
      </c>
      <c r="AI276" s="10">
        <v>41311</v>
      </c>
      <c r="AJ276" s="3">
        <v>30</v>
      </c>
      <c r="AK276" t="s">
        <v>33</v>
      </c>
    </row>
    <row r="277" spans="1:37">
      <c r="A277" t="s">
        <v>206</v>
      </c>
      <c r="B277" s="1">
        <v>5534.08766666667</v>
      </c>
      <c r="C277" s="2">
        <v>166022.63</v>
      </c>
      <c r="D277" s="3">
        <v>-80614.37</v>
      </c>
      <c r="E277" s="3">
        <v>85408.26</v>
      </c>
      <c r="F277" s="4">
        <v>0.514437459519826</v>
      </c>
      <c r="G277" s="3">
        <v>87196.4</v>
      </c>
      <c r="H277" s="4">
        <v>0.52520791894454399</v>
      </c>
      <c r="I277" s="3">
        <v>-2181.66</v>
      </c>
      <c r="J277" s="3">
        <v>393.52</v>
      </c>
      <c r="K277" s="3">
        <v>1035.52</v>
      </c>
      <c r="L277" s="4">
        <v>6.2372219979890701E-3</v>
      </c>
      <c r="M277" s="3">
        <v>-17.7</v>
      </c>
      <c r="N277" s="4">
        <v>-1.06611972114886E-4</v>
      </c>
      <c r="O277" s="3">
        <v>-47532</v>
      </c>
      <c r="P277" s="4">
        <v>-0.28629831969292402</v>
      </c>
      <c r="Q277" s="3">
        <v>0</v>
      </c>
      <c r="R277" s="4">
        <v>0</v>
      </c>
      <c r="S277" s="5">
        <v>38894.080000000002</v>
      </c>
      <c r="T277" s="6">
        <v>0.23426974985277599</v>
      </c>
      <c r="U277" s="3">
        <v>-7166.88</v>
      </c>
      <c r="V277" s="4">
        <v>-4.3168091000606403E-2</v>
      </c>
      <c r="W277" s="3">
        <v>31727.200000000001</v>
      </c>
      <c r="X277" s="4">
        <v>0.19110165885217001</v>
      </c>
      <c r="Y277" s="2">
        <v>-10192.870000000001</v>
      </c>
      <c r="Z277" s="7">
        <v>-6.13944617068167E-2</v>
      </c>
      <c r="AA277" s="3">
        <v>-4781.42</v>
      </c>
      <c r="AB277" s="4">
        <v>-2.8799808797150099E-2</v>
      </c>
      <c r="AC277" s="3">
        <v>-5411.45</v>
      </c>
      <c r="AD277" s="4">
        <v>-3.2594652909666601E-2</v>
      </c>
      <c r="AE277" s="8">
        <v>28701.21</v>
      </c>
      <c r="AF277" s="9">
        <v>0.17287528814595901</v>
      </c>
      <c r="AG277" s="2">
        <v>21534.33</v>
      </c>
      <c r="AH277" s="7">
        <v>0.129707197145353</v>
      </c>
      <c r="AI277" s="10">
        <v>43063</v>
      </c>
      <c r="AJ277" s="3">
        <v>30</v>
      </c>
      <c r="AK277" t="s">
        <v>31</v>
      </c>
    </row>
    <row r="278" spans="1:37">
      <c r="A278" t="s">
        <v>376</v>
      </c>
      <c r="B278" s="1">
        <v>6345.7856666666703</v>
      </c>
      <c r="C278" s="2">
        <v>190373.57</v>
      </c>
      <c r="D278" s="3">
        <v>-92555.49</v>
      </c>
      <c r="E278" s="3">
        <v>97818.08</v>
      </c>
      <c r="F278" s="4">
        <v>0.51382174531895397</v>
      </c>
      <c r="G278" s="3">
        <v>102549.65</v>
      </c>
      <c r="H278" s="4">
        <v>0.53867587816943296</v>
      </c>
      <c r="I278" s="3">
        <v>-3950.3</v>
      </c>
      <c r="J278" s="3">
        <v>-781.27</v>
      </c>
      <c r="K278" s="3">
        <v>-701.4</v>
      </c>
      <c r="L278" s="4">
        <v>-3.6843349630938799E-3</v>
      </c>
      <c r="M278" s="3">
        <v>-30.22</v>
      </c>
      <c r="N278" s="4">
        <v>-1.5874052264712999E-4</v>
      </c>
      <c r="O278" s="3">
        <v>-65258</v>
      </c>
      <c r="P278" s="4">
        <v>-0.34278918024177402</v>
      </c>
      <c r="Q278" s="3">
        <v>0</v>
      </c>
      <c r="R278" s="4">
        <v>0</v>
      </c>
      <c r="S278" s="5">
        <v>31828.46</v>
      </c>
      <c r="T278" s="6">
        <v>0.16718948959143901</v>
      </c>
      <c r="U278" s="3">
        <v>-9882.42</v>
      </c>
      <c r="V278" s="4">
        <v>-5.1910672264012303E-2</v>
      </c>
      <c r="W278" s="3">
        <v>21946.04</v>
      </c>
      <c r="X278" s="4">
        <v>0.11527881732742599</v>
      </c>
      <c r="Y278" s="2">
        <v>-9024.9299999999803</v>
      </c>
      <c r="Z278" s="7">
        <v>-4.7406423065974798E-2</v>
      </c>
      <c r="AA278" s="3">
        <v>-4315.3999999999996</v>
      </c>
      <c r="AB278" s="4">
        <v>-2.2668062588730099E-2</v>
      </c>
      <c r="AC278" s="3">
        <v>-4709.5299999999797</v>
      </c>
      <c r="AD278" s="4">
        <v>-2.47383604772447E-2</v>
      </c>
      <c r="AE278" s="8">
        <v>22803.53</v>
      </c>
      <c r="AF278" s="9">
        <v>0.119783066525464</v>
      </c>
      <c r="AG278" s="2">
        <v>12921.11</v>
      </c>
      <c r="AH278" s="7">
        <v>6.7872394261451502E-2</v>
      </c>
      <c r="AI278" s="10">
        <v>42551</v>
      </c>
      <c r="AJ278" s="3">
        <v>30</v>
      </c>
      <c r="AK278" t="s">
        <v>31</v>
      </c>
    </row>
    <row r="279" spans="1:37">
      <c r="A279" t="s">
        <v>326</v>
      </c>
      <c r="B279" s="1">
        <v>350.23333333333301</v>
      </c>
      <c r="C279" s="2">
        <v>10507</v>
      </c>
      <c r="D279" s="3">
        <v>-7139.18</v>
      </c>
      <c r="E279" s="3">
        <v>3367.82</v>
      </c>
      <c r="F279" s="4">
        <v>0.32053107452174701</v>
      </c>
      <c r="G279" s="3">
        <v>3367.82</v>
      </c>
      <c r="H279" s="4">
        <v>0.32053107452174701</v>
      </c>
      <c r="I279" s="3">
        <v>0</v>
      </c>
      <c r="J279" s="3">
        <v>0</v>
      </c>
      <c r="K279" s="3">
        <v>-138.02000000000001</v>
      </c>
      <c r="L279" s="4">
        <v>-1.3136004568383E-2</v>
      </c>
      <c r="M279" s="3">
        <v>-696.98</v>
      </c>
      <c r="N279" s="4">
        <v>-6.6334824402779102E-2</v>
      </c>
      <c r="O279" s="3">
        <v>0</v>
      </c>
      <c r="P279" s="4">
        <v>0</v>
      </c>
      <c r="Q279" s="3">
        <v>-389.98</v>
      </c>
      <c r="R279" s="4">
        <v>-3.7116208242124298E-2</v>
      </c>
      <c r="S279" s="5">
        <v>2142.84</v>
      </c>
      <c r="T279" s="6">
        <v>0.203944037308461</v>
      </c>
      <c r="U279" s="3">
        <v>0</v>
      </c>
      <c r="V279" s="4">
        <v>0</v>
      </c>
      <c r="W279" s="3">
        <v>2142.84</v>
      </c>
      <c r="X279" s="4">
        <v>0.203944037308461</v>
      </c>
      <c r="Y279" s="2">
        <v>-1309.78</v>
      </c>
      <c r="Z279" s="7">
        <v>-0.124657847149519</v>
      </c>
      <c r="AA279" s="3">
        <v>-969.26</v>
      </c>
      <c r="AB279" s="4">
        <v>-9.2248976872561103E-2</v>
      </c>
      <c r="AC279" s="3">
        <v>-340.52</v>
      </c>
      <c r="AD279" s="4">
        <v>-3.2408870276958199E-2</v>
      </c>
      <c r="AE279" s="8">
        <v>833.06</v>
      </c>
      <c r="AF279" s="9">
        <v>7.92861901589417E-2</v>
      </c>
      <c r="AG279" s="2">
        <v>833.06</v>
      </c>
      <c r="AH279" s="7">
        <v>7.92861901589417E-2</v>
      </c>
      <c r="AI279" s="10">
        <v>44546</v>
      </c>
      <c r="AJ279" s="3">
        <v>30</v>
      </c>
      <c r="AK279" t="s">
        <v>41</v>
      </c>
    </row>
    <row r="280" spans="1:37">
      <c r="A280" t="s">
        <v>102</v>
      </c>
      <c r="B280" s="1">
        <v>6862.3729999999996</v>
      </c>
      <c r="C280" s="2">
        <v>205871.19</v>
      </c>
      <c r="D280" s="3">
        <v>-101050.89</v>
      </c>
      <c r="E280" s="3">
        <v>104820.3</v>
      </c>
      <c r="F280" s="4">
        <v>0.50915477780062401</v>
      </c>
      <c r="G280" s="3">
        <v>108063.97</v>
      </c>
      <c r="H280" s="4">
        <v>0.52491060065276796</v>
      </c>
      <c r="I280" s="3">
        <v>-2978.83</v>
      </c>
      <c r="J280" s="3">
        <v>-264.83999999999997</v>
      </c>
      <c r="K280" s="3">
        <v>605.39</v>
      </c>
      <c r="L280" s="4">
        <v>2.9406251549816201E-3</v>
      </c>
      <c r="M280" s="3">
        <v>-202.15</v>
      </c>
      <c r="N280" s="4">
        <v>-9.8192466852695592E-4</v>
      </c>
      <c r="O280" s="3">
        <v>-66786</v>
      </c>
      <c r="P280" s="4">
        <v>-0.32440673219016197</v>
      </c>
      <c r="Q280" s="3">
        <v>0</v>
      </c>
      <c r="R280" s="4">
        <v>0</v>
      </c>
      <c r="S280" s="5">
        <v>38437.54</v>
      </c>
      <c r="T280" s="6">
        <v>0.18670674609691601</v>
      </c>
      <c r="U280" s="3">
        <v>-8015.38</v>
      </c>
      <c r="V280" s="4">
        <v>-3.8933956713418698E-2</v>
      </c>
      <c r="W280" s="3">
        <v>30422.16</v>
      </c>
      <c r="X280" s="4">
        <v>0.147772789383498</v>
      </c>
      <c r="Y280" s="2">
        <v>-8310.2299999999905</v>
      </c>
      <c r="Z280" s="7">
        <v>-4.0366162939068799E-2</v>
      </c>
      <c r="AA280" s="3">
        <v>-4494.66</v>
      </c>
      <c r="AB280" s="4">
        <v>-2.18323894664426E-2</v>
      </c>
      <c r="AC280" s="3">
        <v>-3815.5699999999902</v>
      </c>
      <c r="AD280" s="4">
        <v>-1.8533773472626199E-2</v>
      </c>
      <c r="AE280" s="8">
        <v>30127.31</v>
      </c>
      <c r="AF280" s="9">
        <v>0.14634058315784801</v>
      </c>
      <c r="AG280" s="2">
        <v>22111.93</v>
      </c>
      <c r="AH280" s="7">
        <v>0.107406626444429</v>
      </c>
      <c r="AI280" s="10">
        <v>42717</v>
      </c>
      <c r="AJ280" s="3">
        <v>30</v>
      </c>
      <c r="AK280" t="s">
        <v>31</v>
      </c>
    </row>
    <row r="281" spans="1:37">
      <c r="A281" t="s">
        <v>328</v>
      </c>
      <c r="B281" s="1">
        <v>274.143666666667</v>
      </c>
      <c r="C281" s="2">
        <v>8224.31</v>
      </c>
      <c r="D281" s="3">
        <v>-6083.5</v>
      </c>
      <c r="E281" s="3">
        <v>2140.81</v>
      </c>
      <c r="F281" s="4">
        <v>0.26030268800665302</v>
      </c>
      <c r="G281" s="3">
        <v>2140.81</v>
      </c>
      <c r="H281" s="4">
        <v>0.26030268800665302</v>
      </c>
      <c r="I281" s="3">
        <v>0</v>
      </c>
      <c r="J281" s="3">
        <v>0</v>
      </c>
      <c r="K281" s="3">
        <v>12.68</v>
      </c>
      <c r="L281" s="4">
        <v>1.5417706774185299E-3</v>
      </c>
      <c r="M281" s="3">
        <v>-900.26</v>
      </c>
      <c r="N281" s="4">
        <v>-0.10946328628176701</v>
      </c>
      <c r="O281" s="3">
        <v>0</v>
      </c>
      <c r="P281" s="4">
        <v>0</v>
      </c>
      <c r="Q281" s="3">
        <v>-852.25</v>
      </c>
      <c r="R281" s="4">
        <v>-0.10362571449763</v>
      </c>
      <c r="S281" s="5">
        <v>400.979999999999</v>
      </c>
      <c r="T281" s="6">
        <v>4.8755457904675198E-2</v>
      </c>
      <c r="U281" s="3">
        <v>0</v>
      </c>
      <c r="V281" s="4">
        <v>0</v>
      </c>
      <c r="W281" s="3">
        <v>400.979999999999</v>
      </c>
      <c r="X281" s="4">
        <v>4.8755457904675198E-2</v>
      </c>
      <c r="Y281" s="2">
        <v>-478.20000000000101</v>
      </c>
      <c r="Z281" s="7">
        <v>-5.8144695421257303E-2</v>
      </c>
      <c r="AA281" s="3">
        <v>-179.51</v>
      </c>
      <c r="AB281" s="4">
        <v>-2.1826755071246099E-2</v>
      </c>
      <c r="AC281" s="3">
        <v>-298.69000000000102</v>
      </c>
      <c r="AD281" s="4">
        <v>-3.6317940350011201E-2</v>
      </c>
      <c r="AE281" s="8">
        <v>-77.220000000001605</v>
      </c>
      <c r="AF281" s="9">
        <v>-9.3892375165821398E-3</v>
      </c>
      <c r="AG281" s="2">
        <v>-77.220000000001605</v>
      </c>
      <c r="AH281" s="7">
        <v>-9.3892375165821398E-3</v>
      </c>
      <c r="AI281" s="10">
        <v>44422</v>
      </c>
      <c r="AJ281" s="3">
        <v>30</v>
      </c>
      <c r="AK281" t="s">
        <v>41</v>
      </c>
    </row>
    <row r="282" spans="1:37">
      <c r="A282" t="s">
        <v>266</v>
      </c>
      <c r="B282" s="1">
        <v>325.11133333333299</v>
      </c>
      <c r="C282" s="2">
        <v>9753.34</v>
      </c>
      <c r="D282" s="3">
        <v>-6624.43</v>
      </c>
      <c r="E282" s="3">
        <v>3128.91</v>
      </c>
      <c r="F282" s="4">
        <v>0.32080395023653402</v>
      </c>
      <c r="G282" s="3">
        <v>4093.39</v>
      </c>
      <c r="H282" s="4">
        <v>0.41969110068961002</v>
      </c>
      <c r="I282" s="3">
        <v>-964.48</v>
      </c>
      <c r="J282" s="3">
        <v>0</v>
      </c>
      <c r="K282" s="3">
        <v>63.45</v>
      </c>
      <c r="L282" s="4">
        <v>6.5054637693344004E-3</v>
      </c>
      <c r="M282" s="3">
        <v>-285.60000000000002</v>
      </c>
      <c r="N282" s="4">
        <v>-2.9282276635491E-2</v>
      </c>
      <c r="O282" s="3">
        <v>0</v>
      </c>
      <c r="P282" s="4">
        <v>0</v>
      </c>
      <c r="Q282" s="3">
        <v>-2147.9499999999998</v>
      </c>
      <c r="R282" s="4">
        <v>-0.220227122196089</v>
      </c>
      <c r="S282" s="5">
        <v>758.80999999999904</v>
      </c>
      <c r="T282" s="6">
        <v>7.7800015174289E-2</v>
      </c>
      <c r="U282" s="3">
        <v>0</v>
      </c>
      <c r="V282" s="4">
        <v>0</v>
      </c>
      <c r="W282" s="3">
        <v>758.80999999999904</v>
      </c>
      <c r="X282" s="4">
        <v>7.7800015174289E-2</v>
      </c>
      <c r="Y282" s="2">
        <v>-3245.04</v>
      </c>
      <c r="Z282" s="7">
        <v>-0.33271064066258299</v>
      </c>
      <c r="AA282" s="3">
        <v>-1287.72</v>
      </c>
      <c r="AB282" s="4">
        <v>-0.13202861788884601</v>
      </c>
      <c r="AC282" s="3">
        <v>-1957.32</v>
      </c>
      <c r="AD282" s="4">
        <v>-0.20068202277373701</v>
      </c>
      <c r="AE282" s="8">
        <v>-2486.23</v>
      </c>
      <c r="AF282" s="9">
        <v>-0.25491062548829402</v>
      </c>
      <c r="AG282" s="2">
        <v>-2486.23</v>
      </c>
      <c r="AH282" s="7">
        <v>-0.25491062548829402</v>
      </c>
      <c r="AI282" s="10">
        <v>44741</v>
      </c>
      <c r="AJ282" s="3">
        <v>30</v>
      </c>
      <c r="AK282" t="s">
        <v>39</v>
      </c>
    </row>
    <row r="283" spans="1:37">
      <c r="A283" t="s">
        <v>329</v>
      </c>
      <c r="B283" s="1">
        <v>200.56100000000001</v>
      </c>
      <c r="C283" s="2">
        <v>6016.83</v>
      </c>
      <c r="D283" s="3">
        <v>-4238.3100000000004</v>
      </c>
      <c r="E283" s="3">
        <v>1778.52</v>
      </c>
      <c r="F283" s="4">
        <v>0.29559086761633602</v>
      </c>
      <c r="G283" s="3">
        <v>1768.09</v>
      </c>
      <c r="H283" s="4">
        <v>0.29385739666901001</v>
      </c>
      <c r="I283" s="3">
        <v>0</v>
      </c>
      <c r="J283" s="3">
        <v>10.43</v>
      </c>
      <c r="K283" s="3">
        <v>-38.64</v>
      </c>
      <c r="L283" s="4">
        <v>-6.4219863283489801E-3</v>
      </c>
      <c r="M283" s="3">
        <v>-1932.85</v>
      </c>
      <c r="N283" s="4">
        <v>-0.321240586820635</v>
      </c>
      <c r="O283" s="3">
        <v>0</v>
      </c>
      <c r="P283" s="4">
        <v>0</v>
      </c>
      <c r="Q283" s="3">
        <v>-389.98</v>
      </c>
      <c r="R283" s="4">
        <v>-6.4814860981613306E-2</v>
      </c>
      <c r="S283" s="5">
        <v>-582.95000000000005</v>
      </c>
      <c r="T283" s="6">
        <v>-9.6886566514260794E-2</v>
      </c>
      <c r="U283" s="3">
        <v>0</v>
      </c>
      <c r="V283" s="4">
        <v>0</v>
      </c>
      <c r="W283" s="3">
        <v>-582.95000000000005</v>
      </c>
      <c r="X283" s="4">
        <v>-9.6886566514260794E-2</v>
      </c>
      <c r="Y283" s="2">
        <v>-905.95</v>
      </c>
      <c r="Z283" s="7">
        <v>-0.150569319724839</v>
      </c>
      <c r="AA283" s="3">
        <v>-657.89</v>
      </c>
      <c r="AB283" s="4">
        <v>-0.109341630061012</v>
      </c>
      <c r="AC283" s="3">
        <v>-248.06</v>
      </c>
      <c r="AD283" s="4">
        <v>-4.1227689663826297E-2</v>
      </c>
      <c r="AE283" s="8">
        <v>-1488.9</v>
      </c>
      <c r="AF283" s="9">
        <v>-0.247455886239099</v>
      </c>
      <c r="AG283" s="2">
        <v>-1488.9</v>
      </c>
      <c r="AH283" s="7">
        <v>-0.247455886239099</v>
      </c>
      <c r="AI283" s="10">
        <v>44546</v>
      </c>
      <c r="AJ283" s="3">
        <v>30</v>
      </c>
      <c r="AK283" t="s">
        <v>41</v>
      </c>
    </row>
    <row r="284" spans="1:37">
      <c r="A284" t="s">
        <v>330</v>
      </c>
      <c r="B284" s="1">
        <v>443.27533333333298</v>
      </c>
      <c r="C284" s="2">
        <v>13298.26</v>
      </c>
      <c r="D284" s="3">
        <v>-13028.27</v>
      </c>
      <c r="E284" s="3">
        <v>269.99</v>
      </c>
      <c r="F284" s="4">
        <v>2.0302656136968199E-2</v>
      </c>
      <c r="G284" s="3">
        <v>5699.56</v>
      </c>
      <c r="H284" s="4">
        <v>0.42859441761553801</v>
      </c>
      <c r="I284" s="3">
        <v>-2356.02</v>
      </c>
      <c r="J284" s="3">
        <v>-3073.55</v>
      </c>
      <c r="K284" s="3">
        <v>-735.57</v>
      </c>
      <c r="L284" s="4">
        <v>-5.5313251508092E-2</v>
      </c>
      <c r="M284" s="3">
        <v>-218</v>
      </c>
      <c r="N284" s="4">
        <v>-1.63931221077043E-2</v>
      </c>
      <c r="O284" s="3">
        <v>0</v>
      </c>
      <c r="P284" s="4">
        <v>0</v>
      </c>
      <c r="Q284" s="3">
        <v>-2295.4899999999998</v>
      </c>
      <c r="R284" s="4">
        <v>-0.17261581590373501</v>
      </c>
      <c r="S284" s="5">
        <v>-2979.07</v>
      </c>
      <c r="T284" s="6">
        <v>-0.224019533382563</v>
      </c>
      <c r="U284" s="3">
        <v>0</v>
      </c>
      <c r="V284" s="4">
        <v>0</v>
      </c>
      <c r="W284" s="3">
        <v>-2979.07</v>
      </c>
      <c r="X284" s="4">
        <v>-0.224019533382563</v>
      </c>
      <c r="Y284" s="2">
        <v>-1508.4</v>
      </c>
      <c r="Z284" s="7">
        <v>-0.113428373336061</v>
      </c>
      <c r="AA284" s="3">
        <v>-1328.44</v>
      </c>
      <c r="AB284" s="4">
        <v>-9.9895775838342707E-2</v>
      </c>
      <c r="AC284" s="3">
        <v>-179.96</v>
      </c>
      <c r="AD284" s="4">
        <v>-1.35325974977178E-2</v>
      </c>
      <c r="AE284" s="8">
        <v>-4487.47</v>
      </c>
      <c r="AF284" s="9">
        <v>-0.33744790671862301</v>
      </c>
      <c r="AG284" s="2">
        <v>-4487.47</v>
      </c>
      <c r="AH284" s="7">
        <v>-0.33744790671862301</v>
      </c>
      <c r="AI284" s="10">
        <v>44536</v>
      </c>
      <c r="AJ284" s="3">
        <v>30</v>
      </c>
      <c r="AK284" t="s">
        <v>39</v>
      </c>
    </row>
    <row r="285" spans="1:37">
      <c r="A285" t="s">
        <v>299</v>
      </c>
      <c r="B285" s="1">
        <v>5801.26</v>
      </c>
      <c r="C285" s="2">
        <v>174037.8</v>
      </c>
      <c r="D285" s="3">
        <v>-99158.02</v>
      </c>
      <c r="E285" s="3">
        <v>74879.78</v>
      </c>
      <c r="F285" s="4">
        <v>0.43025009509428402</v>
      </c>
      <c r="G285" s="3">
        <v>79881.45</v>
      </c>
      <c r="H285" s="4">
        <v>0.458989081682255</v>
      </c>
      <c r="I285" s="3">
        <v>-5001.67</v>
      </c>
      <c r="J285" s="3">
        <v>0</v>
      </c>
      <c r="K285" s="3">
        <v>-138.80000000000001</v>
      </c>
      <c r="L285" s="4">
        <v>-7.9752789336569405E-4</v>
      </c>
      <c r="M285" s="3">
        <v>-44.98</v>
      </c>
      <c r="N285" s="4">
        <v>-2.5844960117859497E-4</v>
      </c>
      <c r="O285" s="3">
        <v>-46985</v>
      </c>
      <c r="P285" s="4">
        <v>-0.26997008695812102</v>
      </c>
      <c r="Q285" s="3">
        <v>-5345.46</v>
      </c>
      <c r="R285" s="4">
        <v>-3.0714362052381702E-2</v>
      </c>
      <c r="S285" s="5">
        <v>22365.54</v>
      </c>
      <c r="T285" s="6">
        <v>0.12850966858923701</v>
      </c>
      <c r="U285" s="3">
        <v>-5929.5</v>
      </c>
      <c r="V285" s="4">
        <v>-3.4070184752967497E-2</v>
      </c>
      <c r="W285" s="3">
        <v>16436.04</v>
      </c>
      <c r="X285" s="4">
        <v>9.4439483836270002E-2</v>
      </c>
      <c r="Y285" s="2">
        <v>-4619.1499999999896</v>
      </c>
      <c r="Z285" s="7">
        <v>-2.6541073261096101E-2</v>
      </c>
      <c r="AA285" s="3">
        <v>-3761.9</v>
      </c>
      <c r="AB285" s="4">
        <v>-2.1615419179051899E-2</v>
      </c>
      <c r="AC285" s="3">
        <v>-857.24999999999204</v>
      </c>
      <c r="AD285" s="4">
        <v>-4.9256540820442002E-3</v>
      </c>
      <c r="AE285" s="8">
        <v>17746.39</v>
      </c>
      <c r="AF285" s="9">
        <v>0.101968595328141</v>
      </c>
      <c r="AG285" s="2">
        <v>11816.89</v>
      </c>
      <c r="AH285" s="7">
        <v>6.7898410575173901E-2</v>
      </c>
      <c r="AI285" s="10">
        <v>44197</v>
      </c>
      <c r="AJ285" s="3">
        <v>30</v>
      </c>
      <c r="AK285" t="s">
        <v>33</v>
      </c>
    </row>
    <row r="286" spans="1:37">
      <c r="A286" t="s">
        <v>333</v>
      </c>
      <c r="B286" s="1">
        <v>311.13766666666697</v>
      </c>
      <c r="C286" s="2">
        <v>9334.1299999999992</v>
      </c>
      <c r="D286" s="3">
        <v>-6534.77</v>
      </c>
      <c r="E286" s="3">
        <v>2799.36</v>
      </c>
      <c r="F286" s="4">
        <v>0.29990582946669903</v>
      </c>
      <c r="G286" s="3">
        <v>4784.88</v>
      </c>
      <c r="H286" s="4">
        <v>0.51262195833998403</v>
      </c>
      <c r="I286" s="3">
        <v>-1985.52</v>
      </c>
      <c r="J286" s="3">
        <v>0</v>
      </c>
      <c r="K286" s="3">
        <v>-372.24</v>
      </c>
      <c r="L286" s="4">
        <v>-3.9879453146677797E-2</v>
      </c>
      <c r="M286" s="3">
        <v>0</v>
      </c>
      <c r="N286" s="4">
        <v>0</v>
      </c>
      <c r="O286" s="3">
        <v>0</v>
      </c>
      <c r="P286" s="4">
        <v>0</v>
      </c>
      <c r="Q286" s="3">
        <v>-4357.0600000000004</v>
      </c>
      <c r="R286" s="4">
        <v>-0.46678801345170901</v>
      </c>
      <c r="S286" s="5">
        <v>-1929.94</v>
      </c>
      <c r="T286" s="6">
        <v>-0.20676163713168799</v>
      </c>
      <c r="U286" s="3">
        <v>0</v>
      </c>
      <c r="V286" s="4">
        <v>0</v>
      </c>
      <c r="W286" s="3">
        <v>-1929.94</v>
      </c>
      <c r="X286" s="4">
        <v>-0.20676163713168799</v>
      </c>
      <c r="Y286" s="2">
        <v>-451.67000000000098</v>
      </c>
      <c r="Z286" s="7">
        <v>-4.8389083931764498E-2</v>
      </c>
      <c r="AA286" s="3">
        <v>-134.84</v>
      </c>
      <c r="AB286" s="4">
        <v>-1.44459097955567E-2</v>
      </c>
      <c r="AC286" s="3">
        <v>-316.83000000000101</v>
      </c>
      <c r="AD286" s="4">
        <v>-3.3943174136207802E-2</v>
      </c>
      <c r="AE286" s="8">
        <v>-2381.61</v>
      </c>
      <c r="AF286" s="9">
        <v>-0.25515072106345199</v>
      </c>
      <c r="AG286" s="2">
        <v>-2381.61</v>
      </c>
      <c r="AH286" s="7">
        <v>-0.25515072106345199</v>
      </c>
      <c r="AI286" s="10">
        <v>44413</v>
      </c>
      <c r="AJ286" s="3">
        <v>30</v>
      </c>
      <c r="AK286" t="s">
        <v>38</v>
      </c>
    </row>
    <row r="287" spans="1:37">
      <c r="A287" t="s">
        <v>334</v>
      </c>
      <c r="B287" s="1">
        <v>463.600666666667</v>
      </c>
      <c r="C287" s="2">
        <v>13908.02</v>
      </c>
      <c r="D287" s="3">
        <v>-10303.76</v>
      </c>
      <c r="E287" s="3">
        <v>3604.26</v>
      </c>
      <c r="F287" s="4">
        <v>0.25914975675905</v>
      </c>
      <c r="G287" s="3">
        <v>5512.24</v>
      </c>
      <c r="H287" s="4">
        <v>0.39633535183297097</v>
      </c>
      <c r="I287" s="3">
        <v>-424.46</v>
      </c>
      <c r="J287" s="3">
        <v>-1483.52</v>
      </c>
      <c r="K287" s="3">
        <v>-509.11</v>
      </c>
      <c r="L287" s="4">
        <v>-3.6605498122665898E-2</v>
      </c>
      <c r="M287" s="3">
        <v>-10.4</v>
      </c>
      <c r="N287" s="4">
        <v>-7.47769991702629E-4</v>
      </c>
      <c r="O287" s="3">
        <v>0</v>
      </c>
      <c r="P287" s="4">
        <v>0</v>
      </c>
      <c r="Q287" s="3">
        <v>-1197.1400000000001</v>
      </c>
      <c r="R287" s="4">
        <v>-8.6075516141046707E-2</v>
      </c>
      <c r="S287" s="5">
        <v>1887.61</v>
      </c>
      <c r="T287" s="6">
        <v>0.13572097250363499</v>
      </c>
      <c r="U287" s="3">
        <v>0</v>
      </c>
      <c r="V287" s="4">
        <v>0</v>
      </c>
      <c r="W287" s="3">
        <v>1887.61</v>
      </c>
      <c r="X287" s="4">
        <v>0.13572097250363499</v>
      </c>
      <c r="Y287" s="2">
        <v>-1031.44</v>
      </c>
      <c r="Z287" s="7">
        <v>-7.4161526946323095E-2</v>
      </c>
      <c r="AA287" s="3">
        <v>-199.81</v>
      </c>
      <c r="AB287" s="4">
        <v>-1.43665309655868E-2</v>
      </c>
      <c r="AC287" s="3">
        <v>-831.63</v>
      </c>
      <c r="AD287" s="4">
        <v>-5.9794995980736301E-2</v>
      </c>
      <c r="AE287" s="8">
        <v>856.17000000000098</v>
      </c>
      <c r="AF287" s="9">
        <v>6.1559445557311597E-2</v>
      </c>
      <c r="AG287" s="2">
        <v>856.17000000000098</v>
      </c>
      <c r="AH287" s="7">
        <v>6.1559445557311597E-2</v>
      </c>
      <c r="AI287" s="10">
        <v>44732</v>
      </c>
      <c r="AJ287" s="3">
        <v>30</v>
      </c>
      <c r="AK287" t="s">
        <v>40</v>
      </c>
    </row>
    <row r="288" spans="1:37">
      <c r="A288" t="s">
        <v>254</v>
      </c>
      <c r="B288" s="1">
        <v>4630.0676666666704</v>
      </c>
      <c r="C288" s="2">
        <v>138902.03</v>
      </c>
      <c r="D288" s="3">
        <v>-66242.89</v>
      </c>
      <c r="E288" s="3">
        <v>72659.14</v>
      </c>
      <c r="F288" s="4">
        <v>0.52309631471908602</v>
      </c>
      <c r="G288" s="3">
        <v>73166.14</v>
      </c>
      <c r="H288" s="4">
        <v>0.526746369365516</v>
      </c>
      <c r="I288" s="3">
        <v>-507</v>
      </c>
      <c r="J288" s="3">
        <v>0</v>
      </c>
      <c r="K288" s="3">
        <v>358.11</v>
      </c>
      <c r="L288" s="4">
        <v>2.5781480659425901E-3</v>
      </c>
      <c r="M288" s="3">
        <v>-1742</v>
      </c>
      <c r="N288" s="4">
        <v>-1.2541213400552901E-2</v>
      </c>
      <c r="O288" s="3">
        <v>-49290</v>
      </c>
      <c r="P288" s="4">
        <v>-0.35485442509371501</v>
      </c>
      <c r="Q288" s="3">
        <v>-3189.6</v>
      </c>
      <c r="R288" s="4">
        <v>-2.2962947337774701E-2</v>
      </c>
      <c r="S288" s="5">
        <v>18795.650000000001</v>
      </c>
      <c r="T288" s="6">
        <v>0.135315876952986</v>
      </c>
      <c r="U288" s="3">
        <v>-8684.01</v>
      </c>
      <c r="V288" s="4">
        <v>-6.2518956706392306E-2</v>
      </c>
      <c r="W288" s="3">
        <v>10111.64</v>
      </c>
      <c r="X288" s="4">
        <v>7.2796920246593899E-2</v>
      </c>
      <c r="Y288" s="2">
        <v>-7146.15</v>
      </c>
      <c r="Z288" s="7">
        <v>-5.1447412251642399E-2</v>
      </c>
      <c r="AA288" s="3">
        <v>-3189.99</v>
      </c>
      <c r="AB288" s="4">
        <v>-2.2965755072118101E-2</v>
      </c>
      <c r="AC288" s="3">
        <v>-3956.1599999999899</v>
      </c>
      <c r="AD288" s="4">
        <v>-2.8481657179524299E-2</v>
      </c>
      <c r="AE288" s="8">
        <v>11649.5</v>
      </c>
      <c r="AF288" s="9">
        <v>8.3868464701343806E-2</v>
      </c>
      <c r="AG288" s="2">
        <v>2965.4899999999898</v>
      </c>
      <c r="AH288" s="7">
        <v>2.13495079949515E-2</v>
      </c>
      <c r="AI288" s="10">
        <v>44971</v>
      </c>
      <c r="AJ288" s="3">
        <v>30</v>
      </c>
      <c r="AK288" t="s">
        <v>35</v>
      </c>
    </row>
    <row r="289" spans="1:37">
      <c r="A289" t="s">
        <v>259</v>
      </c>
      <c r="B289" s="1">
        <v>6673.1776666666701</v>
      </c>
      <c r="C289" s="2">
        <v>200195.33</v>
      </c>
      <c r="D289" s="3">
        <v>-79368.81</v>
      </c>
      <c r="E289" s="3">
        <v>120826.52</v>
      </c>
      <c r="F289" s="4">
        <v>0.60354314958295996</v>
      </c>
      <c r="G289" s="3">
        <v>121071.4</v>
      </c>
      <c r="H289" s="4">
        <v>0.60476635493944797</v>
      </c>
      <c r="I289" s="3">
        <v>-5519.53</v>
      </c>
      <c r="J289" s="3">
        <v>5274.65</v>
      </c>
      <c r="K289" s="3">
        <v>-2584.63</v>
      </c>
      <c r="L289" s="4">
        <v>-1.29105409202103E-2</v>
      </c>
      <c r="M289" s="3">
        <v>-2440.58</v>
      </c>
      <c r="N289" s="4">
        <v>-1.21909936660361E-2</v>
      </c>
      <c r="O289" s="3">
        <v>-93010</v>
      </c>
      <c r="P289" s="4">
        <v>-0.46459625207041499</v>
      </c>
      <c r="Q289" s="3">
        <v>-1391.73</v>
      </c>
      <c r="R289" s="4">
        <v>-6.9518604654763899E-3</v>
      </c>
      <c r="S289" s="5">
        <v>21399.58</v>
      </c>
      <c r="T289" s="6">
        <v>0.10689350246082099</v>
      </c>
      <c r="U289" s="3">
        <v>-16150.95</v>
      </c>
      <c r="V289" s="4">
        <v>-8.0675957825789499E-2</v>
      </c>
      <c r="W289" s="3">
        <v>5248.6299999999701</v>
      </c>
      <c r="X289" s="4">
        <v>2.6217544635032002E-2</v>
      </c>
      <c r="Y289" s="2">
        <v>-13470.55</v>
      </c>
      <c r="Z289" s="7">
        <v>-6.7287034118128503E-2</v>
      </c>
      <c r="AA289" s="3">
        <v>-4855.53</v>
      </c>
      <c r="AB289" s="4">
        <v>-2.4253962367653599E-2</v>
      </c>
      <c r="AC289" s="3">
        <v>-8615.02</v>
      </c>
      <c r="AD289" s="4">
        <v>-4.3033071750474897E-2</v>
      </c>
      <c r="AE289" s="8">
        <v>7929.0299999999697</v>
      </c>
      <c r="AF289" s="9">
        <v>3.9606468342692998E-2</v>
      </c>
      <c r="AG289" s="2">
        <v>-8221.9200000000292</v>
      </c>
      <c r="AH289" s="7">
        <v>-4.1069489483096501E-2</v>
      </c>
      <c r="AI289" s="10">
        <v>40974</v>
      </c>
      <c r="AJ289" s="3">
        <v>30</v>
      </c>
      <c r="AK289" t="s">
        <v>31</v>
      </c>
    </row>
    <row r="290" spans="1:37">
      <c r="A290" t="s">
        <v>337</v>
      </c>
      <c r="B290" s="1">
        <v>579.36133333333305</v>
      </c>
      <c r="C290" s="2">
        <v>17380.84</v>
      </c>
      <c r="D290" s="3">
        <v>-12605.09</v>
      </c>
      <c r="E290" s="3">
        <v>4775.75</v>
      </c>
      <c r="F290" s="4">
        <v>0.27477095468343299</v>
      </c>
      <c r="G290" s="3">
        <v>6794.62</v>
      </c>
      <c r="H290" s="4">
        <v>0.39092587009603702</v>
      </c>
      <c r="I290" s="3">
        <v>-1190.46</v>
      </c>
      <c r="J290" s="3">
        <v>-828.41</v>
      </c>
      <c r="K290" s="3">
        <v>-316.57</v>
      </c>
      <c r="L290" s="4">
        <v>-1.8213734203870499E-2</v>
      </c>
      <c r="M290" s="3">
        <v>-72.900000000000006</v>
      </c>
      <c r="N290" s="4">
        <v>-4.1942736944819703E-3</v>
      </c>
      <c r="O290" s="3">
        <v>0</v>
      </c>
      <c r="P290" s="4">
        <v>0</v>
      </c>
      <c r="Q290" s="3">
        <v>-1537.01</v>
      </c>
      <c r="R290" s="4">
        <v>-8.8431284103645202E-2</v>
      </c>
      <c r="S290" s="5">
        <v>2849.27</v>
      </c>
      <c r="T290" s="6">
        <v>0.163931662681435</v>
      </c>
      <c r="U290" s="3">
        <v>0</v>
      </c>
      <c r="V290" s="4">
        <v>0</v>
      </c>
      <c r="W290" s="3">
        <v>2849.27</v>
      </c>
      <c r="X290" s="4">
        <v>0.163931662681435</v>
      </c>
      <c r="Y290" s="2">
        <v>-5213.82</v>
      </c>
      <c r="Z290" s="7">
        <v>-0.29997514504477302</v>
      </c>
      <c r="AA290" s="3">
        <v>-2520.8000000000002</v>
      </c>
      <c r="AB290" s="4">
        <v>-0.14503326651646301</v>
      </c>
      <c r="AC290" s="3">
        <v>-2693.02</v>
      </c>
      <c r="AD290" s="4">
        <v>-0.15494187852831001</v>
      </c>
      <c r="AE290" s="8">
        <v>-2364.5500000000002</v>
      </c>
      <c r="AF290" s="9">
        <v>-0.13604348236333799</v>
      </c>
      <c r="AG290" s="2">
        <v>-2364.5500000000002</v>
      </c>
      <c r="AH290" s="7">
        <v>-0.13604348236333799</v>
      </c>
      <c r="AI290" s="10">
        <v>44778</v>
      </c>
      <c r="AJ290" s="3">
        <v>30</v>
      </c>
      <c r="AK290" t="s">
        <v>39</v>
      </c>
    </row>
    <row r="291" spans="1:37">
      <c r="A291" t="s">
        <v>359</v>
      </c>
      <c r="B291" s="1">
        <v>3595.6390000000001</v>
      </c>
      <c r="C291" s="2">
        <v>107869.17</v>
      </c>
      <c r="D291" s="3">
        <v>-53842.15</v>
      </c>
      <c r="E291" s="3">
        <v>54027.02</v>
      </c>
      <c r="F291" s="4">
        <v>0.50085691769019802</v>
      </c>
      <c r="G291" s="3">
        <v>53161.47</v>
      </c>
      <c r="H291" s="4">
        <v>0.49283284556653201</v>
      </c>
      <c r="I291" s="3">
        <v>-256.44</v>
      </c>
      <c r="J291" s="3">
        <v>1121.99</v>
      </c>
      <c r="K291" s="3">
        <v>666.26</v>
      </c>
      <c r="L291" s="4">
        <v>6.1765562857301996E-3</v>
      </c>
      <c r="M291" s="3">
        <v>-2348.94</v>
      </c>
      <c r="N291" s="4">
        <v>-2.1775823435000001E-2</v>
      </c>
      <c r="O291" s="3">
        <v>-26959</v>
      </c>
      <c r="P291" s="4">
        <v>-0.24992312446642501</v>
      </c>
      <c r="Q291" s="3">
        <v>-368.84</v>
      </c>
      <c r="R291" s="4">
        <v>-3.41932732030848E-3</v>
      </c>
      <c r="S291" s="5">
        <v>25016.5</v>
      </c>
      <c r="T291" s="6">
        <v>0.231915198754194</v>
      </c>
      <c r="U291" s="3">
        <v>-3843.61</v>
      </c>
      <c r="V291" s="4">
        <v>-3.5632145867072099E-2</v>
      </c>
      <c r="W291" s="3">
        <v>21172.89</v>
      </c>
      <c r="X291" s="4">
        <v>0.196283052887122</v>
      </c>
      <c r="Y291" s="2">
        <v>-7606.6199999999899</v>
      </c>
      <c r="Z291" s="7">
        <v>-7.0517090286316197E-2</v>
      </c>
      <c r="AA291" s="3">
        <v>-5282.57</v>
      </c>
      <c r="AB291" s="4">
        <v>-4.8972009333157901E-2</v>
      </c>
      <c r="AC291" s="3">
        <v>-2324.0499999999902</v>
      </c>
      <c r="AD291" s="4">
        <v>-2.15450809531583E-2</v>
      </c>
      <c r="AE291" s="8">
        <v>17409.88</v>
      </c>
      <c r="AF291" s="9">
        <v>0.161398108467878</v>
      </c>
      <c r="AG291" s="2">
        <v>13566.27</v>
      </c>
      <c r="AH291" s="7">
        <v>0.125765962600806</v>
      </c>
      <c r="AI291" s="10">
        <v>41121</v>
      </c>
      <c r="AJ291" s="3">
        <v>30</v>
      </c>
      <c r="AK291" t="s">
        <v>35</v>
      </c>
    </row>
    <row r="292" spans="1:37">
      <c r="A292" t="s">
        <v>339</v>
      </c>
      <c r="B292" s="1">
        <v>295.453666666667</v>
      </c>
      <c r="C292" s="2">
        <v>8863.61</v>
      </c>
      <c r="D292" s="3">
        <v>-6245.79</v>
      </c>
      <c r="E292" s="3">
        <v>2617.8200000000002</v>
      </c>
      <c r="F292" s="4">
        <v>0.29534467333287501</v>
      </c>
      <c r="G292" s="3">
        <v>2612.14</v>
      </c>
      <c r="H292" s="4">
        <v>0.29470385091401802</v>
      </c>
      <c r="I292" s="3">
        <v>0</v>
      </c>
      <c r="J292" s="3">
        <v>5.68</v>
      </c>
      <c r="K292" s="3">
        <v>240.14</v>
      </c>
      <c r="L292" s="4">
        <v>2.7092798532426399E-2</v>
      </c>
      <c r="M292" s="3">
        <v>-2045.36</v>
      </c>
      <c r="N292" s="4">
        <v>-0.230759250463412</v>
      </c>
      <c r="O292" s="3">
        <v>0</v>
      </c>
      <c r="P292" s="4">
        <v>0</v>
      </c>
      <c r="Q292" s="3">
        <v>-389.98</v>
      </c>
      <c r="R292" s="4">
        <v>-4.3997874455216301E-2</v>
      </c>
      <c r="S292" s="5">
        <v>422.62000000000103</v>
      </c>
      <c r="T292" s="6">
        <v>4.7680346946673099E-2</v>
      </c>
      <c r="U292" s="3">
        <v>0</v>
      </c>
      <c r="V292" s="4">
        <v>0</v>
      </c>
      <c r="W292" s="3">
        <v>422.62000000000103</v>
      </c>
      <c r="X292" s="4">
        <v>4.7680346946673099E-2</v>
      </c>
      <c r="Y292" s="2">
        <v>-1568.35</v>
      </c>
      <c r="Z292" s="7">
        <v>-0.176942577572795</v>
      </c>
      <c r="AA292" s="3">
        <v>-1118.79</v>
      </c>
      <c r="AB292" s="4">
        <v>-0.126222836970489</v>
      </c>
      <c r="AC292" s="3">
        <v>-449.56</v>
      </c>
      <c r="AD292" s="4">
        <v>-5.0719740602305399E-2</v>
      </c>
      <c r="AE292" s="8">
        <v>-1145.73</v>
      </c>
      <c r="AF292" s="9">
        <v>-0.12926223062612199</v>
      </c>
      <c r="AG292" s="2">
        <v>-1145.73</v>
      </c>
      <c r="AH292" s="7">
        <v>-0.12926223062612199</v>
      </c>
      <c r="AI292" s="10">
        <v>44575</v>
      </c>
      <c r="AJ292" s="3">
        <v>30</v>
      </c>
      <c r="AK292" t="s">
        <v>41</v>
      </c>
    </row>
    <row r="293" spans="1:37">
      <c r="A293" t="s">
        <v>396</v>
      </c>
      <c r="B293" s="1">
        <v>4224.76033333333</v>
      </c>
      <c r="C293" s="2">
        <v>126742.81</v>
      </c>
      <c r="D293" s="3">
        <v>-63996.89</v>
      </c>
      <c r="E293" s="3">
        <v>62745.919999999998</v>
      </c>
      <c r="F293" s="4">
        <v>0.495064927154448</v>
      </c>
      <c r="G293" s="3">
        <v>68543.350000000006</v>
      </c>
      <c r="H293" s="4">
        <v>0.54080661459218105</v>
      </c>
      <c r="I293" s="3">
        <v>-3829.38</v>
      </c>
      <c r="J293" s="3">
        <v>-1968.05</v>
      </c>
      <c r="K293" s="3">
        <v>660.06</v>
      </c>
      <c r="L293" s="4">
        <v>5.2078693852534901E-3</v>
      </c>
      <c r="M293" s="3">
        <v>-374.91</v>
      </c>
      <c r="N293" s="4">
        <v>-2.9580376196487999E-3</v>
      </c>
      <c r="O293" s="3">
        <v>-44043</v>
      </c>
      <c r="P293" s="4">
        <v>-0.34749900211301898</v>
      </c>
      <c r="Q293" s="3">
        <v>-737.68</v>
      </c>
      <c r="R293" s="4">
        <v>-5.8202907131378904E-3</v>
      </c>
      <c r="S293" s="5">
        <v>18250.39</v>
      </c>
      <c r="T293" s="6">
        <v>0.14399546609389499</v>
      </c>
      <c r="U293" s="3">
        <v>-7367.26</v>
      </c>
      <c r="V293" s="4">
        <v>-5.8127636589405E-2</v>
      </c>
      <c r="W293" s="3">
        <v>10883.13</v>
      </c>
      <c r="X293" s="4">
        <v>8.5867829504490095E-2</v>
      </c>
      <c r="Y293" s="2">
        <v>-11831.5</v>
      </c>
      <c r="Z293" s="7">
        <v>-9.3350463036128206E-2</v>
      </c>
      <c r="AA293" s="3">
        <v>-3602.95</v>
      </c>
      <c r="AB293" s="4">
        <v>-2.84272535854302E-2</v>
      </c>
      <c r="AC293" s="3">
        <v>-8228.5500000000193</v>
      </c>
      <c r="AD293" s="4">
        <v>-6.4923209450698002E-2</v>
      </c>
      <c r="AE293" s="8">
        <v>6418.8899999999703</v>
      </c>
      <c r="AF293" s="9">
        <v>5.0645003057766903E-2</v>
      </c>
      <c r="AG293" s="2">
        <v>-948.37000000003195</v>
      </c>
      <c r="AH293" s="7">
        <v>-7.4826335316380598E-3</v>
      </c>
      <c r="AI293" s="10">
        <v>40787</v>
      </c>
      <c r="AJ293" s="3">
        <v>30</v>
      </c>
      <c r="AK293" t="s">
        <v>31</v>
      </c>
    </row>
    <row r="294" spans="1:37">
      <c r="A294" t="s">
        <v>340</v>
      </c>
      <c r="B294" s="1">
        <v>417.04300000000001</v>
      </c>
      <c r="C294" s="2">
        <v>12511.29</v>
      </c>
      <c r="D294" s="3">
        <v>-8813.69</v>
      </c>
      <c r="E294" s="3">
        <v>3697.6</v>
      </c>
      <c r="F294" s="4">
        <v>0.295541067308008</v>
      </c>
      <c r="G294" s="3">
        <v>3697.6</v>
      </c>
      <c r="H294" s="4">
        <v>0.295541067308008</v>
      </c>
      <c r="I294" s="3">
        <v>0</v>
      </c>
      <c r="J294" s="3">
        <v>0</v>
      </c>
      <c r="K294" s="3">
        <v>50.53</v>
      </c>
      <c r="L294" s="4">
        <v>4.0387521990138502E-3</v>
      </c>
      <c r="M294" s="3">
        <v>-1585.64</v>
      </c>
      <c r="N294" s="4">
        <v>-0.12673673138421401</v>
      </c>
      <c r="O294" s="3">
        <v>0</v>
      </c>
      <c r="P294" s="4">
        <v>0</v>
      </c>
      <c r="Q294" s="3">
        <v>-389.98</v>
      </c>
      <c r="R294" s="4">
        <v>-3.1170247032879898E-2</v>
      </c>
      <c r="S294" s="5">
        <v>1772.51</v>
      </c>
      <c r="T294" s="6">
        <v>0.141672841089928</v>
      </c>
      <c r="U294" s="3">
        <v>0</v>
      </c>
      <c r="V294" s="4">
        <v>0</v>
      </c>
      <c r="W294" s="3">
        <v>1772.51</v>
      </c>
      <c r="X294" s="4">
        <v>0.141672841089928</v>
      </c>
      <c r="Y294" s="2">
        <v>-2131.7600000000002</v>
      </c>
      <c r="Z294" s="7">
        <v>-0.17038690654600799</v>
      </c>
      <c r="AA294" s="3">
        <v>-1587.91</v>
      </c>
      <c r="AB294" s="4">
        <v>-0.12691816751110399</v>
      </c>
      <c r="AC294" s="3">
        <v>-543.85</v>
      </c>
      <c r="AD294" s="4">
        <v>-4.34687390349036E-2</v>
      </c>
      <c r="AE294" s="8">
        <v>-359.24999999999699</v>
      </c>
      <c r="AF294" s="9">
        <v>-2.8714065456079799E-2</v>
      </c>
      <c r="AG294" s="2">
        <v>-359.24999999999699</v>
      </c>
      <c r="AH294" s="7">
        <v>-2.8714065456079799E-2</v>
      </c>
      <c r="AI294" s="10">
        <v>44411</v>
      </c>
      <c r="AJ294" s="3">
        <v>30</v>
      </c>
      <c r="AK294" t="s">
        <v>41</v>
      </c>
    </row>
    <row r="295" spans="1:37">
      <c r="A295" t="s">
        <v>176</v>
      </c>
      <c r="B295" s="1">
        <v>6495.1706666666696</v>
      </c>
      <c r="C295" s="2">
        <v>194855.12</v>
      </c>
      <c r="D295" s="3">
        <v>-90856.17</v>
      </c>
      <c r="E295" s="3">
        <v>103998.95</v>
      </c>
      <c r="F295" s="4">
        <v>0.53372449233050701</v>
      </c>
      <c r="G295" s="3">
        <v>103470.86</v>
      </c>
      <c r="H295" s="4">
        <v>0.531014324899443</v>
      </c>
      <c r="I295" s="3">
        <v>-6.42</v>
      </c>
      <c r="J295" s="3">
        <v>534.51</v>
      </c>
      <c r="K295" s="3">
        <v>328.88</v>
      </c>
      <c r="L295" s="4">
        <v>1.6878181081410599E-3</v>
      </c>
      <c r="M295" s="3">
        <v>-2753.42</v>
      </c>
      <c r="N295" s="4">
        <v>-1.41306012384997E-2</v>
      </c>
      <c r="O295" s="3">
        <v>-46706</v>
      </c>
      <c r="P295" s="4">
        <v>-0.23969603672718501</v>
      </c>
      <c r="Q295" s="3">
        <v>-1391.73</v>
      </c>
      <c r="R295" s="4">
        <v>-7.1423835309023399E-3</v>
      </c>
      <c r="S295" s="5">
        <v>53476.68</v>
      </c>
      <c r="T295" s="6">
        <v>0.27444328894206099</v>
      </c>
      <c r="U295" s="3">
        <v>-8197.92</v>
      </c>
      <c r="V295" s="4">
        <v>-4.20718737080144E-2</v>
      </c>
      <c r="W295" s="3">
        <v>45278.76</v>
      </c>
      <c r="X295" s="4">
        <v>0.232371415234047</v>
      </c>
      <c r="Y295" s="2">
        <v>-8473.9700000000194</v>
      </c>
      <c r="Z295" s="7">
        <v>-4.3488567300669502E-2</v>
      </c>
      <c r="AA295" s="3">
        <v>-5748.94</v>
      </c>
      <c r="AB295" s="4">
        <v>-2.9503664055632699E-2</v>
      </c>
      <c r="AC295" s="3">
        <v>-2725.0300000000202</v>
      </c>
      <c r="AD295" s="4">
        <v>-1.3984903245036699E-2</v>
      </c>
      <c r="AE295" s="8">
        <v>45002.71</v>
      </c>
      <c r="AF295" s="9">
        <v>0.230954721641392</v>
      </c>
      <c r="AG295" s="2">
        <v>36804.79</v>
      </c>
      <c r="AH295" s="7">
        <v>0.18888284793337701</v>
      </c>
      <c r="AI295" s="10">
        <v>41329</v>
      </c>
      <c r="AJ295" s="3">
        <v>30</v>
      </c>
      <c r="AK295" t="s">
        <v>35</v>
      </c>
    </row>
    <row r="296" spans="1:37">
      <c r="A296" t="s">
        <v>342</v>
      </c>
      <c r="B296" s="1">
        <v>485.578666666667</v>
      </c>
      <c r="C296" s="2">
        <v>14567.36</v>
      </c>
      <c r="D296" s="3">
        <v>-10084.65</v>
      </c>
      <c r="E296" s="3">
        <v>4482.71</v>
      </c>
      <c r="F296" s="4">
        <v>0.307722881839949</v>
      </c>
      <c r="G296" s="3">
        <v>4482.71</v>
      </c>
      <c r="H296" s="4">
        <v>0.307722881839949</v>
      </c>
      <c r="I296" s="3">
        <v>0</v>
      </c>
      <c r="J296" s="3">
        <v>0</v>
      </c>
      <c r="K296" s="3">
        <v>-5.71</v>
      </c>
      <c r="L296" s="4">
        <v>-3.9197218988203802E-4</v>
      </c>
      <c r="M296" s="3">
        <v>-1439.31</v>
      </c>
      <c r="N296" s="4">
        <v>-9.8803764031368799E-2</v>
      </c>
      <c r="O296" s="3">
        <v>0</v>
      </c>
      <c r="P296" s="4">
        <v>0</v>
      </c>
      <c r="Q296" s="3">
        <v>-389.98</v>
      </c>
      <c r="R296" s="4">
        <v>-2.6770808162906699E-2</v>
      </c>
      <c r="S296" s="5">
        <v>2647.71</v>
      </c>
      <c r="T296" s="6">
        <v>0.18175633745579201</v>
      </c>
      <c r="U296" s="3">
        <v>0</v>
      </c>
      <c r="V296" s="4">
        <v>0</v>
      </c>
      <c r="W296" s="3">
        <v>2647.71</v>
      </c>
      <c r="X296" s="4">
        <v>0.18175633745579201</v>
      </c>
      <c r="Y296" s="2">
        <v>-2205.7399999999998</v>
      </c>
      <c r="Z296" s="7">
        <v>-0.151416591613031</v>
      </c>
      <c r="AA296" s="3">
        <v>-1937.83</v>
      </c>
      <c r="AB296" s="4">
        <v>-0.13302547613294399</v>
      </c>
      <c r="AC296" s="3">
        <v>-267.91000000000003</v>
      </c>
      <c r="AD296" s="4">
        <v>-1.8391115480087001E-2</v>
      </c>
      <c r="AE296" s="8">
        <v>441.97000000000099</v>
      </c>
      <c r="AF296" s="9">
        <v>3.0339745842760901E-2</v>
      </c>
      <c r="AG296" s="2">
        <v>441.97000000000099</v>
      </c>
      <c r="AH296" s="7">
        <v>3.0339745842760901E-2</v>
      </c>
      <c r="AI296" s="10">
        <v>44651</v>
      </c>
      <c r="AJ296" s="3">
        <v>30</v>
      </c>
      <c r="AK296" t="s">
        <v>41</v>
      </c>
    </row>
    <row r="297" spans="1:37">
      <c r="A297" t="s">
        <v>343</v>
      </c>
      <c r="B297" s="1">
        <v>734.14366666666695</v>
      </c>
      <c r="C297" s="2">
        <v>22024.31</v>
      </c>
      <c r="D297" s="3">
        <v>-16961.439999999999</v>
      </c>
      <c r="E297" s="3">
        <v>5062.87</v>
      </c>
      <c r="F297" s="4">
        <v>0.22987644107806299</v>
      </c>
      <c r="G297" s="3">
        <v>9603.1</v>
      </c>
      <c r="H297" s="4">
        <v>0.43602274032648503</v>
      </c>
      <c r="I297" s="3">
        <v>-2465.0100000000002</v>
      </c>
      <c r="J297" s="3">
        <v>-2075.2199999999998</v>
      </c>
      <c r="K297" s="3">
        <v>-846.96</v>
      </c>
      <c r="L297" s="4">
        <v>-3.8455688282629498E-2</v>
      </c>
      <c r="M297" s="3">
        <v>-119.2</v>
      </c>
      <c r="N297" s="4">
        <v>-5.41220133570586E-3</v>
      </c>
      <c r="O297" s="3">
        <v>0</v>
      </c>
      <c r="P297" s="4">
        <v>0</v>
      </c>
      <c r="Q297" s="3">
        <v>-2287.63</v>
      </c>
      <c r="R297" s="4">
        <v>-0.103868407228195</v>
      </c>
      <c r="S297" s="5">
        <v>1809.08</v>
      </c>
      <c r="T297" s="6">
        <v>8.2140144231533402E-2</v>
      </c>
      <c r="U297" s="3">
        <v>0</v>
      </c>
      <c r="V297" s="4">
        <v>0</v>
      </c>
      <c r="W297" s="3">
        <v>1809.08</v>
      </c>
      <c r="X297" s="4">
        <v>8.2140144231533402E-2</v>
      </c>
      <c r="Y297" s="2">
        <v>-2414.5100000000002</v>
      </c>
      <c r="Z297" s="7">
        <v>-0.10962931415331501</v>
      </c>
      <c r="AA297" s="3">
        <v>-982.94</v>
      </c>
      <c r="AB297" s="4">
        <v>-4.4629775007707401E-2</v>
      </c>
      <c r="AC297" s="3">
        <v>-1431.57</v>
      </c>
      <c r="AD297" s="4">
        <v>-6.4999539145607799E-2</v>
      </c>
      <c r="AE297" s="8">
        <v>-605.42999999999802</v>
      </c>
      <c r="AF297" s="9">
        <v>-2.7489169921781801E-2</v>
      </c>
      <c r="AG297" s="2">
        <v>-605.42999999999802</v>
      </c>
      <c r="AH297" s="7">
        <v>-2.7489169921781801E-2</v>
      </c>
      <c r="AI297" s="10">
        <v>44768</v>
      </c>
      <c r="AJ297" s="3">
        <v>30</v>
      </c>
      <c r="AK297" t="s">
        <v>39</v>
      </c>
    </row>
    <row r="298" spans="1:37">
      <c r="A298" t="s">
        <v>344</v>
      </c>
      <c r="B298" s="1">
        <v>1238.943</v>
      </c>
      <c r="C298" s="2">
        <v>37168.29</v>
      </c>
      <c r="D298" s="3">
        <v>-27758.02</v>
      </c>
      <c r="E298" s="3">
        <v>9410.27</v>
      </c>
      <c r="F298" s="4">
        <v>0.25318006289770101</v>
      </c>
      <c r="G298" s="3">
        <v>16490.169999999998</v>
      </c>
      <c r="H298" s="4">
        <v>0.44366232613876</v>
      </c>
      <c r="I298" s="3">
        <v>-803.18</v>
      </c>
      <c r="J298" s="3">
        <v>-6276.72</v>
      </c>
      <c r="K298" s="3">
        <v>-1833.69</v>
      </c>
      <c r="L298" s="4">
        <v>-4.9334795870350799E-2</v>
      </c>
      <c r="M298" s="3">
        <v>-555.86</v>
      </c>
      <c r="N298" s="4">
        <v>-1.4955221238318999E-2</v>
      </c>
      <c r="O298" s="3">
        <v>0</v>
      </c>
      <c r="P298" s="4">
        <v>0</v>
      </c>
      <c r="Q298" s="3">
        <v>-3081.7</v>
      </c>
      <c r="R298" s="4">
        <v>-8.2912073705839001E-2</v>
      </c>
      <c r="S298" s="5">
        <v>3939.02</v>
      </c>
      <c r="T298" s="6">
        <v>0.105977972083192</v>
      </c>
      <c r="U298" s="3">
        <v>0</v>
      </c>
      <c r="V298" s="4">
        <v>0</v>
      </c>
      <c r="W298" s="3">
        <v>3939.02</v>
      </c>
      <c r="X298" s="4">
        <v>0.105977972083192</v>
      </c>
      <c r="Y298" s="2">
        <v>-4000.07</v>
      </c>
      <c r="Z298" s="7">
        <v>-0.107620501239094</v>
      </c>
      <c r="AA298" s="3">
        <v>-565.85</v>
      </c>
      <c r="AB298" s="4">
        <v>-1.5223998736557399E-2</v>
      </c>
      <c r="AC298" s="3">
        <v>-3434.22</v>
      </c>
      <c r="AD298" s="4">
        <v>-9.2396502502536407E-2</v>
      </c>
      <c r="AE298" s="8">
        <v>-61.049999999998803</v>
      </c>
      <c r="AF298" s="9">
        <v>-1.64252915590141E-3</v>
      </c>
      <c r="AG298" s="2">
        <v>-61.049999999998803</v>
      </c>
      <c r="AH298" s="7">
        <v>-1.64252915590141E-3</v>
      </c>
      <c r="AI298" s="10">
        <v>44470</v>
      </c>
      <c r="AJ298" s="3">
        <v>30</v>
      </c>
      <c r="AK298" t="s">
        <v>39</v>
      </c>
    </row>
    <row r="299" spans="1:37">
      <c r="A299" t="s">
        <v>345</v>
      </c>
      <c r="B299" s="1">
        <v>1185.68233333333</v>
      </c>
      <c r="C299" s="2">
        <v>35570.47</v>
      </c>
      <c r="D299" s="3">
        <v>-22216.85</v>
      </c>
      <c r="E299" s="3">
        <v>13353.62</v>
      </c>
      <c r="F299" s="4">
        <v>0.37541308844105797</v>
      </c>
      <c r="G299" s="3">
        <v>15501.78</v>
      </c>
      <c r="H299" s="4">
        <v>0.43580475602374702</v>
      </c>
      <c r="I299" s="3">
        <v>-1890.08</v>
      </c>
      <c r="J299" s="3">
        <v>-258.08</v>
      </c>
      <c r="K299" s="3">
        <v>-81.650000000000006</v>
      </c>
      <c r="L299" s="4">
        <v>-2.2954433832333399E-3</v>
      </c>
      <c r="M299" s="3">
        <v>-114.42</v>
      </c>
      <c r="N299" s="4">
        <v>-3.2167131893393601E-3</v>
      </c>
      <c r="O299" s="3">
        <v>0</v>
      </c>
      <c r="P299" s="4">
        <v>0</v>
      </c>
      <c r="Q299" s="3">
        <v>-3584.16</v>
      </c>
      <c r="R299" s="4">
        <v>-0.100762233391912</v>
      </c>
      <c r="S299" s="5">
        <v>9573.39</v>
      </c>
      <c r="T299" s="6">
        <v>0.26913869847657301</v>
      </c>
      <c r="U299" s="3">
        <v>0</v>
      </c>
      <c r="V299" s="4">
        <v>0</v>
      </c>
      <c r="W299" s="3">
        <v>9573.39</v>
      </c>
      <c r="X299" s="4">
        <v>0.26913869847657301</v>
      </c>
      <c r="Y299" s="2">
        <v>-5588.23</v>
      </c>
      <c r="Z299" s="7">
        <v>-0.157103068922058</v>
      </c>
      <c r="AA299" s="3">
        <v>-4402.4399999999996</v>
      </c>
      <c r="AB299" s="4">
        <v>-0.123766708733396</v>
      </c>
      <c r="AC299" s="3">
        <v>-1185.79</v>
      </c>
      <c r="AD299" s="4">
        <v>-3.3336360188662102E-2</v>
      </c>
      <c r="AE299" s="8">
        <v>3985.16</v>
      </c>
      <c r="AF299" s="9">
        <v>0.112035629554515</v>
      </c>
      <c r="AG299" s="2">
        <v>3985.16</v>
      </c>
      <c r="AH299" s="7">
        <v>0.112035629554515</v>
      </c>
      <c r="AI299" s="10">
        <v>44429</v>
      </c>
      <c r="AJ299" s="3">
        <v>30</v>
      </c>
      <c r="AK299" t="s">
        <v>39</v>
      </c>
    </row>
    <row r="300" spans="1:37">
      <c r="A300" t="s">
        <v>393</v>
      </c>
      <c r="B300" s="1">
        <v>4563.74</v>
      </c>
      <c r="C300" s="2">
        <v>136912.20000000001</v>
      </c>
      <c r="D300" s="3">
        <v>-71007.83</v>
      </c>
      <c r="E300" s="3">
        <v>65904.37</v>
      </c>
      <c r="F300" s="4">
        <v>0.481362289116675</v>
      </c>
      <c r="G300" s="3">
        <v>70015.73</v>
      </c>
      <c r="H300" s="4">
        <v>0.51139146109696598</v>
      </c>
      <c r="I300" s="3">
        <v>-4111.3599999999997</v>
      </c>
      <c r="J300" s="3">
        <v>0</v>
      </c>
      <c r="K300" s="3">
        <v>153.6</v>
      </c>
      <c r="L300" s="4">
        <v>1.1218868734853399E-3</v>
      </c>
      <c r="M300" s="3">
        <v>-225.97</v>
      </c>
      <c r="N300" s="4">
        <v>-1.6504738073013199E-3</v>
      </c>
      <c r="O300" s="3">
        <v>-46063</v>
      </c>
      <c r="P300" s="4">
        <v>-0.33644189487861598</v>
      </c>
      <c r="Q300" s="3">
        <v>-430.23</v>
      </c>
      <c r="R300" s="4">
        <v>-3.1423788384088501E-3</v>
      </c>
      <c r="S300" s="5">
        <v>19338.77</v>
      </c>
      <c r="T300" s="6">
        <v>0.14124942846583399</v>
      </c>
      <c r="U300" s="3">
        <v>-8113.83</v>
      </c>
      <c r="V300" s="4">
        <v>-5.9263016736273301E-2</v>
      </c>
      <c r="W300" s="3">
        <v>11224.94</v>
      </c>
      <c r="X300" s="4">
        <v>8.1986411729561101E-2</v>
      </c>
      <c r="Y300" s="2">
        <v>-9794.9999999999909</v>
      </c>
      <c r="Z300" s="7">
        <v>-7.1542200037688297E-2</v>
      </c>
      <c r="AA300" s="3">
        <v>-3040.46</v>
      </c>
      <c r="AB300" s="4">
        <v>-2.2207370855190402E-2</v>
      </c>
      <c r="AC300" s="3">
        <v>-6754.53999999999</v>
      </c>
      <c r="AD300" s="4">
        <v>-4.9334829182497902E-2</v>
      </c>
      <c r="AE300" s="8">
        <v>9543.7700000000204</v>
      </c>
      <c r="AF300" s="9">
        <v>6.9707228428146098E-2</v>
      </c>
      <c r="AG300" s="2">
        <v>1429.9400000000201</v>
      </c>
      <c r="AH300" s="7">
        <v>1.04442116918728E-2</v>
      </c>
      <c r="AI300" s="10">
        <v>42436</v>
      </c>
      <c r="AJ300" s="3">
        <v>30</v>
      </c>
      <c r="AK300" t="s">
        <v>31</v>
      </c>
    </row>
    <row r="301" spans="1:37">
      <c r="A301" t="s">
        <v>430</v>
      </c>
      <c r="B301" s="1">
        <v>2892.41366666667</v>
      </c>
      <c r="C301" s="2">
        <v>86772.41</v>
      </c>
      <c r="D301" s="3">
        <v>-42952.26</v>
      </c>
      <c r="E301" s="3">
        <v>43820.15</v>
      </c>
      <c r="F301" s="4">
        <v>0.50500095594901695</v>
      </c>
      <c r="G301" s="3">
        <v>46627.45</v>
      </c>
      <c r="H301" s="4">
        <v>0.53735340530475095</v>
      </c>
      <c r="I301" s="3">
        <v>-2279.16</v>
      </c>
      <c r="J301" s="3">
        <v>-528.14</v>
      </c>
      <c r="K301" s="3">
        <v>646.07000000000005</v>
      </c>
      <c r="L301" s="4">
        <v>7.4455693923909704E-3</v>
      </c>
      <c r="M301" s="3">
        <v>-57.07</v>
      </c>
      <c r="N301" s="4">
        <v>-6.5769753312141502E-4</v>
      </c>
      <c r="O301" s="3">
        <v>-20210</v>
      </c>
      <c r="P301" s="4">
        <v>-0.232908132896159</v>
      </c>
      <c r="Q301" s="3">
        <v>0</v>
      </c>
      <c r="R301" s="4">
        <v>0</v>
      </c>
      <c r="S301" s="5">
        <v>24199.15</v>
      </c>
      <c r="T301" s="6">
        <v>0.27888069491212703</v>
      </c>
      <c r="U301" s="3">
        <v>-3892.83</v>
      </c>
      <c r="V301" s="4">
        <v>-4.48625317655693E-2</v>
      </c>
      <c r="W301" s="3">
        <v>20306.32</v>
      </c>
      <c r="X301" s="4">
        <v>0.23401816314655799</v>
      </c>
      <c r="Y301" s="2">
        <v>-7285.9800000000096</v>
      </c>
      <c r="Z301" s="7">
        <v>-8.3966551119186397E-2</v>
      </c>
      <c r="AA301" s="3">
        <v>-2992.35</v>
      </c>
      <c r="AB301" s="4">
        <v>-3.4485039657190603E-2</v>
      </c>
      <c r="AC301" s="3">
        <v>-4293.63</v>
      </c>
      <c r="AD301" s="4">
        <v>-4.9481511461995899E-2</v>
      </c>
      <c r="AE301" s="8">
        <v>16913.169999999998</v>
      </c>
      <c r="AF301" s="9">
        <v>0.194914143792941</v>
      </c>
      <c r="AG301" s="2">
        <v>13020.34</v>
      </c>
      <c r="AH301" s="7">
        <v>0.150051612027371</v>
      </c>
      <c r="AI301" s="10">
        <v>43245</v>
      </c>
      <c r="AJ301" s="3">
        <v>30</v>
      </c>
      <c r="AK301" t="s">
        <v>31</v>
      </c>
    </row>
    <row r="302" spans="1:37">
      <c r="A302" t="s">
        <v>347</v>
      </c>
      <c r="B302" s="1">
        <v>564.70399999999995</v>
      </c>
      <c r="C302" s="2">
        <v>16941.12</v>
      </c>
      <c r="D302" s="3">
        <v>-11688.35</v>
      </c>
      <c r="E302" s="3">
        <v>5252.77</v>
      </c>
      <c r="F302" s="4">
        <v>0.31006037381235702</v>
      </c>
      <c r="G302" s="3">
        <v>5252.77</v>
      </c>
      <c r="H302" s="4">
        <v>0.31006037381235702</v>
      </c>
      <c r="I302" s="3">
        <v>0</v>
      </c>
      <c r="J302" s="3">
        <v>0</v>
      </c>
      <c r="K302" s="3">
        <v>53.44</v>
      </c>
      <c r="L302" s="4">
        <v>3.1544549592943099E-3</v>
      </c>
      <c r="M302" s="3">
        <v>-1279.1600000000001</v>
      </c>
      <c r="N302" s="4">
        <v>-7.5506223909635295E-2</v>
      </c>
      <c r="O302" s="3">
        <v>0</v>
      </c>
      <c r="P302" s="4">
        <v>0</v>
      </c>
      <c r="Q302" s="3">
        <v>-389.98</v>
      </c>
      <c r="R302" s="4">
        <v>-2.3019729510209499E-2</v>
      </c>
      <c r="S302" s="5">
        <v>3637.07</v>
      </c>
      <c r="T302" s="6">
        <v>0.214688875351807</v>
      </c>
      <c r="U302" s="3">
        <v>0</v>
      </c>
      <c r="V302" s="4">
        <v>0</v>
      </c>
      <c r="W302" s="3">
        <v>3637.07</v>
      </c>
      <c r="X302" s="4">
        <v>0.214688875351807</v>
      </c>
      <c r="Y302" s="2">
        <v>-1258.94</v>
      </c>
      <c r="Z302" s="7">
        <v>-7.4312678264483206E-2</v>
      </c>
      <c r="AA302" s="3">
        <v>-386.96</v>
      </c>
      <c r="AB302" s="4">
        <v>-2.2841465027105601E-2</v>
      </c>
      <c r="AC302" s="3">
        <v>-871.98000000000104</v>
      </c>
      <c r="AD302" s="4">
        <v>-5.1471213237377501E-2</v>
      </c>
      <c r="AE302" s="8">
        <v>2378.13</v>
      </c>
      <c r="AF302" s="9">
        <v>0.14037619708732399</v>
      </c>
      <c r="AG302" s="2">
        <v>2378.13</v>
      </c>
      <c r="AH302" s="7">
        <v>0.14037619708732399</v>
      </c>
      <c r="AI302" s="10">
        <v>44547</v>
      </c>
      <c r="AJ302" s="3">
        <v>30</v>
      </c>
      <c r="AK302" t="s">
        <v>41</v>
      </c>
    </row>
    <row r="303" spans="1:37">
      <c r="A303" t="s">
        <v>348</v>
      </c>
      <c r="B303" s="1">
        <v>966.10633333333305</v>
      </c>
      <c r="C303" s="2">
        <v>28983.19</v>
      </c>
      <c r="D303" s="3">
        <v>-19691.400000000001</v>
      </c>
      <c r="E303" s="3">
        <v>9291.7900000000009</v>
      </c>
      <c r="F303" s="4">
        <v>0.32059238475819901</v>
      </c>
      <c r="G303" s="3">
        <v>13023</v>
      </c>
      <c r="H303" s="4">
        <v>0.44932942164061301</v>
      </c>
      <c r="I303" s="3">
        <v>-3731.21</v>
      </c>
      <c r="J303" s="3">
        <v>0</v>
      </c>
      <c r="K303" s="3">
        <v>245.84</v>
      </c>
      <c r="L303" s="4">
        <v>8.4821581061297908E-3</v>
      </c>
      <c r="M303" s="3">
        <v>-347.5</v>
      </c>
      <c r="N303" s="4">
        <v>-1.1989708517247399E-2</v>
      </c>
      <c r="O303" s="3">
        <v>0</v>
      </c>
      <c r="P303" s="4">
        <v>0</v>
      </c>
      <c r="Q303" s="3">
        <v>-3057.92</v>
      </c>
      <c r="R303" s="4">
        <v>-0.105506674731111</v>
      </c>
      <c r="S303" s="5">
        <v>6132.21</v>
      </c>
      <c r="T303" s="6">
        <v>0.21157815961597001</v>
      </c>
      <c r="U303" s="3">
        <v>0</v>
      </c>
      <c r="V303" s="4">
        <v>0</v>
      </c>
      <c r="W303" s="3">
        <v>6132.21</v>
      </c>
      <c r="X303" s="4">
        <v>0.21157815961597001</v>
      </c>
      <c r="Y303" s="2">
        <v>-6621.67</v>
      </c>
      <c r="Z303" s="7">
        <v>-0.22846587970475299</v>
      </c>
      <c r="AA303" s="3">
        <v>-4225.87</v>
      </c>
      <c r="AB303" s="4">
        <v>-0.14580417131447601</v>
      </c>
      <c r="AC303" s="3">
        <v>-2395.8000000000002</v>
      </c>
      <c r="AD303" s="4">
        <v>-8.2661708390277394E-2</v>
      </c>
      <c r="AE303" s="8">
        <v>-489.46000000000498</v>
      </c>
      <c r="AF303" s="9">
        <v>-1.6887720088782698E-2</v>
      </c>
      <c r="AG303" s="2">
        <v>-489.46000000000498</v>
      </c>
      <c r="AH303" s="7">
        <v>-1.6887720088782698E-2</v>
      </c>
      <c r="AI303" s="10">
        <v>44534</v>
      </c>
      <c r="AJ303" s="3">
        <v>30</v>
      </c>
      <c r="AK303" t="s">
        <v>39</v>
      </c>
    </row>
    <row r="304" spans="1:37">
      <c r="A304" t="s">
        <v>446</v>
      </c>
      <c r="B304" s="1">
        <v>208.886333333333</v>
      </c>
      <c r="C304" s="2">
        <v>6266.59</v>
      </c>
      <c r="D304" s="3">
        <v>-3754.36</v>
      </c>
      <c r="E304" s="3">
        <v>2512.23</v>
      </c>
      <c r="F304" s="4">
        <v>0.40089267049543698</v>
      </c>
      <c r="G304" s="3">
        <v>2515.0100000000002</v>
      </c>
      <c r="H304" s="4">
        <v>0.40133629294400902</v>
      </c>
      <c r="I304" s="3">
        <v>0</v>
      </c>
      <c r="J304" s="3">
        <v>-2.78</v>
      </c>
      <c r="K304" s="3">
        <v>-35.75</v>
      </c>
      <c r="L304" s="4">
        <v>-5.7048570275061898E-3</v>
      </c>
      <c r="M304" s="3">
        <v>-532.04999999999995</v>
      </c>
      <c r="N304" s="4">
        <v>-8.4902634447123607E-2</v>
      </c>
      <c r="O304" s="3">
        <v>0</v>
      </c>
      <c r="P304" s="4">
        <v>0</v>
      </c>
      <c r="Q304" s="3">
        <v>-389.98</v>
      </c>
      <c r="R304" s="4">
        <v>-6.2231612408024099E-2</v>
      </c>
      <c r="S304" s="5">
        <v>1554.45</v>
      </c>
      <c r="T304" s="6">
        <v>0.24805356661278299</v>
      </c>
      <c r="U304" s="3">
        <v>0</v>
      </c>
      <c r="V304" s="4">
        <v>0</v>
      </c>
      <c r="W304" s="3">
        <v>1554.45</v>
      </c>
      <c r="X304" s="4">
        <v>0.24805356661278299</v>
      </c>
      <c r="Y304" s="2">
        <v>-1189.31</v>
      </c>
      <c r="Z304" s="7">
        <v>-0.189785832486249</v>
      </c>
      <c r="AA304" s="3">
        <v>-799.5</v>
      </c>
      <c r="AB304" s="4">
        <v>-0.12758134806968399</v>
      </c>
      <c r="AC304" s="3">
        <v>-389.81</v>
      </c>
      <c r="AD304" s="4">
        <v>-6.2204484416564697E-2</v>
      </c>
      <c r="AE304" s="8">
        <v>365.14</v>
      </c>
      <c r="AF304" s="9">
        <v>5.82677341265345E-2</v>
      </c>
      <c r="AG304" s="2">
        <v>365.14</v>
      </c>
      <c r="AH304" s="7">
        <v>5.82677341265345E-2</v>
      </c>
      <c r="AI304" s="10">
        <v>44574</v>
      </c>
      <c r="AJ304" s="3">
        <v>30</v>
      </c>
      <c r="AK304" t="s">
        <v>41</v>
      </c>
    </row>
    <row r="305" spans="1:37">
      <c r="A305" t="s">
        <v>349</v>
      </c>
      <c r="B305" s="1">
        <v>352.50900000000001</v>
      </c>
      <c r="C305" s="2">
        <v>10575.27</v>
      </c>
      <c r="D305" s="3">
        <v>-10152.56</v>
      </c>
      <c r="E305" s="3">
        <v>422.710000000001</v>
      </c>
      <c r="F305" s="4">
        <v>3.9971556281778203E-2</v>
      </c>
      <c r="G305" s="3">
        <v>3941.54</v>
      </c>
      <c r="H305" s="4">
        <v>0.37271294255371301</v>
      </c>
      <c r="I305" s="3">
        <v>-2777.18</v>
      </c>
      <c r="J305" s="3">
        <v>-741.65</v>
      </c>
      <c r="K305" s="3">
        <v>10.29</v>
      </c>
      <c r="L305" s="4">
        <v>9.7302480220363204E-4</v>
      </c>
      <c r="M305" s="3">
        <v>-212.9</v>
      </c>
      <c r="N305" s="4">
        <v>-2.01318737015698E-2</v>
      </c>
      <c r="O305" s="3">
        <v>0</v>
      </c>
      <c r="P305" s="4">
        <v>0</v>
      </c>
      <c r="Q305" s="3">
        <v>-15.06</v>
      </c>
      <c r="R305" s="4">
        <v>-1.4240771157615799E-3</v>
      </c>
      <c r="S305" s="5">
        <v>205.04</v>
      </c>
      <c r="T305" s="6">
        <v>1.93886302666504E-2</v>
      </c>
      <c r="U305" s="3">
        <v>0</v>
      </c>
      <c r="V305" s="4">
        <v>0</v>
      </c>
      <c r="W305" s="3">
        <v>205.04</v>
      </c>
      <c r="X305" s="4">
        <v>1.93886302666504E-2</v>
      </c>
      <c r="Y305" s="2">
        <v>-1640.83</v>
      </c>
      <c r="Z305" s="7">
        <v>-0.155157267852263</v>
      </c>
      <c r="AA305" s="3">
        <v>-326.45999999999998</v>
      </c>
      <c r="AB305" s="4">
        <v>-3.0870133812186399E-2</v>
      </c>
      <c r="AC305" s="3">
        <v>-1314.37</v>
      </c>
      <c r="AD305" s="4">
        <v>-0.124287134040077</v>
      </c>
      <c r="AE305" s="8">
        <v>-1435.79</v>
      </c>
      <c r="AF305" s="9">
        <v>-0.135768637585612</v>
      </c>
      <c r="AG305" s="2">
        <v>-1435.79</v>
      </c>
      <c r="AH305" s="7">
        <v>-0.135768637585612</v>
      </c>
      <c r="AI305" s="10">
        <v>44197</v>
      </c>
      <c r="AJ305" s="3">
        <v>30</v>
      </c>
      <c r="AK305" t="s">
        <v>40</v>
      </c>
    </row>
    <row r="306" spans="1:37">
      <c r="A306" t="s">
        <v>350</v>
      </c>
      <c r="B306" s="1">
        <v>652.1</v>
      </c>
      <c r="C306" s="2">
        <v>19563</v>
      </c>
      <c r="D306" s="3">
        <v>-13456.42</v>
      </c>
      <c r="E306" s="3">
        <v>6106.58</v>
      </c>
      <c r="F306" s="4">
        <v>0.31214946582835001</v>
      </c>
      <c r="G306" s="3">
        <v>7751.3</v>
      </c>
      <c r="H306" s="4">
        <v>0.39622246076777601</v>
      </c>
      <c r="I306" s="3">
        <v>-939.56</v>
      </c>
      <c r="J306" s="3">
        <v>-705.16</v>
      </c>
      <c r="K306" s="3">
        <v>-1857.81</v>
      </c>
      <c r="L306" s="4">
        <v>-9.4965496089556803E-2</v>
      </c>
      <c r="M306" s="3">
        <v>0</v>
      </c>
      <c r="N306" s="4">
        <v>0</v>
      </c>
      <c r="O306" s="3">
        <v>0</v>
      </c>
      <c r="P306" s="4">
        <v>0</v>
      </c>
      <c r="Q306" s="3">
        <v>-3093.81</v>
      </c>
      <c r="R306" s="4">
        <v>-0.158145989878853</v>
      </c>
      <c r="S306" s="5">
        <v>1154.96</v>
      </c>
      <c r="T306" s="6">
        <v>5.9037979859939797E-2</v>
      </c>
      <c r="U306" s="3">
        <v>0</v>
      </c>
      <c r="V306" s="4">
        <v>0</v>
      </c>
      <c r="W306" s="3">
        <v>1154.96</v>
      </c>
      <c r="X306" s="4">
        <v>5.9037979859939797E-2</v>
      </c>
      <c r="Y306" s="2">
        <v>-3133.82</v>
      </c>
      <c r="Z306" s="7">
        <v>-0.160191177222307</v>
      </c>
      <c r="AA306" s="3">
        <v>-563.16999999999996</v>
      </c>
      <c r="AB306" s="4">
        <v>-2.87875070285743E-2</v>
      </c>
      <c r="AC306" s="3">
        <v>-2570.65</v>
      </c>
      <c r="AD306" s="4">
        <v>-0.131403670193733</v>
      </c>
      <c r="AE306" s="8">
        <v>-1978.86</v>
      </c>
      <c r="AF306" s="9">
        <v>-0.101153197362368</v>
      </c>
      <c r="AG306" s="2">
        <v>-1978.86</v>
      </c>
      <c r="AH306" s="7">
        <v>-0.101153197362368</v>
      </c>
      <c r="AI306" s="10">
        <v>44445</v>
      </c>
      <c r="AJ306" s="3">
        <v>30</v>
      </c>
      <c r="AK306" t="s">
        <v>39</v>
      </c>
    </row>
    <row r="307" spans="1:37">
      <c r="A307" t="s">
        <v>351</v>
      </c>
      <c r="B307" s="1">
        <v>565.54566666666699</v>
      </c>
      <c r="C307" s="2">
        <v>16966.37</v>
      </c>
      <c r="D307" s="3">
        <v>-11060.29</v>
      </c>
      <c r="E307" s="3">
        <v>5906.08</v>
      </c>
      <c r="F307" s="4">
        <v>0.34810510439180598</v>
      </c>
      <c r="G307" s="3">
        <v>8183.14</v>
      </c>
      <c r="H307" s="4">
        <v>0.48231530963900898</v>
      </c>
      <c r="I307" s="3">
        <v>-2235.12</v>
      </c>
      <c r="J307" s="3">
        <v>-41.94</v>
      </c>
      <c r="K307" s="3">
        <v>560</v>
      </c>
      <c r="L307" s="4">
        <v>3.3006471036526999E-2</v>
      </c>
      <c r="M307" s="3">
        <v>-60.44</v>
      </c>
      <c r="N307" s="4">
        <v>-3.5623412668708701E-3</v>
      </c>
      <c r="O307" s="3">
        <v>0</v>
      </c>
      <c r="P307" s="4">
        <v>0</v>
      </c>
      <c r="Q307" s="3">
        <v>-2135.84</v>
      </c>
      <c r="R307" s="4">
        <v>-0.125886680533314</v>
      </c>
      <c r="S307" s="5">
        <v>4269.8</v>
      </c>
      <c r="T307" s="6">
        <v>0.25166255362814799</v>
      </c>
      <c r="U307" s="3">
        <v>0</v>
      </c>
      <c r="V307" s="4">
        <v>0</v>
      </c>
      <c r="W307" s="3">
        <v>4269.8</v>
      </c>
      <c r="X307" s="4">
        <v>0.25166255362814799</v>
      </c>
      <c r="Y307" s="2">
        <v>-2376.3200000000002</v>
      </c>
      <c r="Z307" s="7">
        <v>-0.14006060223842801</v>
      </c>
      <c r="AA307" s="3">
        <v>-1980.18</v>
      </c>
      <c r="AB307" s="4">
        <v>-0.11671206038769601</v>
      </c>
      <c r="AC307" s="3">
        <v>-396.14000000000198</v>
      </c>
      <c r="AD307" s="4">
        <v>-2.3348541850731899E-2</v>
      </c>
      <c r="AE307" s="8">
        <v>1893.48</v>
      </c>
      <c r="AF307" s="9">
        <v>0.11160195138972</v>
      </c>
      <c r="AG307" s="2">
        <v>1893.48</v>
      </c>
      <c r="AH307" s="7">
        <v>0.11160195138972</v>
      </c>
      <c r="AI307" s="10">
        <v>44417</v>
      </c>
      <c r="AJ307" s="3">
        <v>30</v>
      </c>
      <c r="AK307" t="s">
        <v>39</v>
      </c>
    </row>
    <row r="308" spans="1:37">
      <c r="A308" t="s">
        <v>352</v>
      </c>
      <c r="B308" s="1">
        <v>1650.98266666667</v>
      </c>
      <c r="C308" s="2">
        <v>49529.48</v>
      </c>
      <c r="D308" s="3">
        <v>-31589.759999999998</v>
      </c>
      <c r="E308" s="3">
        <v>17939.72</v>
      </c>
      <c r="F308" s="4">
        <v>0.36220287392478201</v>
      </c>
      <c r="G308" s="3">
        <v>24411.01</v>
      </c>
      <c r="H308" s="4">
        <v>0.49285819273693199</v>
      </c>
      <c r="I308" s="3">
        <v>-2937.21</v>
      </c>
      <c r="J308" s="3">
        <v>-3534.08</v>
      </c>
      <c r="K308" s="3">
        <v>614.94000000000005</v>
      </c>
      <c r="L308" s="4">
        <v>1.2415636101973999E-2</v>
      </c>
      <c r="M308" s="3">
        <v>-75.55</v>
      </c>
      <c r="N308" s="4">
        <v>-1.5253541930987399E-3</v>
      </c>
      <c r="O308" s="3">
        <v>0</v>
      </c>
      <c r="P308" s="4">
        <v>0</v>
      </c>
      <c r="Q308" s="3">
        <v>-4463.62</v>
      </c>
      <c r="R308" s="4">
        <v>-9.0120469667761494E-2</v>
      </c>
      <c r="S308" s="5">
        <v>14015.49</v>
      </c>
      <c r="T308" s="6">
        <v>0.28297268616589599</v>
      </c>
      <c r="U308" s="3">
        <v>0</v>
      </c>
      <c r="V308" s="4">
        <v>0</v>
      </c>
      <c r="W308" s="3">
        <v>14015.49</v>
      </c>
      <c r="X308" s="4">
        <v>0.28297268616589599</v>
      </c>
      <c r="Y308" s="2">
        <v>-4026.14</v>
      </c>
      <c r="Z308" s="7">
        <v>-8.12877502449047E-2</v>
      </c>
      <c r="AA308" s="3">
        <v>-1383.57</v>
      </c>
      <c r="AB308" s="4">
        <v>-2.7934272679624301E-2</v>
      </c>
      <c r="AC308" s="3">
        <v>-2642.57</v>
      </c>
      <c r="AD308" s="4">
        <v>-5.3353477565280298E-2</v>
      </c>
      <c r="AE308" s="8">
        <v>9989.3500000000095</v>
      </c>
      <c r="AF308" s="9">
        <v>0.20168493592099099</v>
      </c>
      <c r="AG308" s="2">
        <v>9989.3500000000095</v>
      </c>
      <c r="AH308" s="7">
        <v>0.20168493592099099</v>
      </c>
      <c r="AI308" s="10">
        <v>44317</v>
      </c>
      <c r="AJ308" s="3">
        <v>30</v>
      </c>
      <c r="AK308" t="s">
        <v>38</v>
      </c>
    </row>
    <row r="309" spans="1:37">
      <c r="A309" t="s">
        <v>353</v>
      </c>
      <c r="B309" s="1">
        <v>398.41199999999998</v>
      </c>
      <c r="C309" s="2">
        <v>11952.36</v>
      </c>
      <c r="D309" s="3">
        <v>-9681.7900000000009</v>
      </c>
      <c r="E309" s="3">
        <v>2270.5700000000002</v>
      </c>
      <c r="F309" s="4">
        <v>0.189968340980359</v>
      </c>
      <c r="G309" s="3">
        <v>5129.82</v>
      </c>
      <c r="H309" s="4">
        <v>0.42918887985301601</v>
      </c>
      <c r="I309" s="3">
        <v>-788.24</v>
      </c>
      <c r="J309" s="3">
        <v>-2071.0100000000002</v>
      </c>
      <c r="K309" s="3">
        <v>-482.63</v>
      </c>
      <c r="L309" s="4">
        <v>-4.0379473175172098E-2</v>
      </c>
      <c r="M309" s="3">
        <v>-38.11</v>
      </c>
      <c r="N309" s="4">
        <v>-3.1884916451646399E-3</v>
      </c>
      <c r="O309" s="3">
        <v>0</v>
      </c>
      <c r="P309" s="4">
        <v>0</v>
      </c>
      <c r="Q309" s="3">
        <v>-2661.87</v>
      </c>
      <c r="R309" s="4">
        <v>-0.222706645382167</v>
      </c>
      <c r="S309" s="5">
        <v>-912.04</v>
      </c>
      <c r="T309" s="6">
        <v>-7.6306269222145298E-2</v>
      </c>
      <c r="U309" s="3">
        <v>0</v>
      </c>
      <c r="V309" s="4">
        <v>0</v>
      </c>
      <c r="W309" s="3">
        <v>-912.04</v>
      </c>
      <c r="X309" s="4">
        <v>-7.6306269222145298E-2</v>
      </c>
      <c r="Y309" s="2">
        <v>-2755.26</v>
      </c>
      <c r="Z309" s="7">
        <v>-0.23052016505526901</v>
      </c>
      <c r="AA309" s="3">
        <v>-1457.13</v>
      </c>
      <c r="AB309" s="4">
        <v>-0.121911488609781</v>
      </c>
      <c r="AC309" s="3">
        <v>-1298.1300000000001</v>
      </c>
      <c r="AD309" s="4">
        <v>-0.10860867644548899</v>
      </c>
      <c r="AE309" s="8">
        <v>-3667.3</v>
      </c>
      <c r="AF309" s="9">
        <v>-0.30682643427741502</v>
      </c>
      <c r="AG309" s="2">
        <v>-3667.3</v>
      </c>
      <c r="AH309" s="7">
        <v>-0.30682643427741502</v>
      </c>
      <c r="AI309" s="10">
        <v>44774</v>
      </c>
      <c r="AJ309" s="3">
        <v>30</v>
      </c>
      <c r="AK309" t="s">
        <v>39</v>
      </c>
    </row>
    <row r="310" spans="1:37">
      <c r="A310" t="s">
        <v>199</v>
      </c>
      <c r="B310" s="1">
        <v>7066.6783333333296</v>
      </c>
      <c r="C310" s="2">
        <v>212000.35</v>
      </c>
      <c r="D310" s="3">
        <v>-109933.92</v>
      </c>
      <c r="E310" s="3">
        <v>102066.43</v>
      </c>
      <c r="F310" s="4">
        <v>0.48144462969047003</v>
      </c>
      <c r="G310" s="3">
        <v>107445.78</v>
      </c>
      <c r="H310" s="4">
        <v>0.50681888025184896</v>
      </c>
      <c r="I310" s="3">
        <v>-4301.59</v>
      </c>
      <c r="J310" s="3">
        <v>-1077.76</v>
      </c>
      <c r="K310" s="3">
        <v>-379.56</v>
      </c>
      <c r="L310" s="4">
        <v>-1.79037440268377E-3</v>
      </c>
      <c r="M310" s="3">
        <v>-156.91999999999999</v>
      </c>
      <c r="N310" s="4">
        <v>-7.4018745723768804E-4</v>
      </c>
      <c r="O310" s="3">
        <v>-49724</v>
      </c>
      <c r="P310" s="4">
        <v>-0.23454678258785899</v>
      </c>
      <c r="Q310" s="3">
        <v>-99.7</v>
      </c>
      <c r="R310" s="4">
        <v>-4.70282242458562E-4</v>
      </c>
      <c r="S310" s="5">
        <v>51706.25</v>
      </c>
      <c r="T310" s="6">
        <v>0.24389700300023101</v>
      </c>
      <c r="U310" s="3">
        <v>-6648.38</v>
      </c>
      <c r="V310" s="4">
        <v>-3.1360231244901199E-2</v>
      </c>
      <c r="W310" s="3">
        <v>45057.87</v>
      </c>
      <c r="X310" s="4">
        <v>0.21253677175533001</v>
      </c>
      <c r="Y310" s="2">
        <v>-15658.79</v>
      </c>
      <c r="Z310" s="7">
        <v>-7.3862095038994102E-2</v>
      </c>
      <c r="AA310" s="3">
        <v>-2980.16</v>
      </c>
      <c r="AB310" s="4">
        <v>-1.40573352827012E-2</v>
      </c>
      <c r="AC310" s="3">
        <v>-12678.63</v>
      </c>
      <c r="AD310" s="4">
        <v>-5.9804759756292999E-2</v>
      </c>
      <c r="AE310" s="8">
        <v>36047.46</v>
      </c>
      <c r="AF310" s="9">
        <v>0.17003490796123699</v>
      </c>
      <c r="AG310" s="2">
        <v>29399.08</v>
      </c>
      <c r="AH310" s="7">
        <v>0.13867467671633599</v>
      </c>
      <c r="AI310" s="10">
        <v>41005</v>
      </c>
      <c r="AJ310" s="3">
        <v>30</v>
      </c>
      <c r="AK310" t="s">
        <v>31</v>
      </c>
    </row>
    <row r="311" spans="1:37">
      <c r="A311" t="s">
        <v>355</v>
      </c>
      <c r="B311" s="1">
        <v>5307.3746666666702</v>
      </c>
      <c r="C311" s="2">
        <v>159221.24</v>
      </c>
      <c r="D311" s="3">
        <v>-85979.56</v>
      </c>
      <c r="E311" s="3">
        <v>73241.679999999993</v>
      </c>
      <c r="F311" s="4">
        <v>0.45999943223655299</v>
      </c>
      <c r="G311" s="3">
        <v>80642.740000000005</v>
      </c>
      <c r="H311" s="4">
        <v>0.50648230097944202</v>
      </c>
      <c r="I311" s="3">
        <v>-3852.48</v>
      </c>
      <c r="J311" s="3">
        <v>-3548.58</v>
      </c>
      <c r="K311" s="3">
        <v>53.81</v>
      </c>
      <c r="L311" s="4">
        <v>3.3795742326840302E-4</v>
      </c>
      <c r="M311" s="3">
        <v>-178.8</v>
      </c>
      <c r="N311" s="4">
        <v>-1.1229657550713701E-3</v>
      </c>
      <c r="O311" s="3">
        <v>-39303</v>
      </c>
      <c r="P311" s="4">
        <v>-0.24684520733540299</v>
      </c>
      <c r="Q311" s="3">
        <v>-3762.88</v>
      </c>
      <c r="R311" s="4">
        <v>-2.3633027854826402E-2</v>
      </c>
      <c r="S311" s="5">
        <v>30050.81</v>
      </c>
      <c r="T311" s="6">
        <v>0.188736188714521</v>
      </c>
      <c r="U311" s="3">
        <v>-4430.2</v>
      </c>
      <c r="V311" s="4">
        <v>-2.7824177226606201E-2</v>
      </c>
      <c r="W311" s="3">
        <v>25620.61</v>
      </c>
      <c r="X311" s="4">
        <v>0.16091201148791401</v>
      </c>
      <c r="Y311" s="2">
        <v>-13956.35</v>
      </c>
      <c r="Z311" s="7">
        <v>-8.7653820558111398E-2</v>
      </c>
      <c r="AA311" s="3">
        <v>-4732.1099999999997</v>
      </c>
      <c r="AB311" s="4">
        <v>-2.97203438435726E-2</v>
      </c>
      <c r="AC311" s="3">
        <v>-9224.2399999999907</v>
      </c>
      <c r="AD311" s="4">
        <v>-5.7933476714538801E-2</v>
      </c>
      <c r="AE311" s="8">
        <v>16094.46</v>
      </c>
      <c r="AF311" s="9">
        <v>0.101082368156409</v>
      </c>
      <c r="AG311" s="2">
        <v>11664.26</v>
      </c>
      <c r="AH311" s="7">
        <v>7.3258190929803096E-2</v>
      </c>
      <c r="AI311" s="10">
        <v>43288</v>
      </c>
      <c r="AJ311" s="3">
        <v>30</v>
      </c>
      <c r="AK311" t="s">
        <v>31</v>
      </c>
    </row>
    <row r="312" spans="1:37">
      <c r="A312" t="s">
        <v>301</v>
      </c>
      <c r="B312" s="1">
        <v>4475.7243333333299</v>
      </c>
      <c r="C312" s="2">
        <v>134271.73000000001</v>
      </c>
      <c r="D312" s="3">
        <v>-67403.02</v>
      </c>
      <c r="E312" s="3">
        <v>66868.710000000006</v>
      </c>
      <c r="F312" s="4">
        <v>0.49801034067260502</v>
      </c>
      <c r="G312" s="3">
        <v>68787.539999999994</v>
      </c>
      <c r="H312" s="4">
        <v>0.51230098845080796</v>
      </c>
      <c r="I312" s="3">
        <v>-2031.9</v>
      </c>
      <c r="J312" s="3">
        <v>113.07</v>
      </c>
      <c r="K312" s="3">
        <v>-42.87</v>
      </c>
      <c r="L312" s="4">
        <v>-3.19277929911233E-4</v>
      </c>
      <c r="M312" s="3">
        <v>-21.2</v>
      </c>
      <c r="N312" s="4">
        <v>-1.57888782694615E-4</v>
      </c>
      <c r="O312" s="3">
        <v>-33012</v>
      </c>
      <c r="P312" s="4">
        <v>-0.24585964595823701</v>
      </c>
      <c r="Q312" s="3">
        <v>-6788.34</v>
      </c>
      <c r="R312" s="4">
        <v>-5.05567329772246E-2</v>
      </c>
      <c r="S312" s="5">
        <v>27004.3</v>
      </c>
      <c r="T312" s="6">
        <v>0.201116795024537</v>
      </c>
      <c r="U312" s="3">
        <v>-3691.83</v>
      </c>
      <c r="V312" s="4">
        <v>-2.7495214368653799E-2</v>
      </c>
      <c r="W312" s="3">
        <v>23312.47</v>
      </c>
      <c r="X312" s="4">
        <v>0.17362158065588401</v>
      </c>
      <c r="Y312" s="2">
        <v>-7958.12</v>
      </c>
      <c r="Z312" s="7">
        <v>-5.9268767893286299E-2</v>
      </c>
      <c r="AA312" s="3">
        <v>-3210.56</v>
      </c>
      <c r="AB312" s="4">
        <v>-2.3910915573963298E-2</v>
      </c>
      <c r="AC312" s="3">
        <v>-4747.5600000000004</v>
      </c>
      <c r="AD312" s="4">
        <v>-3.5357852319322897E-2</v>
      </c>
      <c r="AE312" s="8">
        <v>19046.18</v>
      </c>
      <c r="AF312" s="9">
        <v>0.141848027131251</v>
      </c>
      <c r="AG312" s="2">
        <v>15354.35</v>
      </c>
      <c r="AH312" s="7">
        <v>0.114352812762597</v>
      </c>
      <c r="AI312" s="10">
        <v>41333</v>
      </c>
      <c r="AJ312" s="3">
        <v>30</v>
      </c>
      <c r="AK312" t="s">
        <v>31</v>
      </c>
    </row>
    <row r="313" spans="1:37">
      <c r="A313" t="s">
        <v>357</v>
      </c>
      <c r="B313" s="1">
        <v>199.315</v>
      </c>
      <c r="C313" s="2">
        <v>5979.45</v>
      </c>
      <c r="D313" s="3">
        <v>-4075.76</v>
      </c>
      <c r="E313" s="3">
        <v>1903.69</v>
      </c>
      <c r="F313" s="4">
        <v>0.31837209107861097</v>
      </c>
      <c r="G313" s="3">
        <v>3181.98</v>
      </c>
      <c r="H313" s="4">
        <v>0.53215262273286001</v>
      </c>
      <c r="I313" s="3">
        <v>-133.44</v>
      </c>
      <c r="J313" s="3">
        <v>-1144.8499999999999</v>
      </c>
      <c r="K313" s="3">
        <v>-157.16999999999999</v>
      </c>
      <c r="L313" s="4">
        <v>-2.6285026214785599E-2</v>
      </c>
      <c r="M313" s="3">
        <v>0</v>
      </c>
      <c r="N313" s="4">
        <v>0</v>
      </c>
      <c r="O313" s="3">
        <v>0</v>
      </c>
      <c r="P313" s="4">
        <v>0</v>
      </c>
      <c r="Q313" s="3">
        <v>-3973.31</v>
      </c>
      <c r="R313" s="4">
        <v>-0.66449422605758102</v>
      </c>
      <c r="S313" s="5">
        <v>-2226.79</v>
      </c>
      <c r="T313" s="6">
        <v>-0.372407161193755</v>
      </c>
      <c r="U313" s="3">
        <v>0</v>
      </c>
      <c r="V313" s="4">
        <v>0</v>
      </c>
      <c r="W313" s="3">
        <v>-2226.79</v>
      </c>
      <c r="X313" s="4">
        <v>-0.372407161193755</v>
      </c>
      <c r="Y313" s="2">
        <v>-2561.5300000000002</v>
      </c>
      <c r="Z313" s="7">
        <v>-0.42838889864452401</v>
      </c>
      <c r="AA313" s="3">
        <v>-581.17999999999995</v>
      </c>
      <c r="AB313" s="4">
        <v>-9.7196230422530505E-2</v>
      </c>
      <c r="AC313" s="3">
        <v>-1980.35</v>
      </c>
      <c r="AD313" s="4">
        <v>-0.331192668221994</v>
      </c>
      <c r="AE313" s="8">
        <v>-4788.32</v>
      </c>
      <c r="AF313" s="9">
        <v>-0.80079605983827895</v>
      </c>
      <c r="AG313" s="2">
        <v>-4788.32</v>
      </c>
      <c r="AH313" s="7">
        <v>-0.80079605983827895</v>
      </c>
      <c r="AI313" s="10">
        <v>44451</v>
      </c>
      <c r="AJ313" s="3">
        <v>30</v>
      </c>
      <c r="AK313" t="s">
        <v>39</v>
      </c>
    </row>
    <row r="314" spans="1:37">
      <c r="A314" t="s">
        <v>358</v>
      </c>
      <c r="B314" s="1">
        <v>233.582333333333</v>
      </c>
      <c r="C314" s="2">
        <v>7007.47</v>
      </c>
      <c r="D314" s="3">
        <v>-5525.77</v>
      </c>
      <c r="E314" s="3">
        <v>1481.7</v>
      </c>
      <c r="F314" s="4">
        <v>0.211445785711534</v>
      </c>
      <c r="G314" s="3">
        <v>2477.08</v>
      </c>
      <c r="H314" s="4">
        <v>0.35349134566398399</v>
      </c>
      <c r="I314" s="3">
        <v>-1383.45</v>
      </c>
      <c r="J314" s="3">
        <v>388.07</v>
      </c>
      <c r="K314" s="3">
        <v>206.16</v>
      </c>
      <c r="L314" s="4">
        <v>2.9420033193149599E-2</v>
      </c>
      <c r="M314" s="3">
        <v>0</v>
      </c>
      <c r="N314" s="4">
        <v>0</v>
      </c>
      <c r="O314" s="3">
        <v>0</v>
      </c>
      <c r="P314" s="4">
        <v>0</v>
      </c>
      <c r="Q314" s="3">
        <v>-3442.34</v>
      </c>
      <c r="R314" s="4">
        <v>-0.49123863534199902</v>
      </c>
      <c r="S314" s="5">
        <v>-1754.48</v>
      </c>
      <c r="T314" s="6">
        <v>-0.25037281643731601</v>
      </c>
      <c r="U314" s="3">
        <v>0</v>
      </c>
      <c r="V314" s="4">
        <v>0</v>
      </c>
      <c r="W314" s="3">
        <v>-1754.48</v>
      </c>
      <c r="X314" s="4">
        <v>-0.25037281643731601</v>
      </c>
      <c r="Y314" s="2">
        <v>-3073.79</v>
      </c>
      <c r="Z314" s="7">
        <v>-0.43864476051984502</v>
      </c>
      <c r="AA314" s="3">
        <v>-808.78</v>
      </c>
      <c r="AB314" s="4">
        <v>-0.115416833750269</v>
      </c>
      <c r="AC314" s="3">
        <v>-2265.0100000000002</v>
      </c>
      <c r="AD314" s="4">
        <v>-0.32322792676957601</v>
      </c>
      <c r="AE314" s="8">
        <v>-4828.2700000000004</v>
      </c>
      <c r="AF314" s="9">
        <v>-0.68901757695716104</v>
      </c>
      <c r="AG314" s="2">
        <v>-4828.2700000000004</v>
      </c>
      <c r="AH314" s="7">
        <v>-0.68901757695716104</v>
      </c>
      <c r="AI314" s="10">
        <v>44531</v>
      </c>
      <c r="AJ314" s="3">
        <v>30</v>
      </c>
      <c r="AK314" t="s">
        <v>39</v>
      </c>
    </row>
    <row r="315" spans="1:37">
      <c r="A315" t="s">
        <v>96</v>
      </c>
      <c r="B315" s="1">
        <v>7190.5910000000003</v>
      </c>
      <c r="C315" s="2">
        <v>215717.73</v>
      </c>
      <c r="D315" s="3">
        <v>-112022.82</v>
      </c>
      <c r="E315" s="3">
        <v>103694.91</v>
      </c>
      <c r="F315" s="4">
        <v>0.480697205556539</v>
      </c>
      <c r="G315" s="3">
        <v>106727.44</v>
      </c>
      <c r="H315" s="4">
        <v>0.49475506718896001</v>
      </c>
      <c r="I315" s="3">
        <v>-5068.96</v>
      </c>
      <c r="J315" s="3">
        <v>2036.43</v>
      </c>
      <c r="K315" s="3">
        <v>450.89</v>
      </c>
      <c r="L315" s="4">
        <v>2.0901851692950802E-3</v>
      </c>
      <c r="M315" s="3">
        <v>-467.35</v>
      </c>
      <c r="N315" s="4">
        <v>-2.16648858672859E-3</v>
      </c>
      <c r="O315" s="3">
        <v>-54300</v>
      </c>
      <c r="P315" s="4">
        <v>-0.25171783515430102</v>
      </c>
      <c r="Q315" s="3">
        <v>-7944.55</v>
      </c>
      <c r="R315" s="4">
        <v>-3.6828451699357299E-2</v>
      </c>
      <c r="S315" s="5">
        <v>41433.9</v>
      </c>
      <c r="T315" s="6">
        <v>0.192074615285447</v>
      </c>
      <c r="U315" s="3">
        <v>-7498.11</v>
      </c>
      <c r="V315" s="4">
        <v>-3.47588953397572E-2</v>
      </c>
      <c r="W315" s="3">
        <v>33935.79</v>
      </c>
      <c r="X315" s="4">
        <v>0.15731571994568999</v>
      </c>
      <c r="Y315" s="2">
        <v>-4769.9700000000203</v>
      </c>
      <c r="Z315" s="7">
        <v>-2.2112090647347399E-2</v>
      </c>
      <c r="AA315" s="3">
        <v>-3280.63</v>
      </c>
      <c r="AB315" s="4">
        <v>-1.5207975719010201E-2</v>
      </c>
      <c r="AC315" s="3">
        <v>-1489.3400000000199</v>
      </c>
      <c r="AD315" s="4">
        <v>-6.9041149283372199E-3</v>
      </c>
      <c r="AE315" s="8">
        <v>36663.93</v>
      </c>
      <c r="AF315" s="9">
        <v>0.16996252463809999</v>
      </c>
      <c r="AG315" s="2">
        <v>29165.82</v>
      </c>
      <c r="AH315" s="7">
        <v>0.13520362929834301</v>
      </c>
      <c r="AI315" s="10">
        <v>43525</v>
      </c>
      <c r="AJ315" s="3">
        <v>30</v>
      </c>
      <c r="AK315" t="s">
        <v>32</v>
      </c>
    </row>
    <row r="316" spans="1:37">
      <c r="A316" t="s">
        <v>360</v>
      </c>
      <c r="B316" s="1">
        <v>775.14200000000005</v>
      </c>
      <c r="C316" s="2">
        <v>23254.26</v>
      </c>
      <c r="D316" s="3">
        <v>-15661.71</v>
      </c>
      <c r="E316" s="3">
        <v>7592.55</v>
      </c>
      <c r="F316" s="4">
        <v>0.32650146682801301</v>
      </c>
      <c r="G316" s="3">
        <v>12148.06</v>
      </c>
      <c r="H316" s="4">
        <v>0.52240148686735199</v>
      </c>
      <c r="I316" s="3">
        <v>-2962.37</v>
      </c>
      <c r="J316" s="3">
        <v>-1593.14</v>
      </c>
      <c r="K316" s="3">
        <v>-254.47</v>
      </c>
      <c r="L316" s="4">
        <v>-1.09429412073315E-2</v>
      </c>
      <c r="M316" s="3">
        <v>-307.51</v>
      </c>
      <c r="N316" s="4">
        <v>-1.32238136152258E-2</v>
      </c>
      <c r="O316" s="3">
        <v>0</v>
      </c>
      <c r="P316" s="4">
        <v>0</v>
      </c>
      <c r="Q316" s="3">
        <v>-4533.28</v>
      </c>
      <c r="R316" s="4">
        <v>-0.19494406616250101</v>
      </c>
      <c r="S316" s="5">
        <v>2497.28999999999</v>
      </c>
      <c r="T316" s="6">
        <v>0.107390645842955</v>
      </c>
      <c r="U316" s="3">
        <v>0</v>
      </c>
      <c r="V316" s="4">
        <v>0</v>
      </c>
      <c r="W316" s="3">
        <v>2497.28999999999</v>
      </c>
      <c r="X316" s="4">
        <v>0.107390645842955</v>
      </c>
      <c r="Y316" s="2">
        <v>-5652.79</v>
      </c>
      <c r="Z316" s="7">
        <v>-0.24308621302075401</v>
      </c>
      <c r="AA316" s="3">
        <v>-3181.15</v>
      </c>
      <c r="AB316" s="4">
        <v>-0.13679859088184301</v>
      </c>
      <c r="AC316" s="3">
        <v>-2471.64</v>
      </c>
      <c r="AD316" s="4">
        <v>-0.10628762213891101</v>
      </c>
      <c r="AE316" s="8">
        <v>-3155.50000000001</v>
      </c>
      <c r="AF316" s="9">
        <v>-0.13569556717779899</v>
      </c>
      <c r="AG316" s="2">
        <v>-3155.50000000001</v>
      </c>
      <c r="AH316" s="7">
        <v>-0.13569556717779899</v>
      </c>
      <c r="AI316" s="10">
        <v>44749</v>
      </c>
      <c r="AJ316" s="3">
        <v>30</v>
      </c>
      <c r="AK316" t="s">
        <v>38</v>
      </c>
    </row>
    <row r="317" spans="1:37">
      <c r="A317" t="s">
        <v>361</v>
      </c>
      <c r="B317" s="1">
        <v>236.44800000000001</v>
      </c>
      <c r="C317" s="2">
        <v>7093.44</v>
      </c>
      <c r="D317" s="3">
        <v>-5675.72</v>
      </c>
      <c r="E317" s="3">
        <v>1417.72</v>
      </c>
      <c r="F317" s="4">
        <v>0.19986353588667799</v>
      </c>
      <c r="G317" s="3">
        <v>2688.07</v>
      </c>
      <c r="H317" s="4">
        <v>0.37895153832273198</v>
      </c>
      <c r="I317" s="3">
        <v>-456.57</v>
      </c>
      <c r="J317" s="3">
        <v>-813.78</v>
      </c>
      <c r="K317" s="3">
        <v>-102.61</v>
      </c>
      <c r="L317" s="4">
        <v>-1.4465477962737399E-2</v>
      </c>
      <c r="M317" s="3">
        <v>0</v>
      </c>
      <c r="N317" s="4">
        <v>0</v>
      </c>
      <c r="O317" s="3">
        <v>0</v>
      </c>
      <c r="P317" s="4">
        <v>0</v>
      </c>
      <c r="Q317" s="3">
        <v>-2502.2199999999998</v>
      </c>
      <c r="R317" s="4">
        <v>-0.352751274416926</v>
      </c>
      <c r="S317" s="5">
        <v>-1187.1099999999999</v>
      </c>
      <c r="T317" s="6">
        <v>-0.16735321649298501</v>
      </c>
      <c r="U317" s="3">
        <v>0</v>
      </c>
      <c r="V317" s="4">
        <v>0</v>
      </c>
      <c r="W317" s="3">
        <v>-1187.1099999999999</v>
      </c>
      <c r="X317" s="4">
        <v>-0.16735321649298501</v>
      </c>
      <c r="Y317" s="2">
        <v>-1972.71</v>
      </c>
      <c r="Z317" s="7">
        <v>-0.278103430775477</v>
      </c>
      <c r="AA317" s="3">
        <v>-796.58</v>
      </c>
      <c r="AB317" s="4">
        <v>-0.112298123336491</v>
      </c>
      <c r="AC317" s="3">
        <v>-1176.1300000000001</v>
      </c>
      <c r="AD317" s="4">
        <v>-0.165805307438986</v>
      </c>
      <c r="AE317" s="8">
        <v>-3159.82</v>
      </c>
      <c r="AF317" s="9">
        <v>-0.44545664726846201</v>
      </c>
      <c r="AG317" s="2">
        <v>-3159.82</v>
      </c>
      <c r="AH317" s="7">
        <v>-0.44545664726846201</v>
      </c>
      <c r="AI317" s="10">
        <v>44435</v>
      </c>
      <c r="AJ317" s="3">
        <v>30</v>
      </c>
      <c r="AK317" t="s">
        <v>39</v>
      </c>
    </row>
    <row r="318" spans="1:37">
      <c r="A318" t="s">
        <v>362</v>
      </c>
      <c r="B318" s="1">
        <v>2746.4466666666699</v>
      </c>
      <c r="C318" s="2">
        <v>82393.399999999994</v>
      </c>
      <c r="D318" s="3">
        <v>-45394.73</v>
      </c>
      <c r="E318" s="3">
        <v>36998.67</v>
      </c>
      <c r="F318" s="4">
        <v>0.44904895295011499</v>
      </c>
      <c r="G318" s="3">
        <v>40158.17</v>
      </c>
      <c r="H318" s="4">
        <v>0.48739547099646302</v>
      </c>
      <c r="I318" s="3">
        <v>-2830.07</v>
      </c>
      <c r="J318" s="3">
        <v>-329.43</v>
      </c>
      <c r="K318" s="3">
        <v>817.69</v>
      </c>
      <c r="L318" s="4">
        <v>9.9242172309917994E-3</v>
      </c>
      <c r="M318" s="3">
        <v>-63</v>
      </c>
      <c r="N318" s="4">
        <v>-7.6462435097956897E-4</v>
      </c>
      <c r="O318" s="3">
        <v>-27246</v>
      </c>
      <c r="P318" s="4">
        <v>-0.33068182645697403</v>
      </c>
      <c r="Q318" s="3">
        <v>-9538.5400000000009</v>
      </c>
      <c r="R318" s="4">
        <v>-0.115768253282423</v>
      </c>
      <c r="S318" s="5">
        <v>968.82</v>
      </c>
      <c r="T318" s="6">
        <v>1.1758466090730601E-2</v>
      </c>
      <c r="U318" s="3">
        <v>-3486.73</v>
      </c>
      <c r="V318" s="4">
        <v>-4.2318074020491897E-2</v>
      </c>
      <c r="W318" s="3">
        <v>-2517.91</v>
      </c>
      <c r="X318" s="4">
        <v>-3.0559607929761399E-2</v>
      </c>
      <c r="Y318" s="2">
        <v>-3947.6100000000101</v>
      </c>
      <c r="Z318" s="7">
        <v>-4.7911725939213598E-2</v>
      </c>
      <c r="AA318" s="3">
        <v>-1836.88</v>
      </c>
      <c r="AB318" s="4">
        <v>-2.2294018695672199E-2</v>
      </c>
      <c r="AC318" s="3">
        <v>-2110.73000000001</v>
      </c>
      <c r="AD318" s="4">
        <v>-2.5617707243541399E-2</v>
      </c>
      <c r="AE318" s="8">
        <v>-2978.79000000001</v>
      </c>
      <c r="AF318" s="9">
        <v>-3.6153259848483103E-2</v>
      </c>
      <c r="AG318" s="2">
        <v>-6465.5200000000104</v>
      </c>
      <c r="AH318" s="7">
        <v>-7.8471333868974993E-2</v>
      </c>
      <c r="AI318" s="10">
        <v>44312</v>
      </c>
      <c r="AJ318" s="3">
        <v>30</v>
      </c>
      <c r="AK318" t="s">
        <v>32</v>
      </c>
    </row>
    <row r="319" spans="1:37">
      <c r="A319" t="s">
        <v>363</v>
      </c>
      <c r="B319" s="1">
        <v>218.005666666667</v>
      </c>
      <c r="C319" s="2">
        <v>6540.17</v>
      </c>
      <c r="D319" s="3">
        <v>-5623.29</v>
      </c>
      <c r="E319" s="3">
        <v>916.88</v>
      </c>
      <c r="F319" s="4">
        <v>0.140192074517941</v>
      </c>
      <c r="G319" s="3">
        <v>2472.21</v>
      </c>
      <c r="H319" s="4">
        <v>0.378003935677513</v>
      </c>
      <c r="I319" s="3">
        <v>-1555.33</v>
      </c>
      <c r="J319" s="3">
        <v>0</v>
      </c>
      <c r="K319" s="3">
        <v>94.39</v>
      </c>
      <c r="L319" s="4">
        <v>1.44323465597989E-2</v>
      </c>
      <c r="M319" s="3">
        <v>-460.3</v>
      </c>
      <c r="N319" s="4">
        <v>-7.0380433536131298E-2</v>
      </c>
      <c r="O319" s="3">
        <v>0</v>
      </c>
      <c r="P319" s="4">
        <v>0</v>
      </c>
      <c r="Q319" s="3">
        <v>-2582.36</v>
      </c>
      <c r="R319" s="4">
        <v>-0.39484600553196603</v>
      </c>
      <c r="S319" s="5">
        <v>-2031.39</v>
      </c>
      <c r="T319" s="6">
        <v>-0.31060201799035803</v>
      </c>
      <c r="U319" s="3">
        <v>0</v>
      </c>
      <c r="V319" s="4">
        <v>0</v>
      </c>
      <c r="W319" s="3">
        <v>-2031.39</v>
      </c>
      <c r="X319" s="4">
        <v>-0.31060201799035803</v>
      </c>
      <c r="Y319" s="2">
        <v>-1068.96</v>
      </c>
      <c r="Z319" s="7">
        <v>-0.16344529270645899</v>
      </c>
      <c r="AA319" s="3">
        <v>-795.6</v>
      </c>
      <c r="AB319" s="4">
        <v>-0.12164821403725</v>
      </c>
      <c r="AC319" s="3">
        <v>-273.36</v>
      </c>
      <c r="AD319" s="4">
        <v>-4.1797078669208898E-2</v>
      </c>
      <c r="AE319" s="8">
        <v>-3100.35</v>
      </c>
      <c r="AF319" s="9">
        <v>-0.47404731069681699</v>
      </c>
      <c r="AG319" s="2">
        <v>-3100.35</v>
      </c>
      <c r="AH319" s="7">
        <v>-0.47404731069681699</v>
      </c>
      <c r="AI319" s="10">
        <v>44550</v>
      </c>
      <c r="AJ319" s="3">
        <v>30</v>
      </c>
      <c r="AK319" t="s">
        <v>39</v>
      </c>
    </row>
    <row r="320" spans="1:37">
      <c r="A320" t="s">
        <v>364</v>
      </c>
      <c r="B320" s="1">
        <v>293.93633333333298</v>
      </c>
      <c r="C320" s="2">
        <v>8818.09</v>
      </c>
      <c r="D320" s="3">
        <v>-6277.72</v>
      </c>
      <c r="E320" s="3">
        <v>2540.37</v>
      </c>
      <c r="F320" s="4">
        <v>0.28808619553667503</v>
      </c>
      <c r="G320" s="3">
        <v>2540.37</v>
      </c>
      <c r="H320" s="4">
        <v>0.28808619553667503</v>
      </c>
      <c r="I320" s="3">
        <v>0</v>
      </c>
      <c r="J320" s="3">
        <v>0</v>
      </c>
      <c r="K320" s="3">
        <v>-119.88</v>
      </c>
      <c r="L320" s="4">
        <v>-1.35947807291602E-2</v>
      </c>
      <c r="M320" s="3">
        <v>-502.62</v>
      </c>
      <c r="N320" s="4">
        <v>-5.6998737821909298E-2</v>
      </c>
      <c r="O320" s="3">
        <v>0</v>
      </c>
      <c r="P320" s="4">
        <v>0</v>
      </c>
      <c r="Q320" s="3">
        <v>-389.98</v>
      </c>
      <c r="R320" s="4">
        <v>-4.4224996569551901E-2</v>
      </c>
      <c r="S320" s="5">
        <v>1527.89</v>
      </c>
      <c r="T320" s="6">
        <v>0.173267680416054</v>
      </c>
      <c r="U320" s="3">
        <v>0</v>
      </c>
      <c r="V320" s="4">
        <v>0</v>
      </c>
      <c r="W320" s="3">
        <v>1527.89</v>
      </c>
      <c r="X320" s="4">
        <v>0.173267680416054</v>
      </c>
      <c r="Y320" s="2">
        <v>-1391.18</v>
      </c>
      <c r="Z320" s="7">
        <v>-0.15776432311305499</v>
      </c>
      <c r="AA320" s="3">
        <v>-1072.21</v>
      </c>
      <c r="AB320" s="4">
        <v>-0.121592090804244</v>
      </c>
      <c r="AC320" s="3">
        <v>-318.97000000000003</v>
      </c>
      <c r="AD320" s="4">
        <v>-3.6172232308810698E-2</v>
      </c>
      <c r="AE320" s="8">
        <v>136.71</v>
      </c>
      <c r="AF320" s="9">
        <v>1.55033573029988E-2</v>
      </c>
      <c r="AG320" s="2">
        <v>136.71</v>
      </c>
      <c r="AH320" s="7">
        <v>1.55033573029988E-2</v>
      </c>
      <c r="AI320" s="10">
        <v>44556</v>
      </c>
      <c r="AJ320" s="3">
        <v>30</v>
      </c>
      <c r="AK320" t="s">
        <v>41</v>
      </c>
    </row>
    <row r="321" spans="1:37">
      <c r="A321" t="s">
        <v>365</v>
      </c>
      <c r="B321" s="1">
        <v>2860.6073333333302</v>
      </c>
      <c r="C321" s="2">
        <v>85818.22</v>
      </c>
      <c r="D321" s="3">
        <v>-59020.24</v>
      </c>
      <c r="E321" s="3">
        <v>26797.98</v>
      </c>
      <c r="F321" s="4">
        <v>0.312264458526406</v>
      </c>
      <c r="G321" s="3">
        <v>38380.720000000001</v>
      </c>
      <c r="H321" s="4">
        <v>0.44723276712101501</v>
      </c>
      <c r="I321" s="3">
        <v>-4280.7</v>
      </c>
      <c r="J321" s="3">
        <v>-7302.04</v>
      </c>
      <c r="K321" s="3">
        <v>-1587.01</v>
      </c>
      <c r="L321" s="4">
        <v>-1.84926930435052E-2</v>
      </c>
      <c r="M321" s="3">
        <v>-15.11</v>
      </c>
      <c r="N321" s="4">
        <v>-1.76069836918081E-4</v>
      </c>
      <c r="O321" s="3">
        <v>0</v>
      </c>
      <c r="P321" s="4">
        <v>0</v>
      </c>
      <c r="Q321" s="3">
        <v>0</v>
      </c>
      <c r="R321" s="4">
        <v>0</v>
      </c>
      <c r="S321" s="5">
        <v>25195.86</v>
      </c>
      <c r="T321" s="6">
        <v>0.29359569564598298</v>
      </c>
      <c r="U321" s="3">
        <v>0</v>
      </c>
      <c r="V321" s="4">
        <v>0</v>
      </c>
      <c r="W321" s="3">
        <v>25195.86</v>
      </c>
      <c r="X321" s="4">
        <v>0.29359569564598298</v>
      </c>
      <c r="Y321" s="2">
        <v>-20095.650000000001</v>
      </c>
      <c r="Z321" s="7">
        <v>-0.23416530895187501</v>
      </c>
      <c r="AA321" s="3">
        <v>-18725.740000000002</v>
      </c>
      <c r="AB321" s="4">
        <v>-0.218202381731991</v>
      </c>
      <c r="AC321" s="3">
        <v>-1369.91</v>
      </c>
      <c r="AD321" s="4">
        <v>-1.5962927219884099E-2</v>
      </c>
      <c r="AE321" s="8">
        <v>5100.21000000001</v>
      </c>
      <c r="AF321" s="9">
        <v>5.9430386694107697E-2</v>
      </c>
      <c r="AG321" s="2">
        <v>5100.21000000001</v>
      </c>
      <c r="AH321" s="7">
        <v>5.9430386694107697E-2</v>
      </c>
      <c r="AI321" s="10">
        <v>44414</v>
      </c>
      <c r="AJ321" s="3">
        <v>30</v>
      </c>
      <c r="AK321" t="s">
        <v>42</v>
      </c>
    </row>
    <row r="322" spans="1:37">
      <c r="A322" t="s">
        <v>366</v>
      </c>
      <c r="B322" s="1">
        <v>119.691666666667</v>
      </c>
      <c r="C322" s="2">
        <v>3590.75</v>
      </c>
      <c r="D322" s="3">
        <v>-2438.7800000000002</v>
      </c>
      <c r="E322" s="3">
        <v>1151.97</v>
      </c>
      <c r="F322" s="4">
        <v>0.320815985518346</v>
      </c>
      <c r="G322" s="3">
        <v>1151.97</v>
      </c>
      <c r="H322" s="4">
        <v>0.320815985518346</v>
      </c>
      <c r="I322" s="3">
        <v>0</v>
      </c>
      <c r="J322" s="3">
        <v>0</v>
      </c>
      <c r="K322" s="3">
        <v>-18.690000000000001</v>
      </c>
      <c r="L322" s="4">
        <v>-5.2050407296525799E-3</v>
      </c>
      <c r="M322" s="3">
        <v>-206.02</v>
      </c>
      <c r="N322" s="4">
        <v>-5.7375200167095998E-2</v>
      </c>
      <c r="O322" s="3">
        <v>0</v>
      </c>
      <c r="P322" s="4">
        <v>0</v>
      </c>
      <c r="Q322" s="3">
        <v>0</v>
      </c>
      <c r="R322" s="4">
        <v>0</v>
      </c>
      <c r="S322" s="5">
        <v>927.26</v>
      </c>
      <c r="T322" s="6">
        <v>0.25823574462159699</v>
      </c>
      <c r="U322" s="3">
        <v>0</v>
      </c>
      <c r="V322" s="4">
        <v>0</v>
      </c>
      <c r="W322" s="3">
        <v>927.26</v>
      </c>
      <c r="X322" s="4">
        <v>0.25823574462159699</v>
      </c>
      <c r="Y322" s="2">
        <v>-1214.8499999999999</v>
      </c>
      <c r="Z322" s="7">
        <v>-0.338327647427418</v>
      </c>
      <c r="AA322" s="3">
        <v>-49.42</v>
      </c>
      <c r="AB322" s="4">
        <v>-1.3763141404998999E-2</v>
      </c>
      <c r="AC322" s="3">
        <v>-1165.43</v>
      </c>
      <c r="AD322" s="4">
        <v>-0.32456450602241899</v>
      </c>
      <c r="AE322" s="8">
        <v>-287.58999999999997</v>
      </c>
      <c r="AF322" s="9">
        <v>-8.00919028058205E-2</v>
      </c>
      <c r="AG322" s="2">
        <v>-287.58999999999997</v>
      </c>
      <c r="AH322" s="7">
        <v>-8.00919028058205E-2</v>
      </c>
      <c r="AI322" s="10">
        <v>44367</v>
      </c>
      <c r="AJ322" s="3">
        <v>30</v>
      </c>
      <c r="AK322" t="s">
        <v>41</v>
      </c>
    </row>
    <row r="323" spans="1:37">
      <c r="A323" t="s">
        <v>367</v>
      </c>
      <c r="B323" s="1">
        <v>1345.63466666667</v>
      </c>
      <c r="C323" s="2">
        <v>40369.040000000001</v>
      </c>
      <c r="D323" s="3">
        <v>-22199.99</v>
      </c>
      <c r="E323" s="3">
        <v>18169.05</v>
      </c>
      <c r="F323" s="4">
        <v>0.45007386848931802</v>
      </c>
      <c r="G323" s="3">
        <v>19831.75</v>
      </c>
      <c r="H323" s="4">
        <v>0.49126137257660801</v>
      </c>
      <c r="I323" s="3">
        <v>-1262.56</v>
      </c>
      <c r="J323" s="3">
        <v>-400.14</v>
      </c>
      <c r="K323" s="3">
        <v>74.09</v>
      </c>
      <c r="L323" s="4">
        <v>1.8353173620180201E-3</v>
      </c>
      <c r="M323" s="3">
        <v>-71.760000000000005</v>
      </c>
      <c r="N323" s="4">
        <v>-1.7775998636578899E-3</v>
      </c>
      <c r="O323" s="3">
        <v>0</v>
      </c>
      <c r="P323" s="4">
        <v>0</v>
      </c>
      <c r="Q323" s="3">
        <v>-3520.23</v>
      </c>
      <c r="R323" s="4">
        <v>-8.7201231438746099E-2</v>
      </c>
      <c r="S323" s="5">
        <v>14651.15</v>
      </c>
      <c r="T323" s="6">
        <v>0.36293035454893202</v>
      </c>
      <c r="U323" s="3">
        <v>0</v>
      </c>
      <c r="V323" s="4">
        <v>0</v>
      </c>
      <c r="W323" s="3">
        <v>14651.15</v>
      </c>
      <c r="X323" s="4">
        <v>0.36293035454893202</v>
      </c>
      <c r="Y323" s="2">
        <v>-3679.93</v>
      </c>
      <c r="Z323" s="7">
        <v>-9.1157233364974694E-2</v>
      </c>
      <c r="AA323" s="3">
        <v>-792.34</v>
      </c>
      <c r="AB323" s="4">
        <v>-1.9627417446637301E-2</v>
      </c>
      <c r="AC323" s="3">
        <v>-2887.59</v>
      </c>
      <c r="AD323" s="4">
        <v>-7.1529815918337403E-2</v>
      </c>
      <c r="AE323" s="8">
        <v>10971.22</v>
      </c>
      <c r="AF323" s="9">
        <v>0.27177312118395702</v>
      </c>
      <c r="AG323" s="2">
        <v>10971.22</v>
      </c>
      <c r="AH323" s="7">
        <v>0.27177312118395702</v>
      </c>
      <c r="AI323" s="10">
        <v>44362</v>
      </c>
      <c r="AJ323" s="3">
        <v>30</v>
      </c>
      <c r="AK323" t="s">
        <v>39</v>
      </c>
    </row>
    <row r="324" spans="1:37">
      <c r="A324" t="s">
        <v>368</v>
      </c>
      <c r="B324" s="1">
        <v>593.11800000000005</v>
      </c>
      <c r="C324" s="2">
        <v>17793.54</v>
      </c>
      <c r="D324" s="3">
        <v>-10615.21</v>
      </c>
      <c r="E324" s="3">
        <v>7178.33</v>
      </c>
      <c r="F324" s="4">
        <v>0.40342337724814697</v>
      </c>
      <c r="G324" s="3">
        <v>7537.33</v>
      </c>
      <c r="H324" s="4">
        <v>0.42359923882487699</v>
      </c>
      <c r="I324" s="3">
        <v>-778.12</v>
      </c>
      <c r="J324" s="3">
        <v>419.12</v>
      </c>
      <c r="K324" s="3">
        <v>-468.26</v>
      </c>
      <c r="L324" s="4">
        <v>-2.63162923173242E-2</v>
      </c>
      <c r="M324" s="3">
        <v>0</v>
      </c>
      <c r="N324" s="4">
        <v>0</v>
      </c>
      <c r="O324" s="3">
        <v>0</v>
      </c>
      <c r="P324" s="4">
        <v>0</v>
      </c>
      <c r="Q324" s="3">
        <v>-3093.81</v>
      </c>
      <c r="R324" s="4">
        <v>-0.17387265265933599</v>
      </c>
      <c r="S324" s="5">
        <v>3616.26</v>
      </c>
      <c r="T324" s="6">
        <v>0.20323443227148699</v>
      </c>
      <c r="U324" s="3">
        <v>0</v>
      </c>
      <c r="V324" s="4">
        <v>0</v>
      </c>
      <c r="W324" s="3">
        <v>3616.26</v>
      </c>
      <c r="X324" s="4">
        <v>0.20323443227148699</v>
      </c>
      <c r="Y324" s="2">
        <v>-1844.62</v>
      </c>
      <c r="Z324" s="7">
        <v>-0.103667960394615</v>
      </c>
      <c r="AA324" s="3">
        <v>-475.07</v>
      </c>
      <c r="AB324" s="4">
        <v>-2.66990154853953E-2</v>
      </c>
      <c r="AC324" s="3">
        <v>-1369.55</v>
      </c>
      <c r="AD324" s="4">
        <v>-7.6968944909219905E-2</v>
      </c>
      <c r="AE324" s="8">
        <v>1771.64</v>
      </c>
      <c r="AF324" s="9">
        <v>9.9566471876872106E-2</v>
      </c>
      <c r="AG324" s="2">
        <v>1771.64</v>
      </c>
      <c r="AH324" s="7">
        <v>9.9566471876872106E-2</v>
      </c>
      <c r="AI324" s="10">
        <v>44450</v>
      </c>
      <c r="AJ324" s="3">
        <v>30</v>
      </c>
      <c r="AK324" t="s">
        <v>39</v>
      </c>
    </row>
    <row r="325" spans="1:37">
      <c r="A325" t="s">
        <v>354</v>
      </c>
      <c r="B325" s="1">
        <v>4014.1466666666702</v>
      </c>
      <c r="C325" s="2">
        <v>120424.4</v>
      </c>
      <c r="D325" s="3">
        <v>-62053.37</v>
      </c>
      <c r="E325" s="3">
        <v>58371.03</v>
      </c>
      <c r="F325" s="4">
        <v>0.48471098880293401</v>
      </c>
      <c r="G325" s="3">
        <v>59960.88</v>
      </c>
      <c r="H325" s="4">
        <v>0.497913047521931</v>
      </c>
      <c r="I325" s="3">
        <v>-2938.4</v>
      </c>
      <c r="J325" s="3">
        <v>1348.55</v>
      </c>
      <c r="K325" s="3">
        <v>-118.89</v>
      </c>
      <c r="L325" s="4">
        <v>-9.8725839613898899E-4</v>
      </c>
      <c r="M325" s="3">
        <v>-349.77</v>
      </c>
      <c r="N325" s="4">
        <v>-2.9044778300743E-3</v>
      </c>
      <c r="O325" s="3">
        <v>-26175</v>
      </c>
      <c r="P325" s="4">
        <v>-0.21735628327813999</v>
      </c>
      <c r="Q325" s="3">
        <v>-7191.08</v>
      </c>
      <c r="R325" s="4">
        <v>-5.9714476468224101E-2</v>
      </c>
      <c r="S325" s="5">
        <v>24536.29</v>
      </c>
      <c r="T325" s="6">
        <v>0.20374849283035701</v>
      </c>
      <c r="U325" s="3">
        <v>-3777.98</v>
      </c>
      <c r="V325" s="4">
        <v>-3.1372213604551898E-2</v>
      </c>
      <c r="W325" s="3">
        <v>20758.310000000001</v>
      </c>
      <c r="X325" s="4">
        <v>0.17237627922580501</v>
      </c>
      <c r="Y325" s="2">
        <v>-5706.3500000000104</v>
      </c>
      <c r="Z325" s="7">
        <v>-4.738533054763E-2</v>
      </c>
      <c r="AA325" s="3">
        <v>-2451.46</v>
      </c>
      <c r="AB325" s="4">
        <v>-2.0356837983000101E-2</v>
      </c>
      <c r="AC325" s="3">
        <v>-3254.8900000000099</v>
      </c>
      <c r="AD325" s="4">
        <v>-2.7028492564629799E-2</v>
      </c>
      <c r="AE325" s="8">
        <v>18829.939999999999</v>
      </c>
      <c r="AF325" s="9">
        <v>0.15636316228272701</v>
      </c>
      <c r="AG325" s="2">
        <v>15051.96</v>
      </c>
      <c r="AH325" s="7">
        <v>0.12499094867817501</v>
      </c>
      <c r="AI325" s="10">
        <v>44428</v>
      </c>
      <c r="AJ325" s="3">
        <v>30</v>
      </c>
      <c r="AK325" t="s">
        <v>33</v>
      </c>
    </row>
    <row r="326" spans="1:37">
      <c r="A326" t="s">
        <v>449</v>
      </c>
      <c r="B326" s="3" t="s">
        <v>159</v>
      </c>
      <c r="C326" s="2">
        <v>0</v>
      </c>
      <c r="D326" s="3">
        <v>0</v>
      </c>
      <c r="E326" s="3">
        <v>0</v>
      </c>
      <c r="F326" s="4" t="s">
        <v>159</v>
      </c>
      <c r="G326" s="3">
        <v>0</v>
      </c>
      <c r="H326" s="4" t="s">
        <v>159</v>
      </c>
      <c r="I326" s="3">
        <v>0</v>
      </c>
      <c r="J326" s="3">
        <v>0</v>
      </c>
      <c r="K326" s="3">
        <v>0</v>
      </c>
      <c r="L326" s="4" t="s">
        <v>159</v>
      </c>
      <c r="M326" s="3">
        <v>0</v>
      </c>
      <c r="N326" s="4" t="s">
        <v>159</v>
      </c>
      <c r="O326" s="3">
        <v>0</v>
      </c>
      <c r="P326" s="4" t="s">
        <v>159</v>
      </c>
      <c r="Q326" s="3">
        <v>-2287.46</v>
      </c>
      <c r="R326" s="4" t="s">
        <v>159</v>
      </c>
      <c r="S326" s="5">
        <v>-2287.46</v>
      </c>
      <c r="T326" s="4" t="s">
        <v>159</v>
      </c>
      <c r="U326" s="3">
        <v>0</v>
      </c>
      <c r="V326" s="4" t="s">
        <v>159</v>
      </c>
      <c r="W326" s="3">
        <v>-2287.46</v>
      </c>
      <c r="X326" s="4" t="s">
        <v>159</v>
      </c>
      <c r="Y326" s="2">
        <v>-178.98</v>
      </c>
      <c r="Z326" s="4" t="s">
        <v>159</v>
      </c>
      <c r="AA326" s="3">
        <v>-23.98</v>
      </c>
      <c r="AB326" s="4" t="s">
        <v>159</v>
      </c>
      <c r="AC326" s="3">
        <v>-155</v>
      </c>
      <c r="AD326" s="4" t="s">
        <v>159</v>
      </c>
      <c r="AE326" s="8">
        <v>-2466.44</v>
      </c>
      <c r="AF326" s="4" t="s">
        <v>159</v>
      </c>
      <c r="AG326" s="2">
        <v>-2466.44</v>
      </c>
      <c r="AH326" s="4" t="s">
        <v>159</v>
      </c>
      <c r="AI326" s="10">
        <v>44647</v>
      </c>
      <c r="AJ326" s="3">
        <v>0</v>
      </c>
      <c r="AK326" t="s">
        <v>39</v>
      </c>
    </row>
    <row r="327" spans="1:37">
      <c r="A327" t="s">
        <v>370</v>
      </c>
      <c r="B327" s="1">
        <v>283.70666666666699</v>
      </c>
      <c r="C327" s="2">
        <v>8511.2000000000007</v>
      </c>
      <c r="D327" s="3">
        <v>-9169.07</v>
      </c>
      <c r="E327" s="3">
        <v>-657.86999999999898</v>
      </c>
      <c r="F327" s="4">
        <v>-7.7294623554845301E-2</v>
      </c>
      <c r="G327" s="3">
        <v>3312.59</v>
      </c>
      <c r="H327" s="4">
        <v>0.38920363755992099</v>
      </c>
      <c r="I327" s="3">
        <v>-3970.46</v>
      </c>
      <c r="J327" s="3">
        <v>0</v>
      </c>
      <c r="K327" s="3">
        <v>111.41</v>
      </c>
      <c r="L327" s="4">
        <v>1.3089811072469201E-2</v>
      </c>
      <c r="M327" s="3">
        <v>-131.19999999999999</v>
      </c>
      <c r="N327" s="4">
        <v>-1.5414982611147701E-2</v>
      </c>
      <c r="O327" s="3">
        <v>0</v>
      </c>
      <c r="P327" s="4">
        <v>0</v>
      </c>
      <c r="Q327" s="3">
        <v>-2295.4899999999998</v>
      </c>
      <c r="R327" s="4">
        <v>-0.26970227464987301</v>
      </c>
      <c r="S327" s="5">
        <v>-2973.15</v>
      </c>
      <c r="T327" s="6">
        <v>-0.34932206974339702</v>
      </c>
      <c r="U327" s="3">
        <v>0</v>
      </c>
      <c r="V327" s="4">
        <v>0</v>
      </c>
      <c r="W327" s="3">
        <v>-2973.15</v>
      </c>
      <c r="X327" s="4">
        <v>-0.34932206974339702</v>
      </c>
      <c r="Y327" s="2">
        <v>-1519.93</v>
      </c>
      <c r="Z327" s="7">
        <v>-0.17857998872074399</v>
      </c>
      <c r="AA327" s="3">
        <v>-146.97999999999999</v>
      </c>
      <c r="AB327" s="4">
        <v>-1.7269010245323801E-2</v>
      </c>
      <c r="AC327" s="3">
        <v>-1372.95</v>
      </c>
      <c r="AD327" s="4">
        <v>-0.161310978475421</v>
      </c>
      <c r="AE327" s="8">
        <v>-4493.08</v>
      </c>
      <c r="AF327" s="9">
        <v>-0.52790205846414096</v>
      </c>
      <c r="AG327" s="2">
        <v>-4493.08</v>
      </c>
      <c r="AH327" s="7">
        <v>-0.52790205846414096</v>
      </c>
      <c r="AI327" s="10">
        <v>44986</v>
      </c>
      <c r="AJ327" s="3">
        <v>30</v>
      </c>
      <c r="AK327" t="s">
        <v>39</v>
      </c>
    </row>
    <row r="328" spans="1:37">
      <c r="A328" t="s">
        <v>371</v>
      </c>
      <c r="B328" s="1">
        <v>421.33966666666697</v>
      </c>
      <c r="C328" s="2">
        <v>12640.19</v>
      </c>
      <c r="D328" s="3">
        <v>-10844.24</v>
      </c>
      <c r="E328" s="3">
        <v>1795.95</v>
      </c>
      <c r="F328" s="4">
        <v>0.14208251616470999</v>
      </c>
      <c r="G328" s="3">
        <v>5891.84</v>
      </c>
      <c r="H328" s="4">
        <v>0.46611957573422602</v>
      </c>
      <c r="I328" s="3">
        <v>-1062.33</v>
      </c>
      <c r="J328" s="3">
        <v>-3033.56</v>
      </c>
      <c r="K328" s="3">
        <v>-42.65</v>
      </c>
      <c r="L328" s="4">
        <v>-3.37415814161021E-3</v>
      </c>
      <c r="M328" s="3">
        <v>-57.4</v>
      </c>
      <c r="N328" s="4">
        <v>-4.5410709807368402E-3</v>
      </c>
      <c r="O328" s="3">
        <v>0</v>
      </c>
      <c r="P328" s="4">
        <v>0</v>
      </c>
      <c r="Q328" s="3">
        <v>0</v>
      </c>
      <c r="R328" s="4">
        <v>0</v>
      </c>
      <c r="S328" s="5">
        <v>1695.9</v>
      </c>
      <c r="T328" s="6">
        <v>0.134167287042362</v>
      </c>
      <c r="U328" s="3">
        <v>0</v>
      </c>
      <c r="V328" s="4">
        <v>0</v>
      </c>
      <c r="W328" s="3">
        <v>1695.9</v>
      </c>
      <c r="X328" s="4">
        <v>0.134167287042362</v>
      </c>
      <c r="Y328" s="2">
        <v>-3951.29</v>
      </c>
      <c r="Z328" s="7">
        <v>-0.31259735810933198</v>
      </c>
      <c r="AA328" s="3">
        <v>-2669.51</v>
      </c>
      <c r="AB328" s="4">
        <v>-0.21119223682555399</v>
      </c>
      <c r="AC328" s="3">
        <v>-1281.78</v>
      </c>
      <c r="AD328" s="4">
        <v>-0.101405121283778</v>
      </c>
      <c r="AE328" s="8">
        <v>-2255.39</v>
      </c>
      <c r="AF328" s="9">
        <v>-0.17843007106697001</v>
      </c>
      <c r="AG328" s="2">
        <v>-2255.39</v>
      </c>
      <c r="AH328" s="7">
        <v>-0.17843007106697001</v>
      </c>
      <c r="AI328" s="10">
        <v>44682</v>
      </c>
      <c r="AJ328" s="3">
        <v>30</v>
      </c>
      <c r="AK328" t="s">
        <v>43</v>
      </c>
    </row>
    <row r="329" spans="1:37">
      <c r="A329" t="s">
        <v>372</v>
      </c>
      <c r="B329" s="1">
        <v>505.98433333333298</v>
      </c>
      <c r="C329" s="2">
        <v>15179.53</v>
      </c>
      <c r="D329" s="3">
        <v>-13817.92</v>
      </c>
      <c r="E329" s="3">
        <v>1361.61</v>
      </c>
      <c r="F329" s="4">
        <v>8.9700405743788E-2</v>
      </c>
      <c r="G329" s="3">
        <v>6264.34</v>
      </c>
      <c r="H329" s="4">
        <v>0.41268339665325598</v>
      </c>
      <c r="I329" s="3">
        <v>-3019.4</v>
      </c>
      <c r="J329" s="3">
        <v>-1883.33</v>
      </c>
      <c r="K329" s="3">
        <v>-330.36</v>
      </c>
      <c r="L329" s="4">
        <v>-2.17635196873684E-2</v>
      </c>
      <c r="M329" s="3">
        <v>-68.02</v>
      </c>
      <c r="N329" s="4">
        <v>-4.4810346565407498E-3</v>
      </c>
      <c r="O329" s="3">
        <v>0</v>
      </c>
      <c r="P329" s="4">
        <v>0</v>
      </c>
      <c r="Q329" s="3">
        <v>-3193.96</v>
      </c>
      <c r="R329" s="4">
        <v>-0.210412311843647</v>
      </c>
      <c r="S329" s="5">
        <v>-2230.73</v>
      </c>
      <c r="T329" s="6">
        <v>-0.146956460443769</v>
      </c>
      <c r="U329" s="3">
        <v>0</v>
      </c>
      <c r="V329" s="4">
        <v>0</v>
      </c>
      <c r="W329" s="3">
        <v>-2230.73</v>
      </c>
      <c r="X329" s="4">
        <v>-0.146956460443769</v>
      </c>
      <c r="Y329" s="2">
        <v>-1662.36</v>
      </c>
      <c r="Z329" s="7">
        <v>-0.10951327215006</v>
      </c>
      <c r="AA329" s="3">
        <v>-311.33</v>
      </c>
      <c r="AB329" s="4">
        <v>-2.0509857683340699E-2</v>
      </c>
      <c r="AC329" s="3">
        <v>-1351.03</v>
      </c>
      <c r="AD329" s="4">
        <v>-8.9003414466719194E-2</v>
      </c>
      <c r="AE329" s="8">
        <v>-3893.09</v>
      </c>
      <c r="AF329" s="9">
        <v>-0.25646973259382799</v>
      </c>
      <c r="AG329" s="2">
        <v>-3893.09</v>
      </c>
      <c r="AH329" s="7">
        <v>-0.25646973259382799</v>
      </c>
      <c r="AI329" s="10">
        <v>44807</v>
      </c>
      <c r="AJ329" s="3">
        <v>30</v>
      </c>
      <c r="AK329" t="s">
        <v>39</v>
      </c>
    </row>
    <row r="330" spans="1:37">
      <c r="A330" t="s">
        <v>373</v>
      </c>
      <c r="B330" s="1">
        <v>646.60699999999997</v>
      </c>
      <c r="C330" s="2">
        <v>19398.21</v>
      </c>
      <c r="D330" s="3">
        <v>-11351.63</v>
      </c>
      <c r="E330" s="3">
        <v>8046.58</v>
      </c>
      <c r="F330" s="4">
        <v>0.41481043869511702</v>
      </c>
      <c r="G330" s="3">
        <v>8849.39</v>
      </c>
      <c r="H330" s="4">
        <v>0.45619621604261401</v>
      </c>
      <c r="I330" s="3">
        <v>-584.27</v>
      </c>
      <c r="J330" s="3">
        <v>-218.54</v>
      </c>
      <c r="K330" s="3">
        <v>-157.77000000000001</v>
      </c>
      <c r="L330" s="4">
        <v>-8.1332246635127704E-3</v>
      </c>
      <c r="M330" s="3">
        <v>-138.55000000000001</v>
      </c>
      <c r="N330" s="4">
        <v>-7.1424115936470399E-3</v>
      </c>
      <c r="O330" s="3">
        <v>0</v>
      </c>
      <c r="P330" s="4">
        <v>0</v>
      </c>
      <c r="Q330" s="3">
        <v>-3100.57</v>
      </c>
      <c r="R330" s="4">
        <v>-0.15983794381027899</v>
      </c>
      <c r="S330" s="5">
        <v>4649.6899999999996</v>
      </c>
      <c r="T330" s="6">
        <v>0.23969685862767701</v>
      </c>
      <c r="U330" s="3">
        <v>0</v>
      </c>
      <c r="V330" s="4">
        <v>0</v>
      </c>
      <c r="W330" s="3">
        <v>4649.6899999999996</v>
      </c>
      <c r="X330" s="4">
        <v>0.23969685862767701</v>
      </c>
      <c r="Y330" s="2">
        <v>-4684.2299999999996</v>
      </c>
      <c r="Z330" s="7">
        <v>-0.24147743528913199</v>
      </c>
      <c r="AA330" s="3">
        <v>-2923.4</v>
      </c>
      <c r="AB330" s="4">
        <v>-0.15070462687021099</v>
      </c>
      <c r="AC330" s="3">
        <v>-1760.83</v>
      </c>
      <c r="AD330" s="4">
        <v>-9.0772808418921103E-2</v>
      </c>
      <c r="AE330" s="8">
        <v>-34.540000000000902</v>
      </c>
      <c r="AF330" s="9">
        <v>-1.7805766614548901E-3</v>
      </c>
      <c r="AG330" s="2">
        <v>-34.540000000000902</v>
      </c>
      <c r="AH330" s="7">
        <v>-1.7805766614548901E-3</v>
      </c>
      <c r="AI330" s="10">
        <v>44508</v>
      </c>
      <c r="AJ330" s="3">
        <v>30</v>
      </c>
      <c r="AK330" t="s">
        <v>39</v>
      </c>
    </row>
    <row r="331" spans="1:37">
      <c r="A331" t="s">
        <v>374</v>
      </c>
      <c r="B331" s="1">
        <v>479.96966666666702</v>
      </c>
      <c r="C331" s="2">
        <v>14399.09</v>
      </c>
      <c r="D331" s="3">
        <v>-9605.68</v>
      </c>
      <c r="E331" s="3">
        <v>4793.41</v>
      </c>
      <c r="F331" s="4">
        <v>0.33289673166846001</v>
      </c>
      <c r="G331" s="3">
        <v>4793.41</v>
      </c>
      <c r="H331" s="4">
        <v>0.33289673166846001</v>
      </c>
      <c r="I331" s="3">
        <v>0</v>
      </c>
      <c r="J331" s="3">
        <v>0</v>
      </c>
      <c r="K331" s="3">
        <v>-448.76</v>
      </c>
      <c r="L331" s="4">
        <v>-3.1165858397995998E-2</v>
      </c>
      <c r="M331" s="3">
        <v>-1700.43</v>
      </c>
      <c r="N331" s="4">
        <v>-0.11809287948057801</v>
      </c>
      <c r="O331" s="3">
        <v>0</v>
      </c>
      <c r="P331" s="4">
        <v>0</v>
      </c>
      <c r="Q331" s="3">
        <v>-389.98</v>
      </c>
      <c r="R331" s="4">
        <v>-2.7083655981037701E-2</v>
      </c>
      <c r="S331" s="5">
        <v>2254.2399999999998</v>
      </c>
      <c r="T331" s="6">
        <v>0.156554337808848</v>
      </c>
      <c r="U331" s="3">
        <v>0</v>
      </c>
      <c r="V331" s="4">
        <v>0</v>
      </c>
      <c r="W331" s="3">
        <v>2254.2399999999998</v>
      </c>
      <c r="X331" s="4">
        <v>0.156554337808848</v>
      </c>
      <c r="Y331" s="2">
        <v>-966.69999999999902</v>
      </c>
      <c r="Z331" s="7">
        <v>-6.7136187078489007E-2</v>
      </c>
      <c r="AA331" s="3">
        <v>-304.37</v>
      </c>
      <c r="AB331" s="4">
        <v>-2.11381413686559E-2</v>
      </c>
      <c r="AC331" s="3">
        <v>-662.32999999999902</v>
      </c>
      <c r="AD331" s="4">
        <v>-4.5998045709832999E-2</v>
      </c>
      <c r="AE331" s="8">
        <v>1287.54</v>
      </c>
      <c r="AF331" s="9">
        <v>8.9418150730358706E-2</v>
      </c>
      <c r="AG331" s="2">
        <v>1287.54</v>
      </c>
      <c r="AH331" s="7">
        <v>8.9418150730358706E-2</v>
      </c>
      <c r="AI331" s="10">
        <v>44550</v>
      </c>
      <c r="AJ331" s="3">
        <v>30</v>
      </c>
      <c r="AK331" t="s">
        <v>41</v>
      </c>
    </row>
    <row r="332" spans="1:37">
      <c r="A332" t="s">
        <v>375</v>
      </c>
      <c r="B332" s="1">
        <v>203.76900000000001</v>
      </c>
      <c r="C332" s="2">
        <v>6113.07</v>
      </c>
      <c r="D332" s="3">
        <v>-4013.14</v>
      </c>
      <c r="E332" s="3">
        <v>2099.9299999999998</v>
      </c>
      <c r="F332" s="4">
        <v>0.34351479698416698</v>
      </c>
      <c r="G332" s="3">
        <v>2120.58</v>
      </c>
      <c r="H332" s="4">
        <v>0.34689280508811399</v>
      </c>
      <c r="I332" s="3">
        <v>-91.5</v>
      </c>
      <c r="J332" s="3">
        <v>70.849999999999994</v>
      </c>
      <c r="K332" s="3">
        <v>18.350000000000001</v>
      </c>
      <c r="L332" s="4">
        <v>3.0017650705782902E-3</v>
      </c>
      <c r="M332" s="3">
        <v>-1638.11</v>
      </c>
      <c r="N332" s="4">
        <v>-0.267968467562125</v>
      </c>
      <c r="O332" s="3">
        <v>0</v>
      </c>
      <c r="P332" s="4">
        <v>0</v>
      </c>
      <c r="Q332" s="3">
        <v>-389.98</v>
      </c>
      <c r="R332" s="4">
        <v>-6.3794460066709496E-2</v>
      </c>
      <c r="S332" s="5">
        <v>90.189999999999401</v>
      </c>
      <c r="T332" s="6">
        <v>1.47536344259103E-2</v>
      </c>
      <c r="U332" s="3">
        <v>0</v>
      </c>
      <c r="V332" s="4">
        <v>0</v>
      </c>
      <c r="W332" s="3">
        <v>90.189999999999401</v>
      </c>
      <c r="X332" s="4">
        <v>1.47536344259103E-2</v>
      </c>
      <c r="Y332" s="2">
        <v>-1309.01</v>
      </c>
      <c r="Z332" s="7">
        <v>-0.214132997004778</v>
      </c>
      <c r="AA332" s="3">
        <v>-692.53</v>
      </c>
      <c r="AB332" s="4">
        <v>-0.11328677734755201</v>
      </c>
      <c r="AC332" s="3">
        <v>-616.48</v>
      </c>
      <c r="AD332" s="4">
        <v>-0.100846219657226</v>
      </c>
      <c r="AE332" s="8">
        <v>-1218.82</v>
      </c>
      <c r="AF332" s="9">
        <v>-0.19937936257886801</v>
      </c>
      <c r="AG332" s="2">
        <v>-1218.82</v>
      </c>
      <c r="AH332" s="7">
        <v>-0.19937936257886801</v>
      </c>
      <c r="AI332" s="10">
        <v>44545</v>
      </c>
      <c r="AJ332" s="3">
        <v>30</v>
      </c>
      <c r="AK332" t="s">
        <v>41</v>
      </c>
    </row>
    <row r="333" spans="1:37">
      <c r="A333" t="s">
        <v>242</v>
      </c>
      <c r="B333" s="1">
        <v>5600.3829999999998</v>
      </c>
      <c r="C333" s="2">
        <v>168011.49</v>
      </c>
      <c r="D333" s="3">
        <v>-85429.41</v>
      </c>
      <c r="E333" s="3">
        <v>82582.080000000002</v>
      </c>
      <c r="F333" s="4">
        <v>0.49152638310629798</v>
      </c>
      <c r="G333" s="3">
        <v>86252.94</v>
      </c>
      <c r="H333" s="4">
        <v>0.51337524594300099</v>
      </c>
      <c r="I333" s="3">
        <v>-3552.45</v>
      </c>
      <c r="J333" s="3">
        <v>-118.41</v>
      </c>
      <c r="K333" s="3">
        <v>22.47</v>
      </c>
      <c r="L333" s="4">
        <v>1.3374085308094099E-4</v>
      </c>
      <c r="M333" s="3">
        <v>-122.38</v>
      </c>
      <c r="N333" s="4">
        <v>-7.2840256341991897E-4</v>
      </c>
      <c r="O333" s="3">
        <v>-75154</v>
      </c>
      <c r="P333" s="4">
        <v>-0.447314644968627</v>
      </c>
      <c r="Q333" s="3">
        <v>-3066.63</v>
      </c>
      <c r="R333" s="4">
        <v>-1.82525016592615E-2</v>
      </c>
      <c r="S333" s="5">
        <v>4261.53999999998</v>
      </c>
      <c r="T333" s="6">
        <v>2.5364574768070799E-2</v>
      </c>
      <c r="U333" s="3">
        <v>-10696.68</v>
      </c>
      <c r="V333" s="4">
        <v>-6.3666359961452604E-2</v>
      </c>
      <c r="W333" s="3">
        <v>-6435.1400000000203</v>
      </c>
      <c r="X333" s="4">
        <v>-3.8301785193381802E-2</v>
      </c>
      <c r="Y333" s="2">
        <v>-9452.7599999999802</v>
      </c>
      <c r="Z333" s="7">
        <v>-5.6262580612790103E-2</v>
      </c>
      <c r="AA333" s="3">
        <v>-5715.36</v>
      </c>
      <c r="AB333" s="4">
        <v>-3.4017673434120502E-2</v>
      </c>
      <c r="AC333" s="3">
        <v>-3737.3999999999801</v>
      </c>
      <c r="AD333" s="4">
        <v>-2.2244907178669601E-2</v>
      </c>
      <c r="AE333" s="8">
        <v>-5191.2199999999903</v>
      </c>
      <c r="AF333" s="9">
        <v>-3.0898005844719301E-2</v>
      </c>
      <c r="AG333" s="2">
        <v>-15887.9</v>
      </c>
      <c r="AH333" s="7">
        <v>-9.4564365806171904E-2</v>
      </c>
      <c r="AI333" s="10">
        <v>41199</v>
      </c>
      <c r="AJ333" s="3">
        <v>30</v>
      </c>
      <c r="AK333" t="s">
        <v>33</v>
      </c>
    </row>
    <row r="334" spans="1:37">
      <c r="A334" t="s">
        <v>377</v>
      </c>
      <c r="B334" s="1">
        <v>313.89400000000001</v>
      </c>
      <c r="C334" s="2">
        <v>9416.82</v>
      </c>
      <c r="D334" s="3">
        <v>-8061.25</v>
      </c>
      <c r="E334" s="3">
        <v>1355.57</v>
      </c>
      <c r="F334" s="4">
        <v>0.143951992286143</v>
      </c>
      <c r="G334" s="3">
        <v>4247.09</v>
      </c>
      <c r="H334" s="4">
        <v>0.45101106318268802</v>
      </c>
      <c r="I334" s="3">
        <v>-1592.86</v>
      </c>
      <c r="J334" s="3">
        <v>-1298.6600000000001</v>
      </c>
      <c r="K334" s="3">
        <v>-1439.7</v>
      </c>
      <c r="L334" s="4">
        <v>-0.15288600610397099</v>
      </c>
      <c r="M334" s="3">
        <v>-15.6</v>
      </c>
      <c r="N334" s="4">
        <v>-1.6566101932499501E-3</v>
      </c>
      <c r="O334" s="3">
        <v>0</v>
      </c>
      <c r="P334" s="4">
        <v>0</v>
      </c>
      <c r="Q334" s="3">
        <v>-1311.45</v>
      </c>
      <c r="R334" s="4">
        <v>-0.139266758842157</v>
      </c>
      <c r="S334" s="5">
        <v>-1411.18</v>
      </c>
      <c r="T334" s="6">
        <v>-0.14985738285323499</v>
      </c>
      <c r="U334" s="3">
        <v>0</v>
      </c>
      <c r="V334" s="4">
        <v>0</v>
      </c>
      <c r="W334" s="3">
        <v>-1411.18</v>
      </c>
      <c r="X334" s="4">
        <v>-0.14985738285323499</v>
      </c>
      <c r="Y334" s="2">
        <v>-1652.43</v>
      </c>
      <c r="Z334" s="7">
        <v>-0.17547643472000099</v>
      </c>
      <c r="AA334" s="3">
        <v>-1218.57</v>
      </c>
      <c r="AB334" s="4">
        <v>-0.129403556614653</v>
      </c>
      <c r="AC334" s="3">
        <v>-433.86000000000098</v>
      </c>
      <c r="AD334" s="4">
        <v>-4.60728781053477E-2</v>
      </c>
      <c r="AE334" s="8">
        <v>-3063.61</v>
      </c>
      <c r="AF334" s="9">
        <v>-0.32533381757323598</v>
      </c>
      <c r="AG334" s="2">
        <v>-3063.61</v>
      </c>
      <c r="AH334" s="7">
        <v>-0.32533381757323598</v>
      </c>
      <c r="AI334" s="10">
        <v>44136</v>
      </c>
      <c r="AJ334" s="3">
        <v>30</v>
      </c>
      <c r="AK334" t="s">
        <v>39</v>
      </c>
    </row>
    <row r="335" spans="1:37">
      <c r="A335" t="s">
        <v>214</v>
      </c>
      <c r="B335" s="1">
        <v>7395.7116666666698</v>
      </c>
      <c r="C335" s="2">
        <v>221871.35</v>
      </c>
      <c r="D335" s="3">
        <v>-118876.65</v>
      </c>
      <c r="E335" s="3">
        <v>102994.7</v>
      </c>
      <c r="F335" s="4">
        <v>0.46420910135535798</v>
      </c>
      <c r="G335" s="3">
        <v>115756.6</v>
      </c>
      <c r="H335" s="4">
        <v>0.52172847012469203</v>
      </c>
      <c r="I335" s="3">
        <v>-3852.81</v>
      </c>
      <c r="J335" s="3">
        <v>-8909.09</v>
      </c>
      <c r="K335" s="3">
        <v>508.4</v>
      </c>
      <c r="L335" s="4">
        <v>2.2914179771295401E-3</v>
      </c>
      <c r="M335" s="3">
        <v>-169.45</v>
      </c>
      <c r="N335" s="4">
        <v>-7.6373087376986701E-4</v>
      </c>
      <c r="O335" s="3">
        <v>-80487</v>
      </c>
      <c r="P335" s="4">
        <v>-0.36276427758698898</v>
      </c>
      <c r="Q335" s="3">
        <v>-2275.1999999999998</v>
      </c>
      <c r="R335" s="4">
        <v>-1.0254591230458601E-2</v>
      </c>
      <c r="S335" s="5">
        <v>20571.45</v>
      </c>
      <c r="T335" s="6">
        <v>9.2717919641269603E-2</v>
      </c>
      <c r="U335" s="3">
        <v>-12377.08</v>
      </c>
      <c r="V335" s="4">
        <v>-5.5784940236763302E-2</v>
      </c>
      <c r="W335" s="3">
        <v>8194.3700000000099</v>
      </c>
      <c r="X335" s="4">
        <v>3.6932979404506301E-2</v>
      </c>
      <c r="Y335" s="2">
        <v>-10254.280000000001</v>
      </c>
      <c r="Z335" s="7">
        <v>-4.6217233545475703E-2</v>
      </c>
      <c r="AA335" s="3">
        <v>-4921.09</v>
      </c>
      <c r="AB335" s="4">
        <v>-2.2179925438773399E-2</v>
      </c>
      <c r="AC335" s="3">
        <v>-5333.1899999999696</v>
      </c>
      <c r="AD335" s="4">
        <v>-2.4037308106702199E-2</v>
      </c>
      <c r="AE335" s="8">
        <v>10317.17</v>
      </c>
      <c r="AF335" s="9">
        <v>4.6500686095793997E-2</v>
      </c>
      <c r="AG335" s="2">
        <v>-2059.9099999999598</v>
      </c>
      <c r="AH335" s="7">
        <v>-9.2842541409693599E-3</v>
      </c>
      <c r="AI335" s="10">
        <v>40980</v>
      </c>
      <c r="AJ335" s="3">
        <v>30</v>
      </c>
      <c r="AK335" t="s">
        <v>33</v>
      </c>
    </row>
    <row r="336" spans="1:37">
      <c r="A336" t="s">
        <v>379</v>
      </c>
      <c r="B336" s="1">
        <v>439.26766666666703</v>
      </c>
      <c r="C336" s="2">
        <v>13178.03</v>
      </c>
      <c r="D336" s="3">
        <v>-8642.74</v>
      </c>
      <c r="E336" s="3">
        <v>4535.29</v>
      </c>
      <c r="F336" s="4">
        <v>0.34415538589607098</v>
      </c>
      <c r="G336" s="3">
        <v>5535.27</v>
      </c>
      <c r="H336" s="4">
        <v>0.42003774464013199</v>
      </c>
      <c r="I336" s="3">
        <v>-912.79</v>
      </c>
      <c r="J336" s="3">
        <v>-87.19</v>
      </c>
      <c r="K336" s="3">
        <v>-9.9700000000000006</v>
      </c>
      <c r="L336" s="4">
        <v>-7.5656224792324802E-4</v>
      </c>
      <c r="M336" s="3">
        <v>-180.44</v>
      </c>
      <c r="N336" s="4">
        <v>-1.3692486661511599E-2</v>
      </c>
      <c r="O336" s="3">
        <v>0</v>
      </c>
      <c r="P336" s="4">
        <v>0</v>
      </c>
      <c r="Q336" s="3">
        <v>-2635.84</v>
      </c>
      <c r="R336" s="4">
        <v>-0.200017756827083</v>
      </c>
      <c r="S336" s="5">
        <v>1709.04</v>
      </c>
      <c r="T336" s="6">
        <v>0.12968858015955301</v>
      </c>
      <c r="U336" s="3">
        <v>0</v>
      </c>
      <c r="V336" s="4">
        <v>0</v>
      </c>
      <c r="W336" s="3">
        <v>1709.04</v>
      </c>
      <c r="X336" s="4">
        <v>0.12968858015955301</v>
      </c>
      <c r="Y336" s="2">
        <v>-3498.67</v>
      </c>
      <c r="Z336" s="7">
        <v>-0.265492641919923</v>
      </c>
      <c r="AA336" s="3">
        <v>-1458.41</v>
      </c>
      <c r="AB336" s="4">
        <v>-0.11066980421201</v>
      </c>
      <c r="AC336" s="3">
        <v>-2040.26</v>
      </c>
      <c r="AD336" s="4">
        <v>-0.154822837707912</v>
      </c>
      <c r="AE336" s="8">
        <v>-1789.63</v>
      </c>
      <c r="AF336" s="9">
        <v>-0.13580406176036899</v>
      </c>
      <c r="AG336" s="2">
        <v>-1789.63</v>
      </c>
      <c r="AH336" s="7">
        <v>-0.13580406176036899</v>
      </c>
      <c r="AI336" s="10">
        <v>44392</v>
      </c>
      <c r="AJ336" s="3">
        <v>30</v>
      </c>
      <c r="AK336" t="s">
        <v>39</v>
      </c>
    </row>
    <row r="337" spans="1:37">
      <c r="A337" t="s">
        <v>380</v>
      </c>
      <c r="B337" s="1">
        <v>1219.50166666667</v>
      </c>
      <c r="C337" s="2">
        <v>36585.050000000003</v>
      </c>
      <c r="D337" s="3">
        <v>-26403.84</v>
      </c>
      <c r="E337" s="3">
        <v>10181.209999999999</v>
      </c>
      <c r="F337" s="4">
        <v>0.27828880922672</v>
      </c>
      <c r="G337" s="3">
        <v>10282.25</v>
      </c>
      <c r="H337" s="4">
        <v>0.28105059307011998</v>
      </c>
      <c r="I337" s="3">
        <v>0</v>
      </c>
      <c r="J337" s="3">
        <v>-101.04</v>
      </c>
      <c r="K337" s="3">
        <v>-708.76</v>
      </c>
      <c r="L337" s="4">
        <v>-1.93729405863871E-2</v>
      </c>
      <c r="M337" s="3">
        <v>-1540.43</v>
      </c>
      <c r="N337" s="4">
        <v>-4.2105450177053201E-2</v>
      </c>
      <c r="O337" s="3">
        <v>0</v>
      </c>
      <c r="P337" s="4">
        <v>0</v>
      </c>
      <c r="Q337" s="3">
        <v>-389.98</v>
      </c>
      <c r="R337" s="4">
        <v>-1.0659545360741599E-2</v>
      </c>
      <c r="S337" s="5">
        <v>7542.04</v>
      </c>
      <c r="T337" s="6">
        <v>0.20615087310253799</v>
      </c>
      <c r="U337" s="3">
        <v>0</v>
      </c>
      <c r="V337" s="4">
        <v>0</v>
      </c>
      <c r="W337" s="3">
        <v>7542.04</v>
      </c>
      <c r="X337" s="4">
        <v>0.20615087310253799</v>
      </c>
      <c r="Y337" s="2">
        <v>-2228.39</v>
      </c>
      <c r="Z337" s="7">
        <v>-6.0909852521726801E-2</v>
      </c>
      <c r="AA337" s="3">
        <v>-775.19</v>
      </c>
      <c r="AB337" s="4">
        <v>-2.1188709595859501E-2</v>
      </c>
      <c r="AC337" s="3">
        <v>-1453.2</v>
      </c>
      <c r="AD337" s="4">
        <v>-3.97211429258673E-2</v>
      </c>
      <c r="AE337" s="8">
        <v>5313.65</v>
      </c>
      <c r="AF337" s="9">
        <v>0.14524102058081101</v>
      </c>
      <c r="AG337" s="2">
        <v>5313.65</v>
      </c>
      <c r="AH337" s="7">
        <v>0.14524102058081101</v>
      </c>
      <c r="AI337" s="10">
        <v>44151</v>
      </c>
      <c r="AJ337" s="3">
        <v>30</v>
      </c>
      <c r="AK337" t="s">
        <v>41</v>
      </c>
    </row>
    <row r="338" spans="1:37">
      <c r="A338" t="s">
        <v>381</v>
      </c>
      <c r="B338" s="1">
        <v>365.37333333333299</v>
      </c>
      <c r="C338" s="2">
        <v>10961.2</v>
      </c>
      <c r="D338" s="3">
        <v>-9748.09</v>
      </c>
      <c r="E338" s="3">
        <v>1213.1099999999999</v>
      </c>
      <c r="F338" s="4">
        <v>0.110673101485239</v>
      </c>
      <c r="G338" s="3">
        <v>4375.1400000000003</v>
      </c>
      <c r="H338" s="4">
        <v>0.39914790351421398</v>
      </c>
      <c r="I338" s="3">
        <v>-1303.08</v>
      </c>
      <c r="J338" s="3">
        <v>-1858.95</v>
      </c>
      <c r="K338" s="3">
        <v>-172.22</v>
      </c>
      <c r="L338" s="4">
        <v>-1.57117833813816E-2</v>
      </c>
      <c r="M338" s="3">
        <v>-238.48</v>
      </c>
      <c r="N338" s="4">
        <v>-2.17567419625588E-2</v>
      </c>
      <c r="O338" s="3">
        <v>0</v>
      </c>
      <c r="P338" s="4">
        <v>0</v>
      </c>
      <c r="Q338" s="3">
        <v>-1701.43</v>
      </c>
      <c r="R338" s="4">
        <v>-0.155222968288144</v>
      </c>
      <c r="S338" s="5">
        <v>-899.02</v>
      </c>
      <c r="T338" s="6">
        <v>-8.2018392146845198E-2</v>
      </c>
      <c r="U338" s="3">
        <v>0</v>
      </c>
      <c r="V338" s="4">
        <v>0</v>
      </c>
      <c r="W338" s="3">
        <v>-899.02</v>
      </c>
      <c r="X338" s="4">
        <v>-8.2018392146845198E-2</v>
      </c>
      <c r="Y338" s="2">
        <v>-1967.37</v>
      </c>
      <c r="Z338" s="7">
        <v>-0.17948491041126899</v>
      </c>
      <c r="AA338" s="3">
        <v>-129</v>
      </c>
      <c r="AB338" s="4">
        <v>-1.17687844396599E-2</v>
      </c>
      <c r="AC338" s="3">
        <v>-1838.37</v>
      </c>
      <c r="AD338" s="4">
        <v>-0.16771612597160901</v>
      </c>
      <c r="AE338" s="8">
        <v>-2866.39</v>
      </c>
      <c r="AF338" s="9">
        <v>-0.26150330255811399</v>
      </c>
      <c r="AG338" s="2">
        <v>-2866.39</v>
      </c>
      <c r="AH338" s="7">
        <v>-0.26150330255811399</v>
      </c>
      <c r="AI338" s="10">
        <v>44473</v>
      </c>
      <c r="AJ338" s="3">
        <v>30</v>
      </c>
      <c r="AK338" t="s">
        <v>39</v>
      </c>
    </row>
    <row r="339" spans="1:37">
      <c r="A339" t="s">
        <v>382</v>
      </c>
      <c r="B339" s="1">
        <v>1414.644</v>
      </c>
      <c r="C339" s="2">
        <v>42439.32</v>
      </c>
      <c r="D339" s="3">
        <v>-29378.78</v>
      </c>
      <c r="E339" s="3">
        <v>13060.54</v>
      </c>
      <c r="F339" s="4">
        <v>0.30774621271028801</v>
      </c>
      <c r="G339" s="3">
        <v>19506.38</v>
      </c>
      <c r="H339" s="4">
        <v>0.45962989039409702</v>
      </c>
      <c r="I339" s="3">
        <v>-2181.81</v>
      </c>
      <c r="J339" s="3">
        <v>-4264.03</v>
      </c>
      <c r="K339" s="3">
        <v>81.27</v>
      </c>
      <c r="L339" s="4">
        <v>1.91496941986818E-3</v>
      </c>
      <c r="M339" s="3">
        <v>-278.91000000000003</v>
      </c>
      <c r="N339" s="4">
        <v>-6.5719714641987699E-3</v>
      </c>
      <c r="O339" s="3">
        <v>0</v>
      </c>
      <c r="P339" s="4">
        <v>0</v>
      </c>
      <c r="Q339" s="3">
        <v>-2222.94</v>
      </c>
      <c r="R339" s="4">
        <v>-5.2379255841045497E-2</v>
      </c>
      <c r="S339" s="5">
        <v>10639.96</v>
      </c>
      <c r="T339" s="6">
        <v>0.25070995482491198</v>
      </c>
      <c r="U339" s="3">
        <v>0</v>
      </c>
      <c r="V339" s="4">
        <v>0</v>
      </c>
      <c r="W339" s="3">
        <v>10639.96</v>
      </c>
      <c r="X339" s="4">
        <v>0.25070995482491198</v>
      </c>
      <c r="Y339" s="2">
        <v>-3150.96</v>
      </c>
      <c r="Z339" s="7">
        <v>-7.4246241457214604E-2</v>
      </c>
      <c r="AA339" s="3">
        <v>-996.28</v>
      </c>
      <c r="AB339" s="4">
        <v>-2.3475399700089401E-2</v>
      </c>
      <c r="AC339" s="3">
        <v>-2154.6799999999998</v>
      </c>
      <c r="AD339" s="4">
        <v>-5.07708417571252E-2</v>
      </c>
      <c r="AE339" s="8">
        <v>7489</v>
      </c>
      <c r="AF339" s="9">
        <v>0.17646371336769801</v>
      </c>
      <c r="AG339" s="2">
        <v>7489</v>
      </c>
      <c r="AH339" s="7">
        <v>0.17646371336769801</v>
      </c>
      <c r="AI339" s="10">
        <v>44190</v>
      </c>
      <c r="AJ339" s="3">
        <v>30</v>
      </c>
      <c r="AK339" t="s">
        <v>39</v>
      </c>
    </row>
    <row r="340" spans="1:37">
      <c r="A340" t="s">
        <v>154</v>
      </c>
      <c r="B340" s="1">
        <v>12338.958000000001</v>
      </c>
      <c r="C340" s="2">
        <v>370168.74</v>
      </c>
      <c r="D340" s="3">
        <v>-178639.58</v>
      </c>
      <c r="E340" s="3">
        <v>191529.16</v>
      </c>
      <c r="F340" s="4">
        <v>0.51741041126271203</v>
      </c>
      <c r="G340" s="3">
        <v>188453.79</v>
      </c>
      <c r="H340" s="4">
        <v>0.50910238935897201</v>
      </c>
      <c r="I340" s="3">
        <v>-2142.8200000000002</v>
      </c>
      <c r="J340" s="3">
        <v>5218.1899999999996</v>
      </c>
      <c r="K340" s="3">
        <v>145.05000000000001</v>
      </c>
      <c r="L340" s="4">
        <v>3.91848323010744E-4</v>
      </c>
      <c r="M340" s="3">
        <v>-5930.23</v>
      </c>
      <c r="N340" s="4">
        <v>-1.6020342506501199E-2</v>
      </c>
      <c r="O340" s="3">
        <v>-109883</v>
      </c>
      <c r="P340" s="4">
        <v>-0.29684570339461902</v>
      </c>
      <c r="Q340" s="3">
        <v>0</v>
      </c>
      <c r="R340" s="4">
        <v>0</v>
      </c>
      <c r="S340" s="5">
        <v>75860.98</v>
      </c>
      <c r="T340" s="6">
        <v>0.20493621368460199</v>
      </c>
      <c r="U340" s="3">
        <v>-15459.76</v>
      </c>
      <c r="V340" s="4">
        <v>-4.1764088453282097E-2</v>
      </c>
      <c r="W340" s="3">
        <v>60401.22</v>
      </c>
      <c r="X340" s="4">
        <v>0.16317212523131999</v>
      </c>
      <c r="Y340" s="2">
        <v>-15722.01</v>
      </c>
      <c r="Z340" s="7">
        <v>-4.2472549140697299E-2</v>
      </c>
      <c r="AA340" s="3">
        <v>-6295.6</v>
      </c>
      <c r="AB340" s="4">
        <v>-1.7007378851061301E-2</v>
      </c>
      <c r="AC340" s="3">
        <v>-9426.4100000000199</v>
      </c>
      <c r="AD340" s="4">
        <v>-2.5465170289636099E-2</v>
      </c>
      <c r="AE340" s="8">
        <v>60138.969999999899</v>
      </c>
      <c r="AF340" s="9">
        <v>0.16246366454390501</v>
      </c>
      <c r="AG340" s="2">
        <v>44679.209999999897</v>
      </c>
      <c r="AH340" s="7">
        <v>0.120699576090623</v>
      </c>
      <c r="AI340" s="10">
        <v>40406</v>
      </c>
      <c r="AJ340" s="3">
        <v>30</v>
      </c>
      <c r="AK340" t="s">
        <v>35</v>
      </c>
    </row>
    <row r="341" spans="1:37">
      <c r="A341" t="s">
        <v>384</v>
      </c>
      <c r="B341" s="1">
        <v>4718.2243333333299</v>
      </c>
      <c r="C341" s="2">
        <v>141546.73000000001</v>
      </c>
      <c r="D341" s="3">
        <v>-98828.87</v>
      </c>
      <c r="E341" s="3">
        <v>42717.86</v>
      </c>
      <c r="F341" s="4">
        <v>0.30179333708380301</v>
      </c>
      <c r="G341" s="3">
        <v>42717.86</v>
      </c>
      <c r="H341" s="4">
        <v>0.30179333708380301</v>
      </c>
      <c r="I341" s="3">
        <v>0</v>
      </c>
      <c r="J341" s="3">
        <v>0</v>
      </c>
      <c r="K341" s="3">
        <v>-1804.57</v>
      </c>
      <c r="L341" s="4">
        <v>-1.2748934574468801E-2</v>
      </c>
      <c r="M341" s="3">
        <v>-1234.68</v>
      </c>
      <c r="N341" s="4">
        <v>-8.7227730375685798E-3</v>
      </c>
      <c r="O341" s="3">
        <v>0</v>
      </c>
      <c r="P341" s="4">
        <v>0</v>
      </c>
      <c r="Q341" s="3">
        <v>-389.98</v>
      </c>
      <c r="R341" s="4">
        <v>-2.7551325276111999E-3</v>
      </c>
      <c r="S341" s="5">
        <v>39288.629999999997</v>
      </c>
      <c r="T341" s="6">
        <v>0.27756649694415397</v>
      </c>
      <c r="U341" s="3">
        <v>0</v>
      </c>
      <c r="V341" s="4">
        <v>0</v>
      </c>
      <c r="W341" s="3">
        <v>39288.629999999997</v>
      </c>
      <c r="X341" s="4">
        <v>0.27756649694415397</v>
      </c>
      <c r="Y341" s="2">
        <v>-5262.8</v>
      </c>
      <c r="Z341" s="7">
        <v>-3.7180654049726203E-2</v>
      </c>
      <c r="AA341" s="3">
        <v>-1768.18</v>
      </c>
      <c r="AB341" s="4">
        <v>-1.2491846332303101E-2</v>
      </c>
      <c r="AC341" s="3">
        <v>-3494.62</v>
      </c>
      <c r="AD341" s="4">
        <v>-2.46888077174231E-2</v>
      </c>
      <c r="AE341" s="8">
        <v>34025.83</v>
      </c>
      <c r="AF341" s="9">
        <v>0.24038584289442799</v>
      </c>
      <c r="AG341" s="2">
        <v>34025.83</v>
      </c>
      <c r="AH341" s="7">
        <v>0.24038584289442799</v>
      </c>
      <c r="AI341" s="10">
        <v>44378</v>
      </c>
      <c r="AJ341" s="3">
        <v>30</v>
      </c>
      <c r="AK341" t="s">
        <v>41</v>
      </c>
    </row>
    <row r="342" spans="1:37">
      <c r="A342" t="s">
        <v>167</v>
      </c>
      <c r="B342" s="1">
        <v>11398.425999999999</v>
      </c>
      <c r="C342" s="2">
        <v>341952.78</v>
      </c>
      <c r="D342" s="3">
        <v>-156010.67000000001</v>
      </c>
      <c r="E342" s="3">
        <v>185942.11</v>
      </c>
      <c r="F342" s="4">
        <v>0.54376545790913</v>
      </c>
      <c r="G342" s="3">
        <v>191786.73</v>
      </c>
      <c r="H342" s="4">
        <v>0.56085734995340597</v>
      </c>
      <c r="I342" s="3">
        <v>-4618.22</v>
      </c>
      <c r="J342" s="3">
        <v>-1226.4000000000001</v>
      </c>
      <c r="K342" s="3">
        <v>3285.67</v>
      </c>
      <c r="L342" s="4">
        <v>9.6085488762512796E-3</v>
      </c>
      <c r="M342" s="3">
        <v>-640.39</v>
      </c>
      <c r="N342" s="4">
        <v>-1.87274395020271E-3</v>
      </c>
      <c r="O342" s="3">
        <v>-113636</v>
      </c>
      <c r="P342" s="4">
        <v>-0.33231488862292602</v>
      </c>
      <c r="Q342" s="3">
        <v>-1240.92</v>
      </c>
      <c r="R342" s="4">
        <v>-3.6289220985423801E-3</v>
      </c>
      <c r="S342" s="5">
        <v>73710.47</v>
      </c>
      <c r="T342" s="6">
        <v>0.21555745211371</v>
      </c>
      <c r="U342" s="3">
        <v>-18326.259999999998</v>
      </c>
      <c r="V342" s="4">
        <v>-5.3592955144274597E-2</v>
      </c>
      <c r="W342" s="3">
        <v>55384.21</v>
      </c>
      <c r="X342" s="4">
        <v>0.16196449696943499</v>
      </c>
      <c r="Y342" s="2">
        <v>-15211.5999999999</v>
      </c>
      <c r="Z342" s="7">
        <v>-4.4484504556447597E-2</v>
      </c>
      <c r="AA342" s="3">
        <v>-9214.57</v>
      </c>
      <c r="AB342" s="4">
        <v>-2.69469076987764E-2</v>
      </c>
      <c r="AC342" s="3">
        <v>-5997.0299999999097</v>
      </c>
      <c r="AD342" s="4">
        <v>-1.75375968576711E-2</v>
      </c>
      <c r="AE342" s="8">
        <v>58498.870000000097</v>
      </c>
      <c r="AF342" s="9">
        <v>0.17107294755726199</v>
      </c>
      <c r="AG342" s="2">
        <v>40172.610000000102</v>
      </c>
      <c r="AH342" s="7">
        <v>0.117479992412988</v>
      </c>
      <c r="AI342" s="10">
        <v>41179</v>
      </c>
      <c r="AJ342" s="3">
        <v>30</v>
      </c>
      <c r="AK342" t="s">
        <v>31</v>
      </c>
    </row>
    <row r="343" spans="1:37">
      <c r="A343" t="s">
        <v>387</v>
      </c>
      <c r="B343" s="1">
        <v>361.589</v>
      </c>
      <c r="C343" s="2">
        <v>10847.67</v>
      </c>
      <c r="D343" s="3">
        <v>-7993.28</v>
      </c>
      <c r="E343" s="3">
        <v>2854.39</v>
      </c>
      <c r="F343" s="4">
        <v>0.26313392645609601</v>
      </c>
      <c r="G343" s="3">
        <v>5004.8900000000003</v>
      </c>
      <c r="H343" s="4">
        <v>0.46137926393409801</v>
      </c>
      <c r="I343" s="3">
        <v>-2150.5</v>
      </c>
      <c r="J343" s="3">
        <v>0</v>
      </c>
      <c r="K343" s="3">
        <v>-155.87</v>
      </c>
      <c r="L343" s="4">
        <v>-1.4368984307229099E-2</v>
      </c>
      <c r="M343" s="3">
        <v>-117.88</v>
      </c>
      <c r="N343" s="4">
        <v>-1.0866849747457301E-2</v>
      </c>
      <c r="O343" s="3">
        <v>0</v>
      </c>
      <c r="P343" s="4">
        <v>0</v>
      </c>
      <c r="Q343" s="3">
        <v>-419.8</v>
      </c>
      <c r="R343" s="4">
        <v>-3.8699554835277997E-2</v>
      </c>
      <c r="S343" s="5">
        <v>2160.84</v>
      </c>
      <c r="T343" s="6">
        <v>0.19919853756613201</v>
      </c>
      <c r="U343" s="3">
        <v>0</v>
      </c>
      <c r="V343" s="4">
        <v>0</v>
      </c>
      <c r="W343" s="3">
        <v>2160.84</v>
      </c>
      <c r="X343" s="4">
        <v>0.19919853756613201</v>
      </c>
      <c r="Y343" s="2">
        <v>-3354.42</v>
      </c>
      <c r="Z343" s="7">
        <v>-0.30922953961541999</v>
      </c>
      <c r="AA343" s="3">
        <v>-200.54</v>
      </c>
      <c r="AB343" s="4">
        <v>-1.84869193107829E-2</v>
      </c>
      <c r="AC343" s="3">
        <v>-3153.88</v>
      </c>
      <c r="AD343" s="4">
        <v>-0.29074262030463699</v>
      </c>
      <c r="AE343" s="8">
        <v>-1193.58</v>
      </c>
      <c r="AF343" s="9">
        <v>-0.11003100204928799</v>
      </c>
      <c r="AG343" s="2">
        <v>-1193.58</v>
      </c>
      <c r="AH343" s="7">
        <v>-0.11003100204928799</v>
      </c>
      <c r="AI343" s="10">
        <v>44266</v>
      </c>
      <c r="AJ343" s="3">
        <v>30</v>
      </c>
      <c r="AK343" t="s">
        <v>39</v>
      </c>
    </row>
    <row r="344" spans="1:37">
      <c r="A344" t="s">
        <v>388</v>
      </c>
      <c r="B344" s="1">
        <v>292.58566666666701</v>
      </c>
      <c r="C344" s="2">
        <v>8777.57</v>
      </c>
      <c r="D344" s="3">
        <v>-8019.05</v>
      </c>
      <c r="E344" s="3">
        <v>758.52</v>
      </c>
      <c r="F344" s="4">
        <v>8.6415716422654706E-2</v>
      </c>
      <c r="G344" s="3">
        <v>3225.83</v>
      </c>
      <c r="H344" s="4">
        <v>0.36750831950072799</v>
      </c>
      <c r="I344" s="3">
        <v>-2467.31</v>
      </c>
      <c r="J344" s="3">
        <v>0</v>
      </c>
      <c r="K344" s="3">
        <v>509.57</v>
      </c>
      <c r="L344" s="4">
        <v>5.8053652662411102E-2</v>
      </c>
      <c r="M344" s="3">
        <v>-288.2</v>
      </c>
      <c r="N344" s="4">
        <v>-3.28336885949072E-2</v>
      </c>
      <c r="O344" s="3">
        <v>0</v>
      </c>
      <c r="P344" s="4">
        <v>0</v>
      </c>
      <c r="Q344" s="3">
        <v>-2734.19</v>
      </c>
      <c r="R344" s="4">
        <v>-0.31149737341883899</v>
      </c>
      <c r="S344" s="5">
        <v>-1754.3</v>
      </c>
      <c r="T344" s="6">
        <v>-0.199861692928681</v>
      </c>
      <c r="U344" s="3">
        <v>0</v>
      </c>
      <c r="V344" s="4">
        <v>0</v>
      </c>
      <c r="W344" s="3">
        <v>-1754.3</v>
      </c>
      <c r="X344" s="4">
        <v>-0.199861692928681</v>
      </c>
      <c r="Y344" s="2">
        <v>-2264.0500000000002</v>
      </c>
      <c r="Z344" s="7">
        <v>-0.25793585240562</v>
      </c>
      <c r="AA344" s="3">
        <v>-1182.0999999999999</v>
      </c>
      <c r="AB344" s="4">
        <v>-0.134672808077862</v>
      </c>
      <c r="AC344" s="3">
        <v>-1081.95</v>
      </c>
      <c r="AD344" s="4">
        <v>-0.123263044327758</v>
      </c>
      <c r="AE344" s="8">
        <v>-4018.35</v>
      </c>
      <c r="AF344" s="9">
        <v>-0.457797545334301</v>
      </c>
      <c r="AG344" s="2">
        <v>-4018.35</v>
      </c>
      <c r="AH344" s="7">
        <v>-0.457797545334301</v>
      </c>
      <c r="AI344" s="10">
        <v>44428</v>
      </c>
      <c r="AJ344" s="3">
        <v>30</v>
      </c>
      <c r="AK344" t="s">
        <v>39</v>
      </c>
    </row>
    <row r="345" spans="1:37">
      <c r="A345" t="s">
        <v>389</v>
      </c>
      <c r="B345" s="1">
        <v>230.934333333333</v>
      </c>
      <c r="C345" s="2">
        <v>6928.03</v>
      </c>
      <c r="D345" s="3">
        <v>-4746.54</v>
      </c>
      <c r="E345" s="3">
        <v>2181.4899999999998</v>
      </c>
      <c r="F345" s="4">
        <v>0.31487883279951101</v>
      </c>
      <c r="G345" s="3">
        <v>2181.4899999999998</v>
      </c>
      <c r="H345" s="4">
        <v>0.31487883279951101</v>
      </c>
      <c r="I345" s="3">
        <v>0</v>
      </c>
      <c r="J345" s="3">
        <v>0</v>
      </c>
      <c r="K345" s="3">
        <v>9.81</v>
      </c>
      <c r="L345" s="4">
        <v>1.4159869400103601E-3</v>
      </c>
      <c r="M345" s="3">
        <v>-3093.62</v>
      </c>
      <c r="N345" s="4">
        <v>-0.44653674998520498</v>
      </c>
      <c r="O345" s="3">
        <v>0</v>
      </c>
      <c r="P345" s="4">
        <v>0</v>
      </c>
      <c r="Q345" s="3">
        <v>-389.98</v>
      </c>
      <c r="R345" s="4">
        <v>-5.62901719536434E-2</v>
      </c>
      <c r="S345" s="5">
        <v>-1292.3</v>
      </c>
      <c r="T345" s="6">
        <v>-0.186532102199327</v>
      </c>
      <c r="U345" s="3">
        <v>0</v>
      </c>
      <c r="V345" s="4">
        <v>0</v>
      </c>
      <c r="W345" s="3">
        <v>-1292.3</v>
      </c>
      <c r="X345" s="4">
        <v>-0.186532102199327</v>
      </c>
      <c r="Y345" s="2">
        <v>-491.849999999999</v>
      </c>
      <c r="Z345" s="7">
        <v>-7.09942075885929E-2</v>
      </c>
      <c r="AA345" s="3">
        <v>-97.7</v>
      </c>
      <c r="AB345" s="4">
        <v>-1.4102132929562999E-2</v>
      </c>
      <c r="AC345" s="3">
        <v>-394.14999999999901</v>
      </c>
      <c r="AD345" s="4">
        <v>-5.6892074659029998E-2</v>
      </c>
      <c r="AE345" s="8">
        <v>-1784.15</v>
      </c>
      <c r="AF345" s="9">
        <v>-0.25752630978792002</v>
      </c>
      <c r="AG345" s="2">
        <v>-1784.15</v>
      </c>
      <c r="AH345" s="7">
        <v>-0.25752630978792002</v>
      </c>
      <c r="AI345" s="10">
        <v>44405</v>
      </c>
      <c r="AJ345" s="3">
        <v>30</v>
      </c>
      <c r="AK345" t="s">
        <v>41</v>
      </c>
    </row>
    <row r="346" spans="1:37">
      <c r="A346" t="s">
        <v>69</v>
      </c>
      <c r="B346" s="1">
        <v>7980.4679999999998</v>
      </c>
      <c r="C346" s="2">
        <v>239414.04</v>
      </c>
      <c r="D346" s="3">
        <v>-104542.46</v>
      </c>
      <c r="E346" s="3">
        <v>134871.57999999999</v>
      </c>
      <c r="F346" s="4">
        <v>0.56334031203850898</v>
      </c>
      <c r="G346" s="3">
        <v>135107.57</v>
      </c>
      <c r="H346" s="4">
        <v>0.56432601028745</v>
      </c>
      <c r="I346" s="3">
        <v>-3348.9</v>
      </c>
      <c r="J346" s="3">
        <v>3112.91</v>
      </c>
      <c r="K346" s="3">
        <v>-1165.46</v>
      </c>
      <c r="L346" s="4">
        <v>-4.8679684783732797E-3</v>
      </c>
      <c r="M346" s="3">
        <v>-135.99</v>
      </c>
      <c r="N346" s="4">
        <v>-5.6801180081168204E-4</v>
      </c>
      <c r="O346" s="3">
        <v>-84008</v>
      </c>
      <c r="P346" s="4">
        <v>-0.35089003134486202</v>
      </c>
      <c r="Q346" s="3">
        <v>-5991.62</v>
      </c>
      <c r="R346" s="4">
        <v>-2.5026184763433299E-2</v>
      </c>
      <c r="S346" s="5">
        <v>43570.51</v>
      </c>
      <c r="T346" s="6">
        <v>0.18198811565102899</v>
      </c>
      <c r="U346" s="3">
        <v>-12110.24</v>
      </c>
      <c r="V346" s="4">
        <v>-5.0582831315991297E-2</v>
      </c>
      <c r="W346" s="3">
        <v>31460.27</v>
      </c>
      <c r="X346" s="4">
        <v>0.13140528433503701</v>
      </c>
      <c r="Y346" s="2">
        <v>-10120.459999999999</v>
      </c>
      <c r="Z346" s="7">
        <v>-4.22717899083946E-2</v>
      </c>
      <c r="AA346" s="3">
        <v>-3548.46</v>
      </c>
      <c r="AB346" s="4">
        <v>-1.4821436537305799E-2</v>
      </c>
      <c r="AC346" s="3">
        <v>-6571.99999999999</v>
      </c>
      <c r="AD346" s="4">
        <v>-2.7450353371088799E-2</v>
      </c>
      <c r="AE346" s="8">
        <v>33450.050000000003</v>
      </c>
      <c r="AF346" s="9">
        <v>0.13971632574263401</v>
      </c>
      <c r="AG346" s="2">
        <v>21339.81</v>
      </c>
      <c r="AH346" s="7">
        <v>8.9133494426642798E-2</v>
      </c>
      <c r="AI346" s="10">
        <v>43654</v>
      </c>
      <c r="AJ346" s="3">
        <v>30</v>
      </c>
      <c r="AK346" t="s">
        <v>33</v>
      </c>
    </row>
    <row r="347" spans="1:37">
      <c r="A347" t="s">
        <v>391</v>
      </c>
      <c r="B347" s="1">
        <v>4192.3203333333304</v>
      </c>
      <c r="C347" s="2">
        <v>125769.61</v>
      </c>
      <c r="D347" s="3">
        <v>-65002.89</v>
      </c>
      <c r="E347" s="3">
        <v>60766.720000000001</v>
      </c>
      <c r="F347" s="4">
        <v>0.48315900796702799</v>
      </c>
      <c r="G347" s="3">
        <v>61465.07</v>
      </c>
      <c r="H347" s="4">
        <v>0.48871162119370498</v>
      </c>
      <c r="I347" s="3">
        <v>-698.35</v>
      </c>
      <c r="J347" s="3">
        <v>0</v>
      </c>
      <c r="K347" s="3">
        <v>-88.82</v>
      </c>
      <c r="L347" s="4">
        <v>-7.0621193784412603E-4</v>
      </c>
      <c r="M347" s="3">
        <v>-1749</v>
      </c>
      <c r="N347" s="4">
        <v>-1.3906380086572599E-2</v>
      </c>
      <c r="O347" s="3">
        <v>-56784</v>
      </c>
      <c r="P347" s="4">
        <v>-0.451492216601451</v>
      </c>
      <c r="Q347" s="3">
        <v>0</v>
      </c>
      <c r="R347" s="4">
        <v>0</v>
      </c>
      <c r="S347" s="5">
        <v>2144.9000000000201</v>
      </c>
      <c r="T347" s="6">
        <v>1.7054199341160502E-2</v>
      </c>
      <c r="U347" s="3">
        <v>-9086.6299999999992</v>
      </c>
      <c r="V347" s="4">
        <v>-7.2248216401402499E-2</v>
      </c>
      <c r="W347" s="3">
        <v>-6941.7299999999796</v>
      </c>
      <c r="X347" s="4">
        <v>-5.5194017060241997E-2</v>
      </c>
      <c r="Y347" s="2">
        <v>-8380.6200000000208</v>
      </c>
      <c r="Z347" s="7">
        <v>-6.6634698159595301E-2</v>
      </c>
      <c r="AA347" s="3">
        <v>-3480.7</v>
      </c>
      <c r="AB347" s="4">
        <v>-2.7675207071088202E-2</v>
      </c>
      <c r="AC347" s="3">
        <v>-4899.9200000000101</v>
      </c>
      <c r="AD347" s="4">
        <v>-3.8959491088507103E-2</v>
      </c>
      <c r="AE347" s="8">
        <v>-6235.72</v>
      </c>
      <c r="AF347" s="9">
        <v>-4.9580498818434703E-2</v>
      </c>
      <c r="AG347" s="2">
        <v>-15322.35</v>
      </c>
      <c r="AH347" s="7">
        <v>-0.121828715219837</v>
      </c>
      <c r="AI347" s="10">
        <v>41073</v>
      </c>
      <c r="AJ347" s="3">
        <v>30</v>
      </c>
      <c r="AK347" t="s">
        <v>35</v>
      </c>
    </row>
    <row r="348" spans="1:37">
      <c r="A348" t="s">
        <v>378</v>
      </c>
      <c r="B348" s="1">
        <v>4475.3270000000002</v>
      </c>
      <c r="C348" s="2">
        <v>134259.81</v>
      </c>
      <c r="D348" s="3">
        <v>-69487.87</v>
      </c>
      <c r="E348" s="3">
        <v>64771.94</v>
      </c>
      <c r="F348" s="4">
        <v>0.48243729825031001</v>
      </c>
      <c r="G348" s="3">
        <v>63682.15</v>
      </c>
      <c r="H348" s="4">
        <v>0.47432027499517498</v>
      </c>
      <c r="I348" s="3">
        <v>-72</v>
      </c>
      <c r="J348" s="3">
        <v>1161.79</v>
      </c>
      <c r="K348" s="3">
        <v>92.4</v>
      </c>
      <c r="L348" s="4">
        <v>6.88217866538021E-4</v>
      </c>
      <c r="M348" s="3">
        <v>-1071.21</v>
      </c>
      <c r="N348" s="4">
        <v>-7.9786348572964596E-3</v>
      </c>
      <c r="O348" s="3">
        <v>-39230</v>
      </c>
      <c r="P348" s="4">
        <v>-0.29219466346630502</v>
      </c>
      <c r="Q348" s="3">
        <v>0</v>
      </c>
      <c r="R348" s="4">
        <v>0</v>
      </c>
      <c r="S348" s="5">
        <v>24563.13</v>
      </c>
      <c r="T348" s="6">
        <v>0.182952217793247</v>
      </c>
      <c r="U348" s="3">
        <v>-4067.17</v>
      </c>
      <c r="V348" s="4">
        <v>-3.0293279872807801E-2</v>
      </c>
      <c r="W348" s="3">
        <v>20495.96</v>
      </c>
      <c r="X348" s="4">
        <v>0.15265893792044</v>
      </c>
      <c r="Y348" s="2">
        <v>-7582.0500000000102</v>
      </c>
      <c r="Z348" s="7">
        <v>-5.6472968343989197E-2</v>
      </c>
      <c r="AA348" s="3">
        <v>-2522.56</v>
      </c>
      <c r="AB348" s="4">
        <v>-1.8788645686300301E-2</v>
      </c>
      <c r="AC348" s="3">
        <v>-5059.4900000000098</v>
      </c>
      <c r="AD348" s="4">
        <v>-3.7684322657688903E-2</v>
      </c>
      <c r="AE348" s="8">
        <v>16981.080000000002</v>
      </c>
      <c r="AF348" s="9">
        <v>0.12647924944925801</v>
      </c>
      <c r="AG348" s="2">
        <v>12913.91</v>
      </c>
      <c r="AH348" s="7">
        <v>9.6185969576450397E-2</v>
      </c>
      <c r="AI348" s="10">
        <v>42149</v>
      </c>
      <c r="AJ348" s="3">
        <v>30</v>
      </c>
      <c r="AK348" t="s">
        <v>35</v>
      </c>
    </row>
    <row r="349" spans="1:37">
      <c r="A349" t="s">
        <v>383</v>
      </c>
      <c r="B349" s="1">
        <v>4286.1676666666699</v>
      </c>
      <c r="C349" s="2">
        <v>128585.03</v>
      </c>
      <c r="D349" s="3">
        <v>-63715.13</v>
      </c>
      <c r="E349" s="3">
        <v>64869.9</v>
      </c>
      <c r="F349" s="4">
        <v>0.504490297198671</v>
      </c>
      <c r="G349" s="3">
        <v>64777.5</v>
      </c>
      <c r="H349" s="4">
        <v>0.50377170655090997</v>
      </c>
      <c r="I349" s="3">
        <v>0</v>
      </c>
      <c r="J349" s="3">
        <v>92.4</v>
      </c>
      <c r="K349" s="3">
        <v>-65.92</v>
      </c>
      <c r="L349" s="4">
        <v>-5.1265687770963696E-4</v>
      </c>
      <c r="M349" s="3">
        <v>-1308.04</v>
      </c>
      <c r="N349" s="4">
        <v>-1.0172568299746901E-2</v>
      </c>
      <c r="O349" s="3">
        <v>-48615</v>
      </c>
      <c r="P349" s="4">
        <v>-0.37807667035579501</v>
      </c>
      <c r="Q349" s="3">
        <v>0</v>
      </c>
      <c r="R349" s="4">
        <v>0</v>
      </c>
      <c r="S349" s="5">
        <v>14880.94</v>
      </c>
      <c r="T349" s="6">
        <v>0.11572840166541901</v>
      </c>
      <c r="U349" s="3">
        <v>-7679.01</v>
      </c>
      <c r="V349" s="4">
        <v>-5.97193156932809E-2</v>
      </c>
      <c r="W349" s="3">
        <v>7201.93</v>
      </c>
      <c r="X349" s="4">
        <v>5.6009085972138502E-2</v>
      </c>
      <c r="Y349" s="2">
        <v>-7162.58</v>
      </c>
      <c r="Z349" s="7">
        <v>-5.5703062790435201E-2</v>
      </c>
      <c r="AA349" s="3">
        <v>-3288.54</v>
      </c>
      <c r="AB349" s="4">
        <v>-2.55748278007168E-2</v>
      </c>
      <c r="AC349" s="3">
        <v>-3874.04</v>
      </c>
      <c r="AD349" s="4">
        <v>-3.0128234989718498E-2</v>
      </c>
      <c r="AE349" s="8">
        <v>7718.3600000000097</v>
      </c>
      <c r="AF349" s="9">
        <v>6.0025338874984201E-2</v>
      </c>
      <c r="AG349" s="2">
        <v>39.350000000005799</v>
      </c>
      <c r="AH349" s="7">
        <v>3.06023181703234E-4</v>
      </c>
      <c r="AI349" s="10">
        <v>41095</v>
      </c>
      <c r="AJ349" s="3">
        <v>30</v>
      </c>
      <c r="AK349" t="s">
        <v>35</v>
      </c>
    </row>
    <row r="350" spans="1:37">
      <c r="A350" t="s">
        <v>395</v>
      </c>
      <c r="B350" s="1">
        <v>659.16099999999994</v>
      </c>
      <c r="C350" s="2">
        <v>19774.830000000002</v>
      </c>
      <c r="D350" s="3">
        <v>-14246.61</v>
      </c>
      <c r="E350" s="3">
        <v>5528.22</v>
      </c>
      <c r="F350" s="4">
        <v>0.27955840834029899</v>
      </c>
      <c r="G350" s="3">
        <v>7902.96</v>
      </c>
      <c r="H350" s="4">
        <v>0.399647430597381</v>
      </c>
      <c r="I350" s="3">
        <v>-571.69000000000005</v>
      </c>
      <c r="J350" s="3">
        <v>-1803.05</v>
      </c>
      <c r="K350" s="3">
        <v>-248.76</v>
      </c>
      <c r="L350" s="4">
        <v>-1.25796277388984E-2</v>
      </c>
      <c r="M350" s="3">
        <v>-137.34</v>
      </c>
      <c r="N350" s="4">
        <v>-6.9451924491891999E-3</v>
      </c>
      <c r="O350" s="3">
        <v>0</v>
      </c>
      <c r="P350" s="4">
        <v>0</v>
      </c>
      <c r="Q350" s="3">
        <v>-2147.9499999999998</v>
      </c>
      <c r="R350" s="4">
        <v>-0.10862040280498</v>
      </c>
      <c r="S350" s="5">
        <v>2994.17</v>
      </c>
      <c r="T350" s="6">
        <v>0.151413185347232</v>
      </c>
      <c r="U350" s="3">
        <v>0</v>
      </c>
      <c r="V350" s="4">
        <v>0</v>
      </c>
      <c r="W350" s="3">
        <v>2994.17</v>
      </c>
      <c r="X350" s="4">
        <v>0.151413185347232</v>
      </c>
      <c r="Y350" s="2">
        <v>-5136.71</v>
      </c>
      <c r="Z350" s="7">
        <v>-0.25976000805063798</v>
      </c>
      <c r="AA350" s="3">
        <v>-2654.98</v>
      </c>
      <c r="AB350" s="4">
        <v>-0.13426057265726199</v>
      </c>
      <c r="AC350" s="3">
        <v>-2481.73</v>
      </c>
      <c r="AD350" s="4">
        <v>-0.12549943539337599</v>
      </c>
      <c r="AE350" s="8">
        <v>-2142.54</v>
      </c>
      <c r="AF350" s="9">
        <v>-0.108346822703406</v>
      </c>
      <c r="AG350" s="2">
        <v>-2142.54</v>
      </c>
      <c r="AH350" s="7">
        <v>-0.108346822703406</v>
      </c>
      <c r="AI350" s="10">
        <v>44741</v>
      </c>
      <c r="AJ350" s="3">
        <v>30</v>
      </c>
      <c r="AK350" t="s">
        <v>39</v>
      </c>
    </row>
    <row r="351" spans="1:37">
      <c r="A351" t="s">
        <v>397</v>
      </c>
      <c r="B351" s="1">
        <v>598.16266666666695</v>
      </c>
      <c r="C351" s="2">
        <v>17944.88</v>
      </c>
      <c r="D351" s="3">
        <v>-13336.12</v>
      </c>
      <c r="E351" s="3">
        <v>4608.76</v>
      </c>
      <c r="F351" s="4">
        <v>0.25682868874018699</v>
      </c>
      <c r="G351" s="3">
        <v>7588.52</v>
      </c>
      <c r="H351" s="4">
        <v>0.42287939512551798</v>
      </c>
      <c r="I351" s="3">
        <v>-1540.58</v>
      </c>
      <c r="J351" s="3">
        <v>-1439.18</v>
      </c>
      <c r="K351" s="3">
        <v>297.25</v>
      </c>
      <c r="L351" s="4">
        <v>1.6564613416194501E-2</v>
      </c>
      <c r="M351" s="3">
        <v>-74.94</v>
      </c>
      <c r="N351" s="4">
        <v>-4.1761215455327601E-3</v>
      </c>
      <c r="O351" s="3">
        <v>0</v>
      </c>
      <c r="P351" s="4">
        <v>0</v>
      </c>
      <c r="Q351" s="3">
        <v>-4110.8999999999996</v>
      </c>
      <c r="R351" s="4">
        <v>-0.22908484202736401</v>
      </c>
      <c r="S351" s="5">
        <v>720.17000000000098</v>
      </c>
      <c r="T351" s="6">
        <v>4.0132338583484597E-2</v>
      </c>
      <c r="U351" s="3">
        <v>0</v>
      </c>
      <c r="V351" s="4">
        <v>0</v>
      </c>
      <c r="W351" s="3">
        <v>720.17000000000098</v>
      </c>
      <c r="X351" s="4">
        <v>4.0132338583484597E-2</v>
      </c>
      <c r="Y351" s="2">
        <v>-5304.06</v>
      </c>
      <c r="Z351" s="7">
        <v>-0.295575116690666</v>
      </c>
      <c r="AA351" s="3">
        <v>-2031.42</v>
      </c>
      <c r="AB351" s="4">
        <v>-0.11320332038999401</v>
      </c>
      <c r="AC351" s="3">
        <v>-3272.64</v>
      </c>
      <c r="AD351" s="4">
        <v>-0.18237179630067199</v>
      </c>
      <c r="AE351" s="8">
        <v>-4583.8899999999903</v>
      </c>
      <c r="AF351" s="9">
        <v>-0.25544277810718102</v>
      </c>
      <c r="AG351" s="2">
        <v>-4583.8899999999903</v>
      </c>
      <c r="AH351" s="7">
        <v>-0.25544277810718102</v>
      </c>
      <c r="AI351" s="10">
        <v>44833</v>
      </c>
      <c r="AJ351" s="3">
        <v>30</v>
      </c>
      <c r="AK351" t="s">
        <v>39</v>
      </c>
    </row>
    <row r="352" spans="1:37">
      <c r="A352" t="s">
        <v>398</v>
      </c>
      <c r="B352" s="1">
        <v>370.02966666666703</v>
      </c>
      <c r="C352" s="2">
        <v>11100.89</v>
      </c>
      <c r="D352" s="3">
        <v>-7154</v>
      </c>
      <c r="E352" s="3">
        <v>3946.89</v>
      </c>
      <c r="F352" s="4">
        <v>0.35554716783969598</v>
      </c>
      <c r="G352" s="3">
        <v>4611.84</v>
      </c>
      <c r="H352" s="4">
        <v>0.415447770403994</v>
      </c>
      <c r="I352" s="3">
        <v>-664.95</v>
      </c>
      <c r="J352" s="3">
        <v>0</v>
      </c>
      <c r="K352" s="3">
        <v>126.95</v>
      </c>
      <c r="L352" s="4">
        <v>1.14360199947932E-2</v>
      </c>
      <c r="M352" s="3">
        <v>0</v>
      </c>
      <c r="N352" s="4">
        <v>0</v>
      </c>
      <c r="O352" s="3">
        <v>0</v>
      </c>
      <c r="P352" s="4">
        <v>0</v>
      </c>
      <c r="Q352" s="3">
        <v>-2037.48</v>
      </c>
      <c r="R352" s="4">
        <v>-0.18354204032289301</v>
      </c>
      <c r="S352" s="5">
        <v>2036.36</v>
      </c>
      <c r="T352" s="6">
        <v>0.18344114751159599</v>
      </c>
      <c r="U352" s="3">
        <v>0</v>
      </c>
      <c r="V352" s="4">
        <v>0</v>
      </c>
      <c r="W352" s="3">
        <v>2036.36</v>
      </c>
      <c r="X352" s="4">
        <v>0.18344114751159599</v>
      </c>
      <c r="Y352" s="2">
        <v>-2200.08</v>
      </c>
      <c r="Z352" s="7">
        <v>-0.19818951453441999</v>
      </c>
      <c r="AA352" s="3">
        <v>-1359.76</v>
      </c>
      <c r="AB352" s="4">
        <v>-0.122491079544073</v>
      </c>
      <c r="AC352" s="3">
        <v>-840.31999999999903</v>
      </c>
      <c r="AD352" s="4">
        <v>-7.5698434990347604E-2</v>
      </c>
      <c r="AE352" s="8">
        <v>-163.72000000000099</v>
      </c>
      <c r="AF352" s="9">
        <v>-1.47483670228244E-2</v>
      </c>
      <c r="AG352" s="2">
        <v>-163.72000000000099</v>
      </c>
      <c r="AH352" s="7">
        <v>-1.47483670228244E-2</v>
      </c>
      <c r="AI352" s="10">
        <v>44757</v>
      </c>
      <c r="AJ352" s="3">
        <v>30</v>
      </c>
      <c r="AK352" t="s">
        <v>39</v>
      </c>
    </row>
    <row r="353" spans="1:37">
      <c r="A353" t="s">
        <v>399</v>
      </c>
      <c r="B353" s="1">
        <v>229.62666666666701</v>
      </c>
      <c r="C353" s="2">
        <v>6888.8</v>
      </c>
      <c r="D353" s="3">
        <v>-4218.76</v>
      </c>
      <c r="E353" s="3">
        <v>2670.04</v>
      </c>
      <c r="F353" s="4">
        <v>0.387591452792939</v>
      </c>
      <c r="G353" s="3">
        <v>2918.33</v>
      </c>
      <c r="H353" s="4">
        <v>0.42363401463244699</v>
      </c>
      <c r="I353" s="3">
        <v>-1504.98</v>
      </c>
      <c r="J353" s="3">
        <v>1256.69</v>
      </c>
      <c r="K353" s="3">
        <v>-611.54</v>
      </c>
      <c r="L353" s="4">
        <v>-8.8773080942979907E-2</v>
      </c>
      <c r="M353" s="3">
        <v>-10.4</v>
      </c>
      <c r="N353" s="4">
        <v>-1.5096968993148299E-3</v>
      </c>
      <c r="O353" s="3">
        <v>0</v>
      </c>
      <c r="P353" s="4">
        <v>0</v>
      </c>
      <c r="Q353" s="3">
        <v>-2635.84</v>
      </c>
      <c r="R353" s="4">
        <v>-0.38262687260480799</v>
      </c>
      <c r="S353" s="5">
        <v>-587.74</v>
      </c>
      <c r="T353" s="6">
        <v>-8.5318197654163194E-2</v>
      </c>
      <c r="U353" s="3">
        <v>0</v>
      </c>
      <c r="V353" s="4">
        <v>0</v>
      </c>
      <c r="W353" s="3">
        <v>-587.74</v>
      </c>
      <c r="X353" s="4">
        <v>-8.5318197654163194E-2</v>
      </c>
      <c r="Y353" s="2">
        <v>-2072.8200000000002</v>
      </c>
      <c r="Z353" s="7">
        <v>-0.300897108349785</v>
      </c>
      <c r="AA353" s="3">
        <v>-86.66</v>
      </c>
      <c r="AB353" s="4">
        <v>-1.25798397398676E-2</v>
      </c>
      <c r="AC353" s="3">
        <v>-1986.16</v>
      </c>
      <c r="AD353" s="4">
        <v>-0.28831726860991802</v>
      </c>
      <c r="AE353" s="8">
        <v>-2660.56</v>
      </c>
      <c r="AF353" s="9">
        <v>-0.38621530600394899</v>
      </c>
      <c r="AG353" s="2">
        <v>-2660.56</v>
      </c>
      <c r="AH353" s="7">
        <v>-0.38621530600394899</v>
      </c>
      <c r="AI353" s="10">
        <v>44454</v>
      </c>
      <c r="AJ353" s="3">
        <v>30</v>
      </c>
      <c r="AK353" t="s">
        <v>39</v>
      </c>
    </row>
    <row r="354" spans="1:37">
      <c r="A354" t="s">
        <v>400</v>
      </c>
      <c r="B354" s="1">
        <v>561.91999999999996</v>
      </c>
      <c r="C354" s="2">
        <v>14048</v>
      </c>
      <c r="D354" s="3">
        <v>-10724</v>
      </c>
      <c r="E354" s="3">
        <v>3324</v>
      </c>
      <c r="F354" s="4">
        <v>0.23661731207289299</v>
      </c>
      <c r="G354" s="3">
        <v>3324</v>
      </c>
      <c r="H354" s="4">
        <v>0.23661731207289299</v>
      </c>
      <c r="I354" s="3">
        <v>0</v>
      </c>
      <c r="J354" s="3">
        <v>0</v>
      </c>
      <c r="K354" s="3">
        <v>-543.04999999999995</v>
      </c>
      <c r="L354" s="4">
        <v>-3.8656748291571799E-2</v>
      </c>
      <c r="M354" s="3">
        <v>-765.43</v>
      </c>
      <c r="N354" s="4">
        <v>-5.44867596810934E-2</v>
      </c>
      <c r="O354" s="3">
        <v>0</v>
      </c>
      <c r="P354" s="4">
        <v>0</v>
      </c>
      <c r="Q354" s="3">
        <v>-389.98</v>
      </c>
      <c r="R354" s="4">
        <v>-2.7760535307517101E-2</v>
      </c>
      <c r="S354" s="5">
        <v>1625.54</v>
      </c>
      <c r="T354" s="6">
        <v>0.115713268792711</v>
      </c>
      <c r="U354" s="3">
        <v>0</v>
      </c>
      <c r="V354" s="4">
        <v>0</v>
      </c>
      <c r="W354" s="3">
        <v>1625.54</v>
      </c>
      <c r="X354" s="4">
        <v>0.115713268792711</v>
      </c>
      <c r="Y354" s="2">
        <v>-748.07</v>
      </c>
      <c r="Z354" s="7">
        <v>-5.3250996583143501E-2</v>
      </c>
      <c r="AA354" s="3">
        <v>-235.77</v>
      </c>
      <c r="AB354" s="4">
        <v>-1.6783171981776802E-2</v>
      </c>
      <c r="AC354" s="3">
        <v>-512.29999999999995</v>
      </c>
      <c r="AD354" s="4">
        <v>-3.6467824601366702E-2</v>
      </c>
      <c r="AE354" s="8">
        <v>877.47</v>
      </c>
      <c r="AF354" s="9">
        <v>6.2462272209567203E-2</v>
      </c>
      <c r="AG354" s="2">
        <v>877.47</v>
      </c>
      <c r="AH354" s="7">
        <v>6.2462272209567203E-2</v>
      </c>
      <c r="AI354" s="10">
        <v>44378</v>
      </c>
      <c r="AJ354" s="3">
        <v>25</v>
      </c>
      <c r="AK354" t="s">
        <v>41</v>
      </c>
    </row>
    <row r="355" spans="1:37">
      <c r="A355" t="s">
        <v>401</v>
      </c>
      <c r="B355" s="1">
        <v>295.20333333333298</v>
      </c>
      <c r="C355" s="2">
        <v>8856.1</v>
      </c>
      <c r="D355" s="3">
        <v>-6880.97</v>
      </c>
      <c r="E355" s="3">
        <v>1975.13</v>
      </c>
      <c r="F355" s="4">
        <v>0.22302480775962299</v>
      </c>
      <c r="G355" s="3">
        <v>4132.04</v>
      </c>
      <c r="H355" s="4">
        <v>0.46657558067320798</v>
      </c>
      <c r="I355" s="3">
        <v>-1907.58</v>
      </c>
      <c r="J355" s="3">
        <v>-249.33</v>
      </c>
      <c r="K355" s="3">
        <v>-488.56</v>
      </c>
      <c r="L355" s="4">
        <v>-5.5166495409943402E-2</v>
      </c>
      <c r="M355" s="3">
        <v>-10.4</v>
      </c>
      <c r="N355" s="4">
        <v>-1.1743318164880699E-3</v>
      </c>
      <c r="O355" s="3">
        <v>0</v>
      </c>
      <c r="P355" s="4">
        <v>0</v>
      </c>
      <c r="Q355" s="3">
        <v>-1948.63</v>
      </c>
      <c r="R355" s="4">
        <v>-0.220032519957995</v>
      </c>
      <c r="S355" s="5">
        <v>-472.46</v>
      </c>
      <c r="T355" s="6">
        <v>-5.33485394248032E-2</v>
      </c>
      <c r="U355" s="3">
        <v>0</v>
      </c>
      <c r="V355" s="4">
        <v>0</v>
      </c>
      <c r="W355" s="3">
        <v>-472.46</v>
      </c>
      <c r="X355" s="4">
        <v>-5.33485394248032E-2</v>
      </c>
      <c r="Y355" s="2">
        <v>-2475.56</v>
      </c>
      <c r="Z355" s="7">
        <v>-0.27953162227165501</v>
      </c>
      <c r="AA355" s="3">
        <v>-1221.5</v>
      </c>
      <c r="AB355" s="4">
        <v>-0.13792753017694001</v>
      </c>
      <c r="AC355" s="3">
        <v>-1254.06</v>
      </c>
      <c r="AD355" s="4">
        <v>-0.141604092094714</v>
      </c>
      <c r="AE355" s="8">
        <v>-2948.02</v>
      </c>
      <c r="AF355" s="9">
        <v>-0.33288016169645801</v>
      </c>
      <c r="AG355" s="2">
        <v>-2948.02</v>
      </c>
      <c r="AH355" s="7">
        <v>-0.33288016169645801</v>
      </c>
      <c r="AI355" s="10">
        <v>44768</v>
      </c>
      <c r="AJ355" s="3">
        <v>30</v>
      </c>
      <c r="AK355" t="s">
        <v>39</v>
      </c>
    </row>
    <row r="356" spans="1:37">
      <c r="A356" t="s">
        <v>180</v>
      </c>
      <c r="B356" s="1">
        <v>3560.1246666666698</v>
      </c>
      <c r="C356" s="2">
        <v>106803.74</v>
      </c>
      <c r="D356" s="3">
        <v>-48430.400000000001</v>
      </c>
      <c r="E356" s="3">
        <v>58373.34</v>
      </c>
      <c r="F356" s="4">
        <v>0.54654771452759998</v>
      </c>
      <c r="G356" s="3">
        <v>58373.34</v>
      </c>
      <c r="H356" s="4">
        <v>0.54654771452759998</v>
      </c>
      <c r="I356" s="3">
        <v>0</v>
      </c>
      <c r="J356" s="3">
        <v>0</v>
      </c>
      <c r="K356" s="3">
        <v>1314.87</v>
      </c>
      <c r="L356" s="4">
        <v>1.23110857353872E-2</v>
      </c>
      <c r="M356" s="3">
        <v>-2389.9499999999998</v>
      </c>
      <c r="N356" s="4">
        <v>-2.23770253738305E-2</v>
      </c>
      <c r="O356" s="3">
        <v>0</v>
      </c>
      <c r="P356" s="4">
        <v>0</v>
      </c>
      <c r="Q356" s="3">
        <v>-3598.72</v>
      </c>
      <c r="R356" s="4">
        <v>-3.3694700204318702E-2</v>
      </c>
      <c r="S356" s="5">
        <v>53699.54</v>
      </c>
      <c r="T356" s="6">
        <v>0.50278707468483796</v>
      </c>
      <c r="U356" s="3">
        <v>0</v>
      </c>
      <c r="V356" s="4">
        <v>0</v>
      </c>
      <c r="W356" s="3">
        <v>53699.54</v>
      </c>
      <c r="X356" s="4">
        <v>0.50278707468483796</v>
      </c>
      <c r="Y356" s="2">
        <v>-20072.490000000002</v>
      </c>
      <c r="Z356" s="7">
        <v>-0.18793808156905401</v>
      </c>
      <c r="AA356" s="3">
        <v>-15381.04</v>
      </c>
      <c r="AB356" s="4">
        <v>-0.14401218534107499</v>
      </c>
      <c r="AC356" s="3">
        <v>-4691.45</v>
      </c>
      <c r="AD356" s="4">
        <v>-4.3925896227978503E-2</v>
      </c>
      <c r="AE356" s="8">
        <v>33627.050000000003</v>
      </c>
      <c r="AF356" s="9">
        <v>0.31484899311578401</v>
      </c>
      <c r="AG356" s="2">
        <v>33627.050000000003</v>
      </c>
      <c r="AH356" s="7">
        <v>0.31484899311578401</v>
      </c>
      <c r="AI356" s="10">
        <v>41055</v>
      </c>
      <c r="AJ356" s="3">
        <v>30</v>
      </c>
      <c r="AK356" t="s">
        <v>35</v>
      </c>
    </row>
    <row r="357" spans="1:37">
      <c r="A357" t="s">
        <v>403</v>
      </c>
      <c r="B357" s="1">
        <v>473.61366666666697</v>
      </c>
      <c r="C357" s="2">
        <v>14208.41</v>
      </c>
      <c r="D357" s="3">
        <v>-9993.86</v>
      </c>
      <c r="E357" s="3">
        <v>4214.55</v>
      </c>
      <c r="F357" s="4">
        <v>0.29662361939161402</v>
      </c>
      <c r="G357" s="3">
        <v>4214.55</v>
      </c>
      <c r="H357" s="4">
        <v>0.29662361939161402</v>
      </c>
      <c r="I357" s="3">
        <v>0</v>
      </c>
      <c r="J357" s="3">
        <v>0</v>
      </c>
      <c r="K357" s="3">
        <v>195.23</v>
      </c>
      <c r="L357" s="4">
        <v>1.37404537171999E-2</v>
      </c>
      <c r="M357" s="3">
        <v>-1746.29</v>
      </c>
      <c r="N357" s="4">
        <v>-0.12290537787127501</v>
      </c>
      <c r="O357" s="3">
        <v>0</v>
      </c>
      <c r="P357" s="4">
        <v>0</v>
      </c>
      <c r="Q357" s="3">
        <v>-389.98</v>
      </c>
      <c r="R357" s="4">
        <v>-2.7447124625485899E-2</v>
      </c>
      <c r="S357" s="5">
        <v>2273.5100000000002</v>
      </c>
      <c r="T357" s="6">
        <v>0.16001157061205301</v>
      </c>
      <c r="U357" s="3">
        <v>0</v>
      </c>
      <c r="V357" s="4">
        <v>0</v>
      </c>
      <c r="W357" s="3">
        <v>2273.5100000000002</v>
      </c>
      <c r="X357" s="4">
        <v>0.16001157061205301</v>
      </c>
      <c r="Y357" s="2">
        <v>-2882.37</v>
      </c>
      <c r="Z357" s="7">
        <v>-0.202863656102266</v>
      </c>
      <c r="AA357" s="3">
        <v>-1926.14</v>
      </c>
      <c r="AB357" s="4">
        <v>-0.13556337408619301</v>
      </c>
      <c r="AC357" s="3">
        <v>-956.23</v>
      </c>
      <c r="AD357" s="4">
        <v>-6.7300282016073604E-2</v>
      </c>
      <c r="AE357" s="8">
        <v>-608.86</v>
      </c>
      <c r="AF357" s="9">
        <v>-4.2852085490213201E-2</v>
      </c>
      <c r="AG357" s="2">
        <v>-608.86</v>
      </c>
      <c r="AH357" s="7">
        <v>-4.2852085490213201E-2</v>
      </c>
      <c r="AI357" s="10">
        <v>44551</v>
      </c>
      <c r="AJ357" s="3">
        <v>30</v>
      </c>
      <c r="AK357" t="s">
        <v>41</v>
      </c>
    </row>
    <row r="358" spans="1:37">
      <c r="A358" t="s">
        <v>338</v>
      </c>
      <c r="B358" s="1">
        <v>6264.5066666666698</v>
      </c>
      <c r="C358" s="2">
        <v>187935.2</v>
      </c>
      <c r="D358" s="3">
        <v>-92116.93</v>
      </c>
      <c r="E358" s="3">
        <v>95818.27</v>
      </c>
      <c r="F358" s="4">
        <v>0.50984738356625003</v>
      </c>
      <c r="G358" s="3">
        <v>97817.2</v>
      </c>
      <c r="H358" s="4">
        <v>0.52048365606868696</v>
      </c>
      <c r="I358" s="3">
        <v>-268.61</v>
      </c>
      <c r="J358" s="3">
        <v>-1730.32</v>
      </c>
      <c r="K358" s="3">
        <v>-78.28</v>
      </c>
      <c r="L358" s="4">
        <v>-4.1652654744826903E-4</v>
      </c>
      <c r="M358" s="3">
        <v>-3220.9</v>
      </c>
      <c r="N358" s="4">
        <v>-1.7138354070977701E-2</v>
      </c>
      <c r="O358" s="3">
        <v>-71012</v>
      </c>
      <c r="P358" s="4">
        <v>-0.37785364317062498</v>
      </c>
      <c r="Q358" s="3">
        <v>-1752.37</v>
      </c>
      <c r="R358" s="4">
        <v>-9.3243309396004604E-3</v>
      </c>
      <c r="S358" s="5">
        <v>19754.72</v>
      </c>
      <c r="T358" s="6">
        <v>0.105114528837599</v>
      </c>
      <c r="U358" s="3">
        <v>-10358.879999999999</v>
      </c>
      <c r="V358" s="4">
        <v>-5.5119424141938302E-2</v>
      </c>
      <c r="W358" s="3">
        <v>9395.84</v>
      </c>
      <c r="X358" s="4">
        <v>4.9995104695661E-2</v>
      </c>
      <c r="Y358" s="2">
        <v>-8288.5300000000007</v>
      </c>
      <c r="Z358" s="7">
        <v>-4.4103127035276003E-2</v>
      </c>
      <c r="AA358" s="3">
        <v>-2897.15</v>
      </c>
      <c r="AB358" s="4">
        <v>-1.54156858321379E-2</v>
      </c>
      <c r="AC358" s="3">
        <v>-5391.38</v>
      </c>
      <c r="AD358" s="4">
        <v>-2.8687441203138101E-2</v>
      </c>
      <c r="AE358" s="8">
        <v>11466.19</v>
      </c>
      <c r="AF358" s="9">
        <v>6.1011401802323298E-2</v>
      </c>
      <c r="AG358" s="2">
        <v>1107.31</v>
      </c>
      <c r="AH358" s="7">
        <v>5.89197766038507E-3</v>
      </c>
      <c r="AI358" s="10">
        <v>40638</v>
      </c>
      <c r="AJ358" s="3">
        <v>30</v>
      </c>
      <c r="AK358" t="s">
        <v>35</v>
      </c>
    </row>
    <row r="359" spans="1:37">
      <c r="A359" t="s">
        <v>405</v>
      </c>
      <c r="B359" s="1">
        <v>1742.056</v>
      </c>
      <c r="C359" s="2">
        <v>52261.68</v>
      </c>
      <c r="D359" s="3">
        <v>-33614.550000000003</v>
      </c>
      <c r="E359" s="3">
        <v>18647.13</v>
      </c>
      <c r="F359" s="4">
        <v>0.356803110807001</v>
      </c>
      <c r="G359" s="3">
        <v>23662.5</v>
      </c>
      <c r="H359" s="4">
        <v>0.45276960097723601</v>
      </c>
      <c r="I359" s="3">
        <v>-1468.05</v>
      </c>
      <c r="J359" s="3">
        <v>-3547.32</v>
      </c>
      <c r="K359" s="3">
        <v>166.12</v>
      </c>
      <c r="L359" s="4">
        <v>3.1786195927876802E-3</v>
      </c>
      <c r="M359" s="3">
        <v>-15.11</v>
      </c>
      <c r="N359" s="4">
        <v>-2.8912197235144398E-4</v>
      </c>
      <c r="O359" s="3">
        <v>0</v>
      </c>
      <c r="P359" s="4">
        <v>0</v>
      </c>
      <c r="Q359" s="3">
        <v>-1848.97</v>
      </c>
      <c r="R359" s="4">
        <v>-3.5379076983365197E-2</v>
      </c>
      <c r="S359" s="5">
        <v>16949.169999999998</v>
      </c>
      <c r="T359" s="6">
        <v>0.32431353144407199</v>
      </c>
      <c r="U359" s="3">
        <v>0</v>
      </c>
      <c r="V359" s="4">
        <v>0</v>
      </c>
      <c r="W359" s="3">
        <v>16949.169999999998</v>
      </c>
      <c r="X359" s="4">
        <v>0.32431353144407199</v>
      </c>
      <c r="Y359" s="2">
        <v>-8162.14</v>
      </c>
      <c r="Z359" s="7">
        <v>-0.156178293541271</v>
      </c>
      <c r="AA359" s="3">
        <v>-6623.55</v>
      </c>
      <c r="AB359" s="4">
        <v>-0.12673817604026499</v>
      </c>
      <c r="AC359" s="3">
        <v>-1538.59</v>
      </c>
      <c r="AD359" s="4">
        <v>-2.9440117501006401E-2</v>
      </c>
      <c r="AE359" s="8">
        <v>8787.0300000000097</v>
      </c>
      <c r="AF359" s="9">
        <v>0.16813523790279999</v>
      </c>
      <c r="AG359" s="2">
        <v>8787.0300000000097</v>
      </c>
      <c r="AH359" s="7">
        <v>0.16813523790279999</v>
      </c>
      <c r="AI359" s="10">
        <v>44768</v>
      </c>
      <c r="AJ359" s="3">
        <v>30</v>
      </c>
      <c r="AK359" t="s">
        <v>39</v>
      </c>
    </row>
    <row r="360" spans="1:37">
      <c r="A360" t="s">
        <v>198</v>
      </c>
      <c r="B360" s="1">
        <v>6946.2496666666702</v>
      </c>
      <c r="C360" s="2">
        <v>208387.49</v>
      </c>
      <c r="D360" s="3">
        <v>-99214.3</v>
      </c>
      <c r="E360" s="3">
        <v>109173.19</v>
      </c>
      <c r="F360" s="4">
        <v>0.52389512441461805</v>
      </c>
      <c r="G360" s="3">
        <v>110599.88</v>
      </c>
      <c r="H360" s="4">
        <v>0.53074145669684902</v>
      </c>
      <c r="I360" s="3">
        <v>-1371.07</v>
      </c>
      <c r="J360" s="3">
        <v>-55.62</v>
      </c>
      <c r="K360" s="3">
        <v>484.14</v>
      </c>
      <c r="L360" s="4">
        <v>2.3232680618207901E-3</v>
      </c>
      <c r="M360" s="3">
        <v>0</v>
      </c>
      <c r="N360" s="4">
        <v>0</v>
      </c>
      <c r="O360" s="3">
        <v>-71215</v>
      </c>
      <c r="P360" s="4">
        <v>-0.34174316318124498</v>
      </c>
      <c r="Q360" s="3">
        <v>-2751.63</v>
      </c>
      <c r="R360" s="4">
        <v>-1.3204391492022899E-2</v>
      </c>
      <c r="S360" s="5">
        <v>35690.699999999997</v>
      </c>
      <c r="T360" s="6">
        <v>0.17127083780317101</v>
      </c>
      <c r="U360" s="3">
        <v>-10383.49</v>
      </c>
      <c r="V360" s="4">
        <v>-4.9827799163951698E-2</v>
      </c>
      <c r="W360" s="3">
        <v>25307.21</v>
      </c>
      <c r="X360" s="4">
        <v>0.12144303863922</v>
      </c>
      <c r="Y360" s="2">
        <v>-7407.49</v>
      </c>
      <c r="Z360" s="7">
        <v>-3.5546711561236198E-2</v>
      </c>
      <c r="AA360" s="3">
        <v>-4424.63</v>
      </c>
      <c r="AB360" s="4">
        <v>-2.1232704515995699E-2</v>
      </c>
      <c r="AC360" s="3">
        <v>-2982.86</v>
      </c>
      <c r="AD360" s="4">
        <v>-1.43140070452406E-2</v>
      </c>
      <c r="AE360" s="8">
        <v>28283.21</v>
      </c>
      <c r="AF360" s="9">
        <v>0.135724126241935</v>
      </c>
      <c r="AG360" s="2">
        <v>17899.72</v>
      </c>
      <c r="AH360" s="7">
        <v>8.5896327077983406E-2</v>
      </c>
      <c r="AI360" s="10">
        <v>40925</v>
      </c>
      <c r="AJ360" s="3">
        <v>30</v>
      </c>
      <c r="AK360" t="s">
        <v>33</v>
      </c>
    </row>
    <row r="361" spans="1:37">
      <c r="A361" t="s">
        <v>407</v>
      </c>
      <c r="B361" s="1">
        <v>616.23066666666705</v>
      </c>
      <c r="C361" s="2">
        <v>18486.919999999998</v>
      </c>
      <c r="D361" s="3">
        <v>-12176.33</v>
      </c>
      <c r="E361" s="3">
        <v>6310.59</v>
      </c>
      <c r="F361" s="4">
        <v>0.34135431970279501</v>
      </c>
      <c r="G361" s="3">
        <v>8469.94</v>
      </c>
      <c r="H361" s="4">
        <v>0.45815852505447102</v>
      </c>
      <c r="I361" s="3">
        <v>-1832.56</v>
      </c>
      <c r="J361" s="3">
        <v>-326.79000000000002</v>
      </c>
      <c r="K361" s="3">
        <v>-615.17999999999995</v>
      </c>
      <c r="L361" s="4">
        <v>-3.3276500358091002E-2</v>
      </c>
      <c r="M361" s="3">
        <v>-805.91</v>
      </c>
      <c r="N361" s="4">
        <v>-4.3593524502729498E-2</v>
      </c>
      <c r="O361" s="3">
        <v>0</v>
      </c>
      <c r="P361" s="4">
        <v>0</v>
      </c>
      <c r="Q361" s="3">
        <v>-1799.78</v>
      </c>
      <c r="R361" s="4">
        <v>-9.7354237482501105E-2</v>
      </c>
      <c r="S361" s="5">
        <v>3089.72</v>
      </c>
      <c r="T361" s="6">
        <v>0.167130057359474</v>
      </c>
      <c r="U361" s="3">
        <v>0</v>
      </c>
      <c r="V361" s="4">
        <v>0</v>
      </c>
      <c r="W361" s="3">
        <v>3089.72</v>
      </c>
      <c r="X361" s="4">
        <v>0.167130057359474</v>
      </c>
      <c r="Y361" s="2">
        <v>-3040.59</v>
      </c>
      <c r="Z361" s="7">
        <v>-0.16447250272084299</v>
      </c>
      <c r="AA361" s="3">
        <v>-507.98</v>
      </c>
      <c r="AB361" s="4">
        <v>-2.7477805929814199E-2</v>
      </c>
      <c r="AC361" s="3">
        <v>-2532.61</v>
      </c>
      <c r="AD361" s="4">
        <v>-0.13699469679102799</v>
      </c>
      <c r="AE361" s="8">
        <v>49.129999999999697</v>
      </c>
      <c r="AF361" s="9">
        <v>2.6575546386309701E-3</v>
      </c>
      <c r="AG361" s="2">
        <v>49.129999999999697</v>
      </c>
      <c r="AH361" s="7">
        <v>2.6575546386309701E-3</v>
      </c>
      <c r="AI361" s="10">
        <v>44378</v>
      </c>
      <c r="AJ361" s="3">
        <v>30</v>
      </c>
      <c r="AK361" t="s">
        <v>39</v>
      </c>
    </row>
    <row r="362" spans="1:37">
      <c r="A362" t="s">
        <v>323</v>
      </c>
      <c r="B362" s="1">
        <v>8054.7993333333297</v>
      </c>
      <c r="C362" s="2">
        <v>241643.98</v>
      </c>
      <c r="D362" s="3">
        <v>-106478.81</v>
      </c>
      <c r="E362" s="3">
        <v>135165.17000000001</v>
      </c>
      <c r="F362" s="4">
        <v>0.55935666181296995</v>
      </c>
      <c r="G362" s="3">
        <v>139283.91</v>
      </c>
      <c r="H362" s="4">
        <v>0.576401323964288</v>
      </c>
      <c r="I362" s="3">
        <v>-4662.3599999999997</v>
      </c>
      <c r="J362" s="3">
        <v>543.62</v>
      </c>
      <c r="K362" s="3">
        <v>-587.64</v>
      </c>
      <c r="L362" s="4">
        <v>-2.43184208437553E-3</v>
      </c>
      <c r="M362" s="3">
        <v>-86.91</v>
      </c>
      <c r="N362" s="4">
        <v>-3.5966134972615499E-4</v>
      </c>
      <c r="O362" s="3">
        <v>-92371</v>
      </c>
      <c r="P362" s="4">
        <v>-0.382260712640141</v>
      </c>
      <c r="Q362" s="3">
        <v>0</v>
      </c>
      <c r="R362" s="4">
        <v>0</v>
      </c>
      <c r="S362" s="5">
        <v>42119.62</v>
      </c>
      <c r="T362" s="6">
        <v>0.174304445738727</v>
      </c>
      <c r="U362" s="3">
        <v>-12762.88</v>
      </c>
      <c r="V362" s="4">
        <v>-5.2816875471095898E-2</v>
      </c>
      <c r="W362" s="3">
        <v>29356.74</v>
      </c>
      <c r="X362" s="4">
        <v>0.121487570267631</v>
      </c>
      <c r="Y362" s="2">
        <v>-16330.24</v>
      </c>
      <c r="Z362" s="7">
        <v>-6.7579751003935595E-2</v>
      </c>
      <c r="AA362" s="3">
        <v>-7943.75</v>
      </c>
      <c r="AB362" s="4">
        <v>-3.2873775709206597E-2</v>
      </c>
      <c r="AC362" s="3">
        <v>-8386.49</v>
      </c>
      <c r="AD362" s="4">
        <v>-3.4705975294728998E-2</v>
      </c>
      <c r="AE362" s="8">
        <v>25789.38</v>
      </c>
      <c r="AF362" s="9">
        <v>0.106724694734791</v>
      </c>
      <c r="AG362" s="2">
        <v>13026.5</v>
      </c>
      <c r="AH362" s="7">
        <v>5.39078192636952E-2</v>
      </c>
      <c r="AI362" s="10">
        <v>42551</v>
      </c>
      <c r="AJ362" s="3">
        <v>30</v>
      </c>
      <c r="AK362" t="s">
        <v>33</v>
      </c>
    </row>
    <row r="363" spans="1:37">
      <c r="A363" t="s">
        <v>409</v>
      </c>
      <c r="B363" s="1">
        <v>276.66666666666703</v>
      </c>
      <c r="C363" s="2">
        <v>8300</v>
      </c>
      <c r="D363" s="3">
        <v>-5694.61</v>
      </c>
      <c r="E363" s="3">
        <v>2605.39</v>
      </c>
      <c r="F363" s="4">
        <v>0.31390240963855398</v>
      </c>
      <c r="G363" s="3">
        <v>2605.39</v>
      </c>
      <c r="H363" s="4">
        <v>0.31390240963855398</v>
      </c>
      <c r="I363" s="3">
        <v>0</v>
      </c>
      <c r="J363" s="3">
        <v>0</v>
      </c>
      <c r="K363" s="3">
        <v>-113.15</v>
      </c>
      <c r="L363" s="4">
        <v>-1.3632530120481901E-2</v>
      </c>
      <c r="M363" s="3">
        <v>-747.55</v>
      </c>
      <c r="N363" s="4">
        <v>-9.0066265060240999E-2</v>
      </c>
      <c r="O363" s="3">
        <v>0</v>
      </c>
      <c r="P363" s="4">
        <v>0</v>
      </c>
      <c r="Q363" s="3">
        <v>0</v>
      </c>
      <c r="R363" s="4">
        <v>0</v>
      </c>
      <c r="S363" s="5">
        <v>1744.69</v>
      </c>
      <c r="T363" s="6">
        <v>0.21020361445783101</v>
      </c>
      <c r="U363" s="3">
        <v>0</v>
      </c>
      <c r="V363" s="4">
        <v>0</v>
      </c>
      <c r="W363" s="3">
        <v>1744.69</v>
      </c>
      <c r="X363" s="4">
        <v>0.21020361445783101</v>
      </c>
      <c r="Y363" s="2">
        <v>-905.15</v>
      </c>
      <c r="Z363" s="7">
        <v>-0.10905421686746999</v>
      </c>
      <c r="AA363" s="3">
        <v>-110.89</v>
      </c>
      <c r="AB363" s="4">
        <v>-1.3360240963855401E-2</v>
      </c>
      <c r="AC363" s="3">
        <v>-794.26</v>
      </c>
      <c r="AD363" s="4">
        <v>-9.5693975903614406E-2</v>
      </c>
      <c r="AE363" s="8">
        <v>839.54000000000099</v>
      </c>
      <c r="AF363" s="9">
        <v>0.101149397590362</v>
      </c>
      <c r="AG363" s="2">
        <v>839.54000000000099</v>
      </c>
      <c r="AH363" s="7">
        <v>0.101149397590362</v>
      </c>
      <c r="AI363" s="10">
        <v>43622</v>
      </c>
      <c r="AJ363" s="3">
        <v>30</v>
      </c>
      <c r="AK363" t="s">
        <v>41</v>
      </c>
    </row>
    <row r="364" spans="1:37">
      <c r="A364" t="s">
        <v>410</v>
      </c>
      <c r="B364" s="1">
        <v>542.36733333333302</v>
      </c>
      <c r="C364" s="2">
        <v>16271.02</v>
      </c>
      <c r="D364" s="3">
        <v>-13255.05</v>
      </c>
      <c r="E364" s="3">
        <v>3015.97</v>
      </c>
      <c r="F364" s="4">
        <v>0.185358385645153</v>
      </c>
      <c r="G364" s="3">
        <v>6136.47</v>
      </c>
      <c r="H364" s="4">
        <v>0.37714107658892898</v>
      </c>
      <c r="I364" s="3">
        <v>-2638.07</v>
      </c>
      <c r="J364" s="3">
        <v>-482.43</v>
      </c>
      <c r="K364" s="3">
        <v>-228.46</v>
      </c>
      <c r="L364" s="4">
        <v>-1.4040914460187501E-2</v>
      </c>
      <c r="M364" s="3">
        <v>-134.9</v>
      </c>
      <c r="N364" s="4">
        <v>-8.2908139747846204E-3</v>
      </c>
      <c r="O364" s="3">
        <v>0</v>
      </c>
      <c r="P364" s="4">
        <v>0</v>
      </c>
      <c r="Q364" s="3">
        <v>-2135.84</v>
      </c>
      <c r="R364" s="4">
        <v>-0.13126650941366899</v>
      </c>
      <c r="S364" s="5">
        <v>516.76999999999896</v>
      </c>
      <c r="T364" s="6">
        <v>3.1760147796511803E-2</v>
      </c>
      <c r="U364" s="3">
        <v>0</v>
      </c>
      <c r="V364" s="4">
        <v>0</v>
      </c>
      <c r="W364" s="3">
        <v>516.76999999999896</v>
      </c>
      <c r="X364" s="4">
        <v>3.1760147796511803E-2</v>
      </c>
      <c r="Y364" s="2">
        <v>-2149.52</v>
      </c>
      <c r="Z364" s="7">
        <v>-0.132107268013929</v>
      </c>
      <c r="AA364" s="3">
        <v>-323.10000000000002</v>
      </c>
      <c r="AB364" s="4">
        <v>-1.98573906245583E-2</v>
      </c>
      <c r="AC364" s="3">
        <v>-1826.42</v>
      </c>
      <c r="AD364" s="4">
        <v>-0.11224987738937101</v>
      </c>
      <c r="AE364" s="8">
        <v>-1632.75</v>
      </c>
      <c r="AF364" s="9">
        <v>-0.100347120217417</v>
      </c>
      <c r="AG364" s="2">
        <v>-1632.75</v>
      </c>
      <c r="AH364" s="7">
        <v>-0.100347120217417</v>
      </c>
      <c r="AI364" s="10">
        <v>44518</v>
      </c>
      <c r="AJ364" s="3">
        <v>30</v>
      </c>
      <c r="AK364" t="s">
        <v>39</v>
      </c>
    </row>
    <row r="365" spans="1:37">
      <c r="A365" t="s">
        <v>411</v>
      </c>
      <c r="B365" s="1">
        <v>188.84866666666699</v>
      </c>
      <c r="C365" s="2">
        <v>5665.46</v>
      </c>
      <c r="D365" s="3">
        <v>-2942.15</v>
      </c>
      <c r="E365" s="3">
        <v>2723.31</v>
      </c>
      <c r="F365" s="4">
        <v>0.480686475590685</v>
      </c>
      <c r="G365" s="3">
        <v>2399.1799999999998</v>
      </c>
      <c r="H365" s="4">
        <v>0.42347488112174497</v>
      </c>
      <c r="I365" s="3">
        <v>-517.30999999999995</v>
      </c>
      <c r="J365" s="3">
        <v>841.44</v>
      </c>
      <c r="K365" s="3">
        <v>80.55</v>
      </c>
      <c r="L365" s="4">
        <v>1.4217733423234799E-2</v>
      </c>
      <c r="M365" s="3">
        <v>-816.72</v>
      </c>
      <c r="N365" s="4">
        <v>-0.14415775594567801</v>
      </c>
      <c r="O365" s="3">
        <v>0</v>
      </c>
      <c r="P365" s="4">
        <v>0</v>
      </c>
      <c r="Q365" s="3">
        <v>-2067.81</v>
      </c>
      <c r="R365" s="4">
        <v>-0.36498536747236798</v>
      </c>
      <c r="S365" s="5">
        <v>-80.669999999999405</v>
      </c>
      <c r="T365" s="6">
        <v>-1.4238914404125899E-2</v>
      </c>
      <c r="U365" s="3">
        <v>0</v>
      </c>
      <c r="V365" s="4">
        <v>0</v>
      </c>
      <c r="W365" s="3">
        <v>-80.669999999999405</v>
      </c>
      <c r="X365" s="4">
        <v>-1.4238914404125899E-2</v>
      </c>
      <c r="Y365" s="2">
        <v>-3335.75</v>
      </c>
      <c r="Z365" s="7">
        <v>-0.58878714173253399</v>
      </c>
      <c r="AA365" s="3">
        <v>-703.94</v>
      </c>
      <c r="AB365" s="4">
        <v>-0.124251164071408</v>
      </c>
      <c r="AC365" s="3">
        <v>-2631.81</v>
      </c>
      <c r="AD365" s="4">
        <v>-0.46453597766112598</v>
      </c>
      <c r="AE365" s="8">
        <v>-3416.42</v>
      </c>
      <c r="AF365" s="9">
        <v>-0.60302605613666005</v>
      </c>
      <c r="AG365" s="2">
        <v>-3416.42</v>
      </c>
      <c r="AH365" s="7">
        <v>-0.60302605613666005</v>
      </c>
      <c r="AI365" s="10">
        <v>44316</v>
      </c>
      <c r="AJ365" s="3">
        <v>30</v>
      </c>
      <c r="AK365" t="s">
        <v>39</v>
      </c>
    </row>
    <row r="366" spans="1:37">
      <c r="A366" t="s">
        <v>412</v>
      </c>
      <c r="B366" s="1">
        <v>1658.06766666667</v>
      </c>
      <c r="C366" s="2">
        <v>49742.03</v>
      </c>
      <c r="D366" s="3">
        <v>-26867.89</v>
      </c>
      <c r="E366" s="3">
        <v>22874.14</v>
      </c>
      <c r="F366" s="4">
        <v>0.45985537783640901</v>
      </c>
      <c r="G366" s="3">
        <v>23764.07</v>
      </c>
      <c r="H366" s="4">
        <v>0.477746284178591</v>
      </c>
      <c r="I366" s="3">
        <v>-915.97</v>
      </c>
      <c r="J366" s="3">
        <v>26.04</v>
      </c>
      <c r="K366" s="3">
        <v>45.39</v>
      </c>
      <c r="L366" s="4">
        <v>9.1250799374291696E-4</v>
      </c>
      <c r="M366" s="3">
        <v>0</v>
      </c>
      <c r="N366" s="4">
        <v>0</v>
      </c>
      <c r="O366" s="3">
        <v>0</v>
      </c>
      <c r="P366" s="4">
        <v>0</v>
      </c>
      <c r="Q366" s="3">
        <v>0</v>
      </c>
      <c r="R366" s="4">
        <v>0</v>
      </c>
      <c r="S366" s="5">
        <v>22919.53</v>
      </c>
      <c r="T366" s="6">
        <v>0.46076788583015199</v>
      </c>
      <c r="U366" s="3">
        <v>0</v>
      </c>
      <c r="V366" s="4">
        <v>0</v>
      </c>
      <c r="W366" s="3">
        <v>22919.53</v>
      </c>
      <c r="X366" s="4">
        <v>0.46076788583015199</v>
      </c>
      <c r="Y366" s="2">
        <v>-12716.27</v>
      </c>
      <c r="Z366" s="7">
        <v>-0.25564437157068198</v>
      </c>
      <c r="AA366" s="3">
        <v>-11661.25</v>
      </c>
      <c r="AB366" s="4">
        <v>-0.23443454157379601</v>
      </c>
      <c r="AC366" s="3">
        <v>-1055.02</v>
      </c>
      <c r="AD366" s="4">
        <v>-2.12098299968859E-2</v>
      </c>
      <c r="AE366" s="8">
        <v>10203.26</v>
      </c>
      <c r="AF366" s="9">
        <v>0.20512351425947001</v>
      </c>
      <c r="AG366" s="2">
        <v>10203.26</v>
      </c>
      <c r="AH366" s="7">
        <v>0.20512351425947001</v>
      </c>
      <c r="AI366" s="10">
        <v>44531</v>
      </c>
      <c r="AJ366" s="3">
        <v>30</v>
      </c>
      <c r="AK366" t="s">
        <v>42</v>
      </c>
    </row>
    <row r="367" spans="1:37">
      <c r="A367" t="s">
        <v>413</v>
      </c>
      <c r="B367" s="1">
        <v>264.17599999999999</v>
      </c>
      <c r="C367" s="2">
        <v>7925.28</v>
      </c>
      <c r="D367" s="3">
        <v>-6193.42</v>
      </c>
      <c r="E367" s="3">
        <v>1731.86</v>
      </c>
      <c r="F367" s="4">
        <v>0.218523509579472</v>
      </c>
      <c r="G367" s="3">
        <v>3171.68</v>
      </c>
      <c r="H367" s="4">
        <v>0.40019784789938001</v>
      </c>
      <c r="I367" s="3">
        <v>-936.38</v>
      </c>
      <c r="J367" s="3">
        <v>-503.44</v>
      </c>
      <c r="K367" s="3">
        <v>-184.3</v>
      </c>
      <c r="L367" s="4">
        <v>-2.3254698887610298E-2</v>
      </c>
      <c r="M367" s="3">
        <v>-317.62</v>
      </c>
      <c r="N367" s="4">
        <v>-4.0076817475218497E-2</v>
      </c>
      <c r="O367" s="3">
        <v>0</v>
      </c>
      <c r="P367" s="4">
        <v>0</v>
      </c>
      <c r="Q367" s="3">
        <v>-2683.68</v>
      </c>
      <c r="R367" s="4">
        <v>-0.33862273635758</v>
      </c>
      <c r="S367" s="5">
        <v>-1453.74</v>
      </c>
      <c r="T367" s="6">
        <v>-0.18343074314093599</v>
      </c>
      <c r="U367" s="3">
        <v>0</v>
      </c>
      <c r="V367" s="4">
        <v>0</v>
      </c>
      <c r="W367" s="3">
        <v>-1453.74</v>
      </c>
      <c r="X367" s="4">
        <v>-0.18343074314093599</v>
      </c>
      <c r="Y367" s="2">
        <v>-1380.84</v>
      </c>
      <c r="Z367" s="7">
        <v>-0.17423232996184401</v>
      </c>
      <c r="AA367" s="3">
        <v>-225.58</v>
      </c>
      <c r="AB367" s="4">
        <v>-2.84633476672118E-2</v>
      </c>
      <c r="AC367" s="3">
        <v>-1155.26</v>
      </c>
      <c r="AD367" s="4">
        <v>-0.145768982294632</v>
      </c>
      <c r="AE367" s="8">
        <v>-2834.58</v>
      </c>
      <c r="AF367" s="9">
        <v>-0.35766307310278</v>
      </c>
      <c r="AG367" s="2">
        <v>-2834.58</v>
      </c>
      <c r="AH367" s="7">
        <v>-0.35766307310278</v>
      </c>
      <c r="AI367" s="10">
        <v>44317</v>
      </c>
      <c r="AJ367" s="3">
        <v>30</v>
      </c>
      <c r="AK367" t="s">
        <v>39</v>
      </c>
    </row>
    <row r="368" spans="1:37">
      <c r="A368" t="s">
        <v>394</v>
      </c>
      <c r="B368" s="1">
        <v>6948.7853333333296</v>
      </c>
      <c r="C368" s="2">
        <v>208463.56</v>
      </c>
      <c r="D368" s="3">
        <v>-104471.81</v>
      </c>
      <c r="E368" s="3">
        <v>103991.75</v>
      </c>
      <c r="F368" s="4">
        <v>0.498848575741487</v>
      </c>
      <c r="G368" s="3">
        <v>101768.84</v>
      </c>
      <c r="H368" s="4">
        <v>0.48818527324391803</v>
      </c>
      <c r="I368" s="3">
        <v>-387.19</v>
      </c>
      <c r="J368" s="3">
        <v>2610.1</v>
      </c>
      <c r="K368" s="3">
        <v>1148.68</v>
      </c>
      <c r="L368" s="4">
        <v>5.5102196278332804E-3</v>
      </c>
      <c r="M368" s="3">
        <v>-3930.79</v>
      </c>
      <c r="N368" s="4">
        <v>-1.88560053373357E-2</v>
      </c>
      <c r="O368" s="3">
        <v>-51439</v>
      </c>
      <c r="P368" s="4">
        <v>-0.246752957687185</v>
      </c>
      <c r="Q368" s="3">
        <v>-1077.7</v>
      </c>
      <c r="R368" s="4">
        <v>-5.16972846477341E-3</v>
      </c>
      <c r="S368" s="5">
        <v>48692.94</v>
      </c>
      <c r="T368" s="6">
        <v>0.23358010388002601</v>
      </c>
      <c r="U368" s="3">
        <v>-6894.09</v>
      </c>
      <c r="V368" s="4">
        <v>-3.3070959739918103E-2</v>
      </c>
      <c r="W368" s="3">
        <v>41798.85</v>
      </c>
      <c r="X368" s="4">
        <v>0.20050914414010801</v>
      </c>
      <c r="Y368" s="2">
        <v>-7547.1600000000399</v>
      </c>
      <c r="Z368" s="7">
        <v>-3.62037374781475E-2</v>
      </c>
      <c r="AA368" s="3">
        <v>-2696.64</v>
      </c>
      <c r="AB368" s="4">
        <v>-1.29357859954037E-2</v>
      </c>
      <c r="AC368" s="3">
        <v>-4850.5200000000405</v>
      </c>
      <c r="AD368" s="4">
        <v>-2.3267951482743701E-2</v>
      </c>
      <c r="AE368" s="8">
        <v>41145.78</v>
      </c>
      <c r="AF368" s="9">
        <v>0.197376366401878</v>
      </c>
      <c r="AG368" s="2">
        <v>34251.69</v>
      </c>
      <c r="AH368" s="7">
        <v>0.16430540666196</v>
      </c>
      <c r="AI368" s="10">
        <v>41111</v>
      </c>
      <c r="AJ368" s="3">
        <v>30</v>
      </c>
      <c r="AK368" t="s">
        <v>35</v>
      </c>
    </row>
    <row r="369" spans="1:37">
      <c r="A369" t="s">
        <v>415</v>
      </c>
      <c r="B369" s="1">
        <v>1818.355</v>
      </c>
      <c r="C369" s="2">
        <v>54550.65</v>
      </c>
      <c r="D369" s="3">
        <v>-33724.879999999997</v>
      </c>
      <c r="E369" s="3">
        <v>20825.77</v>
      </c>
      <c r="F369" s="4">
        <v>0.38176941979609802</v>
      </c>
      <c r="G369" s="3">
        <v>26098.59</v>
      </c>
      <c r="H369" s="4">
        <v>0.47842857967778601</v>
      </c>
      <c r="I369" s="3">
        <v>-3883.69</v>
      </c>
      <c r="J369" s="3">
        <v>-1389.13</v>
      </c>
      <c r="K369" s="3">
        <v>71.91</v>
      </c>
      <c r="L369" s="4">
        <v>1.3182244391221701E-3</v>
      </c>
      <c r="M369" s="3">
        <v>-1144.45</v>
      </c>
      <c r="N369" s="4">
        <v>-2.0979585027859401E-2</v>
      </c>
      <c r="O369" s="3">
        <v>0</v>
      </c>
      <c r="P369" s="4">
        <v>0</v>
      </c>
      <c r="Q369" s="3">
        <v>-6539.53</v>
      </c>
      <c r="R369" s="4">
        <v>-0.119879964766689</v>
      </c>
      <c r="S369" s="5">
        <v>13213.7</v>
      </c>
      <c r="T369" s="6">
        <v>0.242228094440671</v>
      </c>
      <c r="U369" s="3">
        <v>0</v>
      </c>
      <c r="V369" s="4">
        <v>0</v>
      </c>
      <c r="W369" s="3">
        <v>13213.7</v>
      </c>
      <c r="X369" s="4">
        <v>0.242228094440671</v>
      </c>
      <c r="Y369" s="2">
        <v>-1550.5</v>
      </c>
      <c r="Z369" s="7">
        <v>-2.8423126030579001E-2</v>
      </c>
      <c r="AA369" s="3">
        <v>-1083.1500000000001</v>
      </c>
      <c r="AB369" s="4">
        <v>-1.9855858729456E-2</v>
      </c>
      <c r="AC369" s="3">
        <v>-467.35000000000298</v>
      </c>
      <c r="AD369" s="4">
        <v>-8.5672673011229598E-3</v>
      </c>
      <c r="AE369" s="8">
        <v>11663.2</v>
      </c>
      <c r="AF369" s="9">
        <v>0.213804968410092</v>
      </c>
      <c r="AG369" s="2">
        <v>11663.2</v>
      </c>
      <c r="AH369" s="7">
        <v>0.213804968410092</v>
      </c>
      <c r="AI369" s="10">
        <v>44375</v>
      </c>
      <c r="AJ369" s="3">
        <v>30</v>
      </c>
      <c r="AK369" t="s">
        <v>37</v>
      </c>
    </row>
    <row r="370" spans="1:37">
      <c r="A370" t="s">
        <v>200</v>
      </c>
      <c r="B370" s="1">
        <v>4353.0959999999995</v>
      </c>
      <c r="C370" s="2">
        <v>130592.88</v>
      </c>
      <c r="D370" s="3">
        <v>-59629.59</v>
      </c>
      <c r="E370" s="3">
        <v>70963.289999999994</v>
      </c>
      <c r="F370" s="4">
        <v>0.54339325390480697</v>
      </c>
      <c r="G370" s="3">
        <v>70304.86</v>
      </c>
      <c r="H370" s="4">
        <v>0.53835140169969498</v>
      </c>
      <c r="I370" s="3">
        <v>-15</v>
      </c>
      <c r="J370" s="3">
        <v>673.43</v>
      </c>
      <c r="K370" s="3">
        <v>-393.01</v>
      </c>
      <c r="L370" s="4">
        <v>-3.0094289979668101E-3</v>
      </c>
      <c r="M370" s="3">
        <v>-1832.81</v>
      </c>
      <c r="N370" s="4">
        <v>-1.40345323573536E-2</v>
      </c>
      <c r="O370" s="3">
        <v>-33687</v>
      </c>
      <c r="P370" s="4">
        <v>-0.25795433870514201</v>
      </c>
      <c r="Q370" s="3">
        <v>-758.82</v>
      </c>
      <c r="R370" s="4">
        <v>-5.8105771156896097E-3</v>
      </c>
      <c r="S370" s="5">
        <v>34291.65</v>
      </c>
      <c r="T370" s="6">
        <v>0.26258437672865498</v>
      </c>
      <c r="U370" s="3">
        <v>-3892.83</v>
      </c>
      <c r="V370" s="4">
        <v>-2.9808899229421999E-2</v>
      </c>
      <c r="W370" s="3">
        <v>30398.82</v>
      </c>
      <c r="X370" s="4">
        <v>0.232775477499233</v>
      </c>
      <c r="Y370" s="2">
        <v>-5504.1900000000096</v>
      </c>
      <c r="Z370" s="7">
        <v>-4.2147703611406802E-2</v>
      </c>
      <c r="AA370" s="3">
        <v>-1957.02</v>
      </c>
      <c r="AB370" s="4">
        <v>-1.49856561858503E-2</v>
      </c>
      <c r="AC370" s="3">
        <v>-3547.1700000000101</v>
      </c>
      <c r="AD370" s="4">
        <v>-2.7162047425556501E-2</v>
      </c>
      <c r="AE370" s="8">
        <v>28787.46</v>
      </c>
      <c r="AF370" s="9">
        <v>0.22043667311724799</v>
      </c>
      <c r="AG370" s="2">
        <v>24894.63</v>
      </c>
      <c r="AH370" s="7">
        <v>0.19062777388782601</v>
      </c>
      <c r="AI370" s="10">
        <v>41047</v>
      </c>
      <c r="AJ370" s="3">
        <v>30</v>
      </c>
      <c r="AK370" t="s">
        <v>35</v>
      </c>
    </row>
    <row r="371" spans="1:37">
      <c r="A371" t="s">
        <v>417</v>
      </c>
      <c r="B371" s="1">
        <v>5094.7529999999997</v>
      </c>
      <c r="C371" s="2">
        <v>152842.59</v>
      </c>
      <c r="D371" s="3">
        <v>-80211.460000000006</v>
      </c>
      <c r="E371" s="3">
        <v>72631.13</v>
      </c>
      <c r="F371" s="4">
        <v>0.47520216714464197</v>
      </c>
      <c r="G371" s="3">
        <v>80192.69</v>
      </c>
      <c r="H371" s="4">
        <v>0.52467502677100697</v>
      </c>
      <c r="I371" s="3">
        <v>-3400.76</v>
      </c>
      <c r="J371" s="3">
        <v>-4160.8</v>
      </c>
      <c r="K371" s="3">
        <v>31.59</v>
      </c>
      <c r="L371" s="4">
        <v>2.06683228804223E-4</v>
      </c>
      <c r="M371" s="3">
        <v>-80.66</v>
      </c>
      <c r="N371" s="4">
        <v>-5.2773248608257702E-4</v>
      </c>
      <c r="O371" s="3">
        <v>-50227</v>
      </c>
      <c r="P371" s="4">
        <v>-0.32861913685184202</v>
      </c>
      <c r="Q371" s="3">
        <v>0</v>
      </c>
      <c r="R371" s="4">
        <v>0</v>
      </c>
      <c r="S371" s="5">
        <v>22355.06</v>
      </c>
      <c r="T371" s="6">
        <v>0.14626198103552199</v>
      </c>
      <c r="U371" s="3">
        <v>-9045.61</v>
      </c>
      <c r="V371" s="4">
        <v>-5.9182522358460402E-2</v>
      </c>
      <c r="W371" s="3">
        <v>13309.45</v>
      </c>
      <c r="X371" s="4">
        <v>8.70794586770611E-2</v>
      </c>
      <c r="Y371" s="2">
        <v>-6862.47</v>
      </c>
      <c r="Z371" s="7">
        <v>-4.4898938182086602E-2</v>
      </c>
      <c r="AA371" s="3">
        <v>-2015.85</v>
      </c>
      <c r="AB371" s="4">
        <v>-1.3189059410731001E-2</v>
      </c>
      <c r="AC371" s="3">
        <v>-4846.62</v>
      </c>
      <c r="AD371" s="4">
        <v>-3.1709878771355601E-2</v>
      </c>
      <c r="AE371" s="8">
        <v>15492.59</v>
      </c>
      <c r="AF371" s="9">
        <v>0.101363042853435</v>
      </c>
      <c r="AG371" s="2">
        <v>6446.98</v>
      </c>
      <c r="AH371" s="7">
        <v>4.2180520494974602E-2</v>
      </c>
      <c r="AI371" s="10">
        <v>43235</v>
      </c>
      <c r="AJ371" s="3">
        <v>30</v>
      </c>
      <c r="AK371" t="s">
        <v>31</v>
      </c>
    </row>
    <row r="372" spans="1:37">
      <c r="A372" t="s">
        <v>418</v>
      </c>
      <c r="B372" s="1">
        <v>195.078</v>
      </c>
      <c r="C372" s="2">
        <v>5852.34</v>
      </c>
      <c r="D372" s="3">
        <v>-3933.26</v>
      </c>
      <c r="E372" s="3">
        <v>1919.08</v>
      </c>
      <c r="F372" s="4">
        <v>0.327916696569236</v>
      </c>
      <c r="G372" s="3">
        <v>1919.08</v>
      </c>
      <c r="H372" s="4">
        <v>0.327916696569236</v>
      </c>
      <c r="I372" s="3">
        <v>0</v>
      </c>
      <c r="J372" s="3">
        <v>0</v>
      </c>
      <c r="K372" s="3">
        <v>-10.029999999999999</v>
      </c>
      <c r="L372" s="4">
        <v>-1.7138443767792E-3</v>
      </c>
      <c r="M372" s="3">
        <v>-352.52</v>
      </c>
      <c r="N372" s="4">
        <v>-6.0235734765922699E-2</v>
      </c>
      <c r="O372" s="3">
        <v>0</v>
      </c>
      <c r="P372" s="4">
        <v>0</v>
      </c>
      <c r="Q372" s="3">
        <v>-366.38</v>
      </c>
      <c r="R372" s="4">
        <v>-6.2604018221771099E-2</v>
      </c>
      <c r="S372" s="5">
        <v>1190.1500000000001</v>
      </c>
      <c r="T372" s="6">
        <v>0.203363099204763</v>
      </c>
      <c r="U372" s="3">
        <v>0</v>
      </c>
      <c r="V372" s="4">
        <v>0</v>
      </c>
      <c r="W372" s="3">
        <v>1190.1500000000001</v>
      </c>
      <c r="X372" s="4">
        <v>0.203363099204763</v>
      </c>
      <c r="Y372" s="2">
        <v>-795.8</v>
      </c>
      <c r="Z372" s="7">
        <v>-0.13597979611574201</v>
      </c>
      <c r="AA372" s="3">
        <v>-144.93</v>
      </c>
      <c r="AB372" s="4">
        <v>-2.4764453193081699E-2</v>
      </c>
      <c r="AC372" s="3">
        <v>-650.87</v>
      </c>
      <c r="AD372" s="4">
        <v>-0.11121534292266</v>
      </c>
      <c r="AE372" s="8">
        <v>394.35</v>
      </c>
      <c r="AF372" s="9">
        <v>6.7383303089020893E-2</v>
      </c>
      <c r="AG372" s="2">
        <v>394.35</v>
      </c>
      <c r="AH372" s="7">
        <v>6.7383303089020893E-2</v>
      </c>
      <c r="AI372" s="10">
        <v>44501</v>
      </c>
      <c r="AJ372" s="3">
        <v>30</v>
      </c>
      <c r="AK372" t="s">
        <v>41</v>
      </c>
    </row>
    <row r="373" spans="1:37">
      <c r="A373" t="s">
        <v>419</v>
      </c>
      <c r="B373" s="1">
        <v>13492.2357692308</v>
      </c>
      <c r="C373" s="2">
        <v>350798.13</v>
      </c>
      <c r="D373" s="3">
        <v>-156688.1</v>
      </c>
      <c r="E373" s="3">
        <v>194110.03</v>
      </c>
      <c r="F373" s="4">
        <v>0.55333826893547</v>
      </c>
      <c r="G373" s="3">
        <v>195144.84</v>
      </c>
      <c r="H373" s="4">
        <v>0.55628814212892197</v>
      </c>
      <c r="I373" s="3">
        <v>-5457.63</v>
      </c>
      <c r="J373" s="3">
        <v>4422.82</v>
      </c>
      <c r="K373" s="3">
        <v>-1678.83</v>
      </c>
      <c r="L373" s="4">
        <v>-4.7857438692731902E-3</v>
      </c>
      <c r="M373" s="3">
        <v>-475.41</v>
      </c>
      <c r="N373" s="4">
        <v>-1.3552238719174499E-3</v>
      </c>
      <c r="O373" s="3">
        <v>-76597</v>
      </c>
      <c r="P373" s="4">
        <v>-0.218350650842979</v>
      </c>
      <c r="Q373" s="3">
        <v>0</v>
      </c>
      <c r="R373" s="4">
        <v>0</v>
      </c>
      <c r="S373" s="5">
        <v>115358.79</v>
      </c>
      <c r="T373" s="6">
        <v>0.32884665035130001</v>
      </c>
      <c r="U373" s="3">
        <v>-7417.71</v>
      </c>
      <c r="V373" s="4">
        <v>-2.1145238145938799E-2</v>
      </c>
      <c r="W373" s="3">
        <v>107941.08</v>
      </c>
      <c r="X373" s="4">
        <v>0.30770141220536201</v>
      </c>
      <c r="Y373" s="2">
        <v>-21276.53</v>
      </c>
      <c r="Z373" s="7">
        <v>-6.0651777134615802E-2</v>
      </c>
      <c r="AA373" s="3">
        <v>-4750.82</v>
      </c>
      <c r="AB373" s="4">
        <v>-1.3542888612319601E-2</v>
      </c>
      <c r="AC373" s="3">
        <v>-16525.71</v>
      </c>
      <c r="AD373" s="4">
        <v>-4.7108888522296201E-2</v>
      </c>
      <c r="AE373" s="8">
        <v>94082.26</v>
      </c>
      <c r="AF373" s="9">
        <v>0.268194873216685</v>
      </c>
      <c r="AG373" s="2">
        <v>86664.55</v>
      </c>
      <c r="AH373" s="7">
        <v>0.24704963507074601</v>
      </c>
      <c r="AI373" s="10">
        <v>43357</v>
      </c>
      <c r="AJ373" s="3">
        <v>26</v>
      </c>
      <c r="AK373" t="s">
        <v>31</v>
      </c>
    </row>
    <row r="374" spans="1:37">
      <c r="A374" t="s">
        <v>302</v>
      </c>
      <c r="B374" s="1">
        <v>4466.0169999999998</v>
      </c>
      <c r="C374" s="2">
        <v>133980.51</v>
      </c>
      <c r="D374" s="3">
        <v>-78857.240000000005</v>
      </c>
      <c r="E374" s="3">
        <v>55123.27</v>
      </c>
      <c r="F374" s="4">
        <v>0.41142752777997299</v>
      </c>
      <c r="G374" s="3">
        <v>66420</v>
      </c>
      <c r="H374" s="4">
        <v>0.49574374660911502</v>
      </c>
      <c r="I374" s="3">
        <v>-6062.32</v>
      </c>
      <c r="J374" s="3">
        <v>-5234.41</v>
      </c>
      <c r="K374" s="3">
        <v>1631.12</v>
      </c>
      <c r="L374" s="4">
        <v>1.21743080392812E-2</v>
      </c>
      <c r="M374" s="3">
        <v>-361.12</v>
      </c>
      <c r="N374" s="4">
        <v>-2.6953174010160099E-3</v>
      </c>
      <c r="O374" s="3">
        <v>-30432</v>
      </c>
      <c r="P374" s="4">
        <v>-0.227137514254872</v>
      </c>
      <c r="Q374" s="3">
        <v>-8555.2999999999993</v>
      </c>
      <c r="R374" s="4">
        <v>-6.3854809927205103E-2</v>
      </c>
      <c r="S374" s="5">
        <v>17405.97</v>
      </c>
      <c r="T374" s="6">
        <v>0.12991419423616199</v>
      </c>
      <c r="U374" s="3">
        <v>-5811.15</v>
      </c>
      <c r="V374" s="4">
        <v>-4.3373099565003903E-2</v>
      </c>
      <c r="W374" s="3">
        <v>11594.82</v>
      </c>
      <c r="X374" s="4">
        <v>8.6541094671157906E-2</v>
      </c>
      <c r="Y374" s="2">
        <v>-10070.77</v>
      </c>
      <c r="Z374" s="7">
        <v>-7.5165932716631606E-2</v>
      </c>
      <c r="AA374" s="3">
        <v>-4490.03</v>
      </c>
      <c r="AB374" s="4">
        <v>-3.3512560894118103E-2</v>
      </c>
      <c r="AC374" s="3">
        <v>-5580.7399999999898</v>
      </c>
      <c r="AD374" s="4">
        <v>-4.1653371822513503E-2</v>
      </c>
      <c r="AE374" s="8">
        <v>7335.2000000000298</v>
      </c>
      <c r="AF374" s="9">
        <v>5.4748261519530203E-2</v>
      </c>
      <c r="AG374" s="2">
        <v>1524.05000000003</v>
      </c>
      <c r="AH374" s="7">
        <v>1.13751619545263E-2</v>
      </c>
      <c r="AI374" s="10">
        <v>44281</v>
      </c>
      <c r="AJ374" s="3">
        <v>30</v>
      </c>
      <c r="AK374" t="s">
        <v>32</v>
      </c>
    </row>
    <row r="375" spans="1:37">
      <c r="A375" t="s">
        <v>421</v>
      </c>
      <c r="B375" s="1">
        <v>333.60833333333301</v>
      </c>
      <c r="C375" s="2">
        <v>10008.25</v>
      </c>
      <c r="D375" s="3">
        <v>-1026.2</v>
      </c>
      <c r="E375" s="3">
        <v>8982.0499999999993</v>
      </c>
      <c r="F375" s="4">
        <v>0.89746459171183801</v>
      </c>
      <c r="G375" s="3">
        <v>10882.3</v>
      </c>
      <c r="H375" s="4">
        <v>1.0873329503159901</v>
      </c>
      <c r="I375" s="3">
        <v>-949.3</v>
      </c>
      <c r="J375" s="3">
        <v>-950.95</v>
      </c>
      <c r="K375" s="3">
        <v>-337.67</v>
      </c>
      <c r="L375" s="4">
        <v>-3.3739165188719299E-2</v>
      </c>
      <c r="M375" s="3">
        <v>-189.95</v>
      </c>
      <c r="N375" s="4">
        <v>-1.8979342042814699E-2</v>
      </c>
      <c r="O375" s="3">
        <v>0</v>
      </c>
      <c r="P375" s="4">
        <v>0</v>
      </c>
      <c r="Q375" s="3">
        <v>-3579.41</v>
      </c>
      <c r="R375" s="4">
        <v>-0.35764594209776901</v>
      </c>
      <c r="S375" s="5">
        <v>4875.0200000000004</v>
      </c>
      <c r="T375" s="6">
        <v>0.48710014238253402</v>
      </c>
      <c r="U375" s="3">
        <v>0</v>
      </c>
      <c r="V375" s="4">
        <v>0</v>
      </c>
      <c r="W375" s="3">
        <v>4875.0200000000004</v>
      </c>
      <c r="X375" s="4">
        <v>0.48710014238253402</v>
      </c>
      <c r="Y375" s="2">
        <v>-1553.19</v>
      </c>
      <c r="Z375" s="7">
        <v>-0.15519096745185301</v>
      </c>
      <c r="AA375" s="3">
        <v>-316.43</v>
      </c>
      <c r="AB375" s="4">
        <v>-3.1616916044263497E-2</v>
      </c>
      <c r="AC375" s="3">
        <v>-1236.76</v>
      </c>
      <c r="AD375" s="4">
        <v>-0.12357405140758899</v>
      </c>
      <c r="AE375" s="8">
        <v>3321.83</v>
      </c>
      <c r="AF375" s="9">
        <v>0.331909174930682</v>
      </c>
      <c r="AG375" s="2">
        <v>3321.83</v>
      </c>
      <c r="AH375" s="7">
        <v>0.331909174930682</v>
      </c>
      <c r="AI375" s="10">
        <v>44473</v>
      </c>
      <c r="AJ375" s="3">
        <v>30</v>
      </c>
      <c r="AK375" t="s">
        <v>39</v>
      </c>
    </row>
    <row r="376" spans="1:37">
      <c r="A376" t="s">
        <v>422</v>
      </c>
      <c r="B376" s="1">
        <v>392.94833333333298</v>
      </c>
      <c r="C376" s="2">
        <v>11788.45</v>
      </c>
      <c r="D376" s="3">
        <v>-7988.13</v>
      </c>
      <c r="E376" s="3">
        <v>3800.32</v>
      </c>
      <c r="F376" s="4">
        <v>0.32237656350071497</v>
      </c>
      <c r="G376" s="3">
        <v>4879.96</v>
      </c>
      <c r="H376" s="4">
        <v>0.41396112296357901</v>
      </c>
      <c r="I376" s="3">
        <v>-1418.47</v>
      </c>
      <c r="J376" s="3">
        <v>338.83</v>
      </c>
      <c r="K376" s="3">
        <v>1.45</v>
      </c>
      <c r="L376" s="4">
        <v>1.2300175171460199E-4</v>
      </c>
      <c r="M376" s="3">
        <v>-204.06</v>
      </c>
      <c r="N376" s="4">
        <v>-1.73101637619874E-2</v>
      </c>
      <c r="O376" s="3">
        <v>0</v>
      </c>
      <c r="P376" s="4">
        <v>0</v>
      </c>
      <c r="Q376" s="3">
        <v>-2610.2199999999998</v>
      </c>
      <c r="R376" s="4">
        <v>-0.22142181542102601</v>
      </c>
      <c r="S376" s="5">
        <v>987.49000000000103</v>
      </c>
      <c r="T376" s="6">
        <v>8.3767586069415506E-2</v>
      </c>
      <c r="U376" s="3">
        <v>0</v>
      </c>
      <c r="V376" s="4">
        <v>0</v>
      </c>
      <c r="W376" s="3">
        <v>987.49000000000103</v>
      </c>
      <c r="X376" s="4">
        <v>8.3767586069415506E-2</v>
      </c>
      <c r="Y376" s="2">
        <v>-2595.21</v>
      </c>
      <c r="Z376" s="7">
        <v>-0.22014853521879499</v>
      </c>
      <c r="AA376" s="3">
        <v>-385.4</v>
      </c>
      <c r="AB376" s="4">
        <v>-3.2693017317798397E-2</v>
      </c>
      <c r="AC376" s="3">
        <v>-2209.81</v>
      </c>
      <c r="AD376" s="4">
        <v>-0.18745551790099599</v>
      </c>
      <c r="AE376" s="8">
        <v>-1607.72</v>
      </c>
      <c r="AF376" s="9">
        <v>-0.13638094914937901</v>
      </c>
      <c r="AG376" s="2">
        <v>-1607.72</v>
      </c>
      <c r="AH376" s="7">
        <v>-0.13638094914937901</v>
      </c>
      <c r="AI376" s="10">
        <v>44502</v>
      </c>
      <c r="AJ376" s="3">
        <v>30</v>
      </c>
      <c r="AK376" t="s">
        <v>39</v>
      </c>
    </row>
    <row r="377" spans="1:37">
      <c r="A377" t="s">
        <v>423</v>
      </c>
      <c r="B377" s="1">
        <v>1239.69</v>
      </c>
      <c r="C377" s="2">
        <v>37190.699999999997</v>
      </c>
      <c r="D377" s="3">
        <v>-22964.44</v>
      </c>
      <c r="E377" s="3">
        <v>14226.26</v>
      </c>
      <c r="F377" s="4">
        <v>0.38252197457966602</v>
      </c>
      <c r="G377" s="3">
        <v>15630</v>
      </c>
      <c r="H377" s="4">
        <v>0.42026635691180803</v>
      </c>
      <c r="I377" s="3">
        <v>-2302.96</v>
      </c>
      <c r="J377" s="3">
        <v>899.22</v>
      </c>
      <c r="K377" s="3">
        <v>-960.89</v>
      </c>
      <c r="L377" s="4">
        <v>-2.5836835552974301E-2</v>
      </c>
      <c r="M377" s="3">
        <v>-1014.77</v>
      </c>
      <c r="N377" s="4">
        <v>-2.7285584837069499E-2</v>
      </c>
      <c r="O377" s="3">
        <v>0</v>
      </c>
      <c r="P377" s="4">
        <v>0</v>
      </c>
      <c r="Q377" s="3">
        <v>-4688.22</v>
      </c>
      <c r="R377" s="4">
        <v>-0.126058934088361</v>
      </c>
      <c r="S377" s="5">
        <v>7562.3799999999901</v>
      </c>
      <c r="T377" s="6">
        <v>0.203340620101262</v>
      </c>
      <c r="U377" s="3">
        <v>0</v>
      </c>
      <c r="V377" s="4">
        <v>0</v>
      </c>
      <c r="W377" s="3">
        <v>7562.3799999999901</v>
      </c>
      <c r="X377" s="4">
        <v>0.203340620101262</v>
      </c>
      <c r="Y377" s="2">
        <v>-1509.47</v>
      </c>
      <c r="Z377" s="7">
        <v>-4.0587297361974903E-2</v>
      </c>
      <c r="AA377" s="3">
        <v>-724.1</v>
      </c>
      <c r="AB377" s="4">
        <v>-1.9469921243751801E-2</v>
      </c>
      <c r="AC377" s="3">
        <v>-785.37000000000103</v>
      </c>
      <c r="AD377" s="4">
        <v>-2.1117376118223102E-2</v>
      </c>
      <c r="AE377" s="8">
        <v>6052.9099999999899</v>
      </c>
      <c r="AF377" s="9">
        <v>0.162753322739287</v>
      </c>
      <c r="AG377" s="2">
        <v>6052.9099999999899</v>
      </c>
      <c r="AH377" s="7">
        <v>0.162753322739287</v>
      </c>
      <c r="AI377" s="10">
        <v>44805</v>
      </c>
      <c r="AJ377" s="3">
        <v>30</v>
      </c>
      <c r="AK377" t="s">
        <v>38</v>
      </c>
    </row>
    <row r="378" spans="1:37">
      <c r="A378" t="s">
        <v>424</v>
      </c>
      <c r="B378" s="1">
        <v>1060.40566666667</v>
      </c>
      <c r="C378" s="2">
        <v>31812.17</v>
      </c>
      <c r="D378" s="3">
        <v>-11733.02</v>
      </c>
      <c r="E378" s="3">
        <v>20079.150000000001</v>
      </c>
      <c r="F378" s="4">
        <v>0.63117825662317295</v>
      </c>
      <c r="G378" s="3">
        <v>24160.32</v>
      </c>
      <c r="H378" s="4">
        <v>0.75946783888052904</v>
      </c>
      <c r="I378" s="3">
        <v>-4150.92</v>
      </c>
      <c r="J378" s="3">
        <v>69.75</v>
      </c>
      <c r="K378" s="3">
        <v>-175.75</v>
      </c>
      <c r="L378" s="4">
        <v>-5.5246152651642396E-3</v>
      </c>
      <c r="M378" s="3">
        <v>-366.92</v>
      </c>
      <c r="N378" s="4">
        <v>-1.15339506861682E-2</v>
      </c>
      <c r="O378" s="3">
        <v>-16269</v>
      </c>
      <c r="P378" s="4">
        <v>-0.51140805547059498</v>
      </c>
      <c r="Q378" s="3">
        <v>-5341.67</v>
      </c>
      <c r="R378" s="4">
        <v>-0.16791278306384</v>
      </c>
      <c r="S378" s="5">
        <v>-2074.19</v>
      </c>
      <c r="T378" s="6">
        <v>-6.5201147862594899E-2</v>
      </c>
      <c r="U378" s="3">
        <v>-2324.42</v>
      </c>
      <c r="V378" s="4">
        <v>-7.3067005488779896E-2</v>
      </c>
      <c r="W378" s="3">
        <v>-4398.6099999999997</v>
      </c>
      <c r="X378" s="4">
        <v>-0.13826815335137499</v>
      </c>
      <c r="Y378" s="2">
        <v>-6105.9100000000099</v>
      </c>
      <c r="Z378" s="7">
        <v>-0.191936293563124</v>
      </c>
      <c r="AA378" s="3">
        <v>-539.13</v>
      </c>
      <c r="AB378" s="4">
        <v>-1.6947287783260299E-2</v>
      </c>
      <c r="AC378" s="3">
        <v>-5566.7800000000097</v>
      </c>
      <c r="AD378" s="4">
        <v>-0.17498900577986401</v>
      </c>
      <c r="AE378" s="8">
        <v>-8180.1000000000104</v>
      </c>
      <c r="AF378" s="9">
        <v>-0.25713744142571898</v>
      </c>
      <c r="AG378" s="2">
        <v>-10504.52</v>
      </c>
      <c r="AH378" s="7">
        <v>-0.33020444691449902</v>
      </c>
      <c r="AI378" s="10">
        <v>45273</v>
      </c>
      <c r="AJ378" s="3">
        <v>30</v>
      </c>
      <c r="AK378" t="s">
        <v>37</v>
      </c>
    </row>
    <row r="379" spans="1:37">
      <c r="A379" t="s">
        <v>425</v>
      </c>
      <c r="B379" s="1">
        <v>348.17733333333302</v>
      </c>
      <c r="C379" s="2">
        <v>10445.32</v>
      </c>
      <c r="D379" s="3">
        <v>-7868.61</v>
      </c>
      <c r="E379" s="3">
        <v>2576.71</v>
      </c>
      <c r="F379" s="4">
        <v>0.24668559699463499</v>
      </c>
      <c r="G379" s="3">
        <v>3968.81</v>
      </c>
      <c r="H379" s="4">
        <v>0.37996059479269201</v>
      </c>
      <c r="I379" s="3">
        <v>-1173.48</v>
      </c>
      <c r="J379" s="3">
        <v>-218.62</v>
      </c>
      <c r="K379" s="3">
        <v>-257.39999999999998</v>
      </c>
      <c r="L379" s="4">
        <v>-2.4642615065886001E-2</v>
      </c>
      <c r="M379" s="3">
        <v>0</v>
      </c>
      <c r="N379" s="4">
        <v>0</v>
      </c>
      <c r="O379" s="3">
        <v>0</v>
      </c>
      <c r="P379" s="4">
        <v>0</v>
      </c>
      <c r="Q379" s="3">
        <v>-1701.43</v>
      </c>
      <c r="R379" s="4">
        <v>-0.162889217371991</v>
      </c>
      <c r="S379" s="5">
        <v>617.88</v>
      </c>
      <c r="T379" s="6">
        <v>5.9153764556758498E-2</v>
      </c>
      <c r="U379" s="3">
        <v>0</v>
      </c>
      <c r="V379" s="4">
        <v>0</v>
      </c>
      <c r="W379" s="3">
        <v>617.88</v>
      </c>
      <c r="X379" s="4">
        <v>5.9153764556758498E-2</v>
      </c>
      <c r="Y379" s="2">
        <v>-694.53</v>
      </c>
      <c r="Z379" s="7">
        <v>-6.6491979183021702E-2</v>
      </c>
      <c r="AA379" s="3">
        <v>-187.76</v>
      </c>
      <c r="AB379" s="4">
        <v>-1.79755143930488E-2</v>
      </c>
      <c r="AC379" s="3">
        <v>-506.77</v>
      </c>
      <c r="AD379" s="4">
        <v>-4.8516464789972902E-2</v>
      </c>
      <c r="AE379" s="8">
        <v>-76.649999999999395</v>
      </c>
      <c r="AF379" s="9">
        <v>-7.3382146262631898E-3</v>
      </c>
      <c r="AG379" s="2">
        <v>-76.649999999999395</v>
      </c>
      <c r="AH379" s="7">
        <v>-7.3382146262631898E-3</v>
      </c>
      <c r="AI379" s="10">
        <v>44575</v>
      </c>
      <c r="AJ379" s="3">
        <v>30</v>
      </c>
      <c r="AK379" t="s">
        <v>39</v>
      </c>
    </row>
    <row r="380" spans="1:37">
      <c r="A380" t="s">
        <v>426</v>
      </c>
      <c r="B380" s="1">
        <v>526.261666666667</v>
      </c>
      <c r="C380" s="2">
        <v>15787.85</v>
      </c>
      <c r="D380" s="3">
        <v>-10813.67</v>
      </c>
      <c r="E380" s="3">
        <v>4974.18</v>
      </c>
      <c r="F380" s="4">
        <v>0.31506379906067</v>
      </c>
      <c r="G380" s="3">
        <v>7132.42</v>
      </c>
      <c r="H380" s="4">
        <v>0.451766389977103</v>
      </c>
      <c r="I380" s="3">
        <v>-2321.66</v>
      </c>
      <c r="J380" s="3">
        <v>163.41999999999999</v>
      </c>
      <c r="K380" s="3">
        <v>-411.99</v>
      </c>
      <c r="L380" s="4">
        <v>-2.6095383475267402E-2</v>
      </c>
      <c r="M380" s="3">
        <v>-116.8</v>
      </c>
      <c r="N380" s="4">
        <v>-7.3980941040103602E-3</v>
      </c>
      <c r="O380" s="3">
        <v>0</v>
      </c>
      <c r="P380" s="4">
        <v>0</v>
      </c>
      <c r="Q380" s="3">
        <v>-2388.5500000000002</v>
      </c>
      <c r="R380" s="4">
        <v>-0.151290391028544</v>
      </c>
      <c r="S380" s="5">
        <v>2056.84</v>
      </c>
      <c r="T380" s="6">
        <v>0.130279930452848</v>
      </c>
      <c r="U380" s="3">
        <v>0</v>
      </c>
      <c r="V380" s="4">
        <v>0</v>
      </c>
      <c r="W380" s="3">
        <v>2056.84</v>
      </c>
      <c r="X380" s="4">
        <v>0.130279930452848</v>
      </c>
      <c r="Y380" s="2">
        <v>-3997.71</v>
      </c>
      <c r="Z380" s="7">
        <v>-0.253214338874514</v>
      </c>
      <c r="AA380" s="3">
        <v>-1894.5</v>
      </c>
      <c r="AB380" s="4">
        <v>-0.119997339726435</v>
      </c>
      <c r="AC380" s="3">
        <v>-2103.21</v>
      </c>
      <c r="AD380" s="4">
        <v>-0.133216999148079</v>
      </c>
      <c r="AE380" s="8">
        <v>-1940.87</v>
      </c>
      <c r="AF380" s="9">
        <v>-0.122934408421666</v>
      </c>
      <c r="AG380" s="2">
        <v>-1940.87</v>
      </c>
      <c r="AH380" s="7">
        <v>-0.122934408421666</v>
      </c>
      <c r="AI380" s="10">
        <v>44768</v>
      </c>
      <c r="AJ380" s="3">
        <v>30</v>
      </c>
      <c r="AK380" t="s">
        <v>39</v>
      </c>
    </row>
    <row r="381" spans="1:37">
      <c r="A381" t="s">
        <v>427</v>
      </c>
      <c r="B381" s="1">
        <v>260.529</v>
      </c>
      <c r="C381" s="2">
        <v>7815.87</v>
      </c>
      <c r="D381" s="3">
        <v>-5707.45</v>
      </c>
      <c r="E381" s="3">
        <v>2108.42</v>
      </c>
      <c r="F381" s="4">
        <v>0.26976139572433999</v>
      </c>
      <c r="G381" s="3">
        <v>2108.42</v>
      </c>
      <c r="H381" s="4">
        <v>0.26976139572433999</v>
      </c>
      <c r="I381" s="3">
        <v>0</v>
      </c>
      <c r="J381" s="3">
        <v>0</v>
      </c>
      <c r="K381" s="3">
        <v>138.62</v>
      </c>
      <c r="L381" s="4">
        <v>1.7735709524339598E-2</v>
      </c>
      <c r="M381" s="3">
        <v>-1084.72</v>
      </c>
      <c r="N381" s="4">
        <v>-0.13878429400693701</v>
      </c>
      <c r="O381" s="3">
        <v>0</v>
      </c>
      <c r="P381" s="4">
        <v>0</v>
      </c>
      <c r="Q381" s="3">
        <v>-389.98</v>
      </c>
      <c r="R381" s="4">
        <v>-4.9895916897287201E-2</v>
      </c>
      <c r="S381" s="5">
        <v>772.34</v>
      </c>
      <c r="T381" s="6">
        <v>9.8816894344455605E-2</v>
      </c>
      <c r="U381" s="3">
        <v>0</v>
      </c>
      <c r="V381" s="4">
        <v>0</v>
      </c>
      <c r="W381" s="3">
        <v>772.34</v>
      </c>
      <c r="X381" s="4">
        <v>9.8816894344455605E-2</v>
      </c>
      <c r="Y381" s="2">
        <v>-803.37</v>
      </c>
      <c r="Z381" s="7">
        <v>-0.102787021790281</v>
      </c>
      <c r="AA381" s="3">
        <v>-215.35</v>
      </c>
      <c r="AB381" s="4">
        <v>-2.7552914774682798E-2</v>
      </c>
      <c r="AC381" s="3">
        <v>-588.02</v>
      </c>
      <c r="AD381" s="4">
        <v>-7.5234107015597698E-2</v>
      </c>
      <c r="AE381" s="8">
        <v>-31.029999999999699</v>
      </c>
      <c r="AF381" s="9">
        <v>-3.9701274458249398E-3</v>
      </c>
      <c r="AG381" s="2">
        <v>-31.029999999999699</v>
      </c>
      <c r="AH381" s="7">
        <v>-3.9701274458249398E-3</v>
      </c>
      <c r="AI381" s="10">
        <v>44524</v>
      </c>
      <c r="AJ381" s="3">
        <v>30</v>
      </c>
      <c r="AK381" t="s">
        <v>41</v>
      </c>
    </row>
    <row r="382" spans="1:37">
      <c r="A382" t="s">
        <v>295</v>
      </c>
      <c r="B382" s="1">
        <v>2400.3416666666699</v>
      </c>
      <c r="C382" s="2">
        <v>72010.25</v>
      </c>
      <c r="D382" s="3">
        <v>-40219.67</v>
      </c>
      <c r="E382" s="3">
        <v>31790.58</v>
      </c>
      <c r="F382" s="4">
        <v>0.441472984748699</v>
      </c>
      <c r="G382" s="3">
        <v>34208.31</v>
      </c>
      <c r="H382" s="4">
        <v>0.475047788335688</v>
      </c>
      <c r="I382" s="3">
        <v>-827.38</v>
      </c>
      <c r="J382" s="3">
        <v>-1590.35</v>
      </c>
      <c r="K382" s="3">
        <v>352.16</v>
      </c>
      <c r="L382" s="4">
        <v>4.8904149062112701E-3</v>
      </c>
      <c r="M382" s="3">
        <v>-63</v>
      </c>
      <c r="N382" s="4">
        <v>-8.7487545175860405E-4</v>
      </c>
      <c r="O382" s="3">
        <v>0</v>
      </c>
      <c r="P382" s="4">
        <v>0</v>
      </c>
      <c r="Q382" s="3">
        <v>-1872.72</v>
      </c>
      <c r="R382" s="4">
        <v>-2.6006297714561501E-2</v>
      </c>
      <c r="S382" s="5">
        <v>30207.02</v>
      </c>
      <c r="T382" s="6">
        <v>0.41948222648859002</v>
      </c>
      <c r="U382" s="3">
        <v>0</v>
      </c>
      <c r="V382" s="4">
        <v>0</v>
      </c>
      <c r="W382" s="3">
        <v>30207.02</v>
      </c>
      <c r="X382" s="4">
        <v>0.41948222648859002</v>
      </c>
      <c r="Y382" s="2">
        <v>-12784.52</v>
      </c>
      <c r="Z382" s="7">
        <v>-0.17753750334153801</v>
      </c>
      <c r="AA382" s="3">
        <v>-9459.49</v>
      </c>
      <c r="AB382" s="4">
        <v>-0.13136310455803199</v>
      </c>
      <c r="AC382" s="3">
        <v>-3325.03</v>
      </c>
      <c r="AD382" s="4">
        <v>-4.6174398783506501E-2</v>
      </c>
      <c r="AE382" s="8">
        <v>17422.5</v>
      </c>
      <c r="AF382" s="9">
        <v>0.24194472314705201</v>
      </c>
      <c r="AG382" s="2">
        <v>17422.5</v>
      </c>
      <c r="AH382" s="7">
        <v>0.24194472314705201</v>
      </c>
      <c r="AI382" s="10">
        <v>41078</v>
      </c>
      <c r="AJ382" s="3">
        <v>30</v>
      </c>
      <c r="AK382" t="s">
        <v>33</v>
      </c>
    </row>
    <row r="383" spans="1:37">
      <c r="A383" t="s">
        <v>136</v>
      </c>
      <c r="B383" s="1">
        <v>7476.1503333333303</v>
      </c>
      <c r="C383" s="2">
        <v>224284.51</v>
      </c>
      <c r="D383" s="3">
        <v>-112672.46</v>
      </c>
      <c r="E383" s="3">
        <v>111612.05</v>
      </c>
      <c r="F383" s="4">
        <v>0.497636015969181</v>
      </c>
      <c r="G383" s="3">
        <v>118721.44</v>
      </c>
      <c r="H383" s="4">
        <v>0.529334103367192</v>
      </c>
      <c r="I383" s="3">
        <v>-7475.55</v>
      </c>
      <c r="J383" s="3">
        <v>366.16</v>
      </c>
      <c r="K383" s="3">
        <v>935.14</v>
      </c>
      <c r="L383" s="4">
        <v>4.1694364002222003E-3</v>
      </c>
      <c r="M383" s="3">
        <v>-154.38999999999999</v>
      </c>
      <c r="N383" s="4">
        <v>-6.8836675345970201E-4</v>
      </c>
      <c r="O383" s="3">
        <v>-71306</v>
      </c>
      <c r="P383" s="4">
        <v>-0.31792654784764202</v>
      </c>
      <c r="Q383" s="3">
        <v>-3125.78</v>
      </c>
      <c r="R383" s="4">
        <v>-1.3936673558062501E-2</v>
      </c>
      <c r="S383" s="5">
        <v>37961.019999999997</v>
      </c>
      <c r="T383" s="6">
        <v>0.169253864210239</v>
      </c>
      <c r="U383" s="3">
        <v>-11787.21</v>
      </c>
      <c r="V383" s="4">
        <v>-5.2554721679174403E-2</v>
      </c>
      <c r="W383" s="3">
        <v>26173.81</v>
      </c>
      <c r="X383" s="4">
        <v>0.116699142531065</v>
      </c>
      <c r="Y383" s="2">
        <v>-13573.76</v>
      </c>
      <c r="Z383" s="7">
        <v>-6.0520274003764203E-2</v>
      </c>
      <c r="AA383" s="3">
        <v>-4981.59</v>
      </c>
      <c r="AB383" s="4">
        <v>-2.2211030088524601E-2</v>
      </c>
      <c r="AC383" s="3">
        <v>-8592.17</v>
      </c>
      <c r="AD383" s="4">
        <v>-3.8309243915239599E-2</v>
      </c>
      <c r="AE383" s="8">
        <v>24387.26</v>
      </c>
      <c r="AF383" s="9">
        <v>0.10873359020647499</v>
      </c>
      <c r="AG383" s="2">
        <v>12600.05</v>
      </c>
      <c r="AH383" s="7">
        <v>5.6178868527300398E-2</v>
      </c>
      <c r="AI383" s="10">
        <v>40935</v>
      </c>
      <c r="AJ383" s="3">
        <v>30</v>
      </c>
      <c r="AK383" t="s">
        <v>33</v>
      </c>
    </row>
    <row r="384" spans="1:37">
      <c r="A384" t="s">
        <v>173</v>
      </c>
      <c r="B384" s="1">
        <v>6517.8220000000001</v>
      </c>
      <c r="C384" s="2">
        <v>195534.66</v>
      </c>
      <c r="D384" s="3">
        <v>-91925.78</v>
      </c>
      <c r="E384" s="3">
        <v>103608.88</v>
      </c>
      <c r="F384" s="4">
        <v>0.52987475468543499</v>
      </c>
      <c r="G384" s="3">
        <v>104180.66</v>
      </c>
      <c r="H384" s="4">
        <v>0.53279894214151102</v>
      </c>
      <c r="I384" s="3">
        <v>-571.78</v>
      </c>
      <c r="J384" s="3">
        <v>0</v>
      </c>
      <c r="K384" s="3">
        <v>1876.74</v>
      </c>
      <c r="L384" s="4">
        <v>9.5979914762937702E-3</v>
      </c>
      <c r="M384" s="3">
        <v>-2548.41</v>
      </c>
      <c r="N384" s="4">
        <v>-1.3033034654827899E-2</v>
      </c>
      <c r="O384" s="3">
        <v>-60038</v>
      </c>
      <c r="P384" s="4">
        <v>-0.30704530848904199</v>
      </c>
      <c r="Q384" s="3">
        <v>-1416.51</v>
      </c>
      <c r="R384" s="4">
        <v>-7.2442911144244204E-3</v>
      </c>
      <c r="S384" s="5">
        <v>41482.699999999997</v>
      </c>
      <c r="T384" s="6">
        <v>0.212150111903434</v>
      </c>
      <c r="U384" s="3">
        <v>-9221.3799999999992</v>
      </c>
      <c r="V384" s="4">
        <v>-4.7159823225202097E-2</v>
      </c>
      <c r="W384" s="3">
        <v>32261.32</v>
      </c>
      <c r="X384" s="4">
        <v>0.16499028867823201</v>
      </c>
      <c r="Y384" s="2">
        <v>-8341.9900000000198</v>
      </c>
      <c r="Z384" s="7">
        <v>-4.2662461990114801E-2</v>
      </c>
      <c r="AA384" s="3">
        <v>-4151.96</v>
      </c>
      <c r="AB384" s="4">
        <v>-2.1233882524970299E-2</v>
      </c>
      <c r="AC384" s="3">
        <v>-4190.0300000000198</v>
      </c>
      <c r="AD384" s="4">
        <v>-2.1428579465144499E-2</v>
      </c>
      <c r="AE384" s="8">
        <v>33140.71</v>
      </c>
      <c r="AF384" s="9">
        <v>0.16948764991331999</v>
      </c>
      <c r="AG384" s="2">
        <v>23919.33</v>
      </c>
      <c r="AH384" s="7">
        <v>0.12232782668811699</v>
      </c>
      <c r="AI384" s="10">
        <v>41030</v>
      </c>
      <c r="AJ384" s="3">
        <v>30</v>
      </c>
      <c r="AK384" t="s">
        <v>35</v>
      </c>
    </row>
    <row r="385" spans="1:37">
      <c r="A385" t="s">
        <v>431</v>
      </c>
      <c r="B385" s="1">
        <v>347.57100000000003</v>
      </c>
      <c r="C385" s="2">
        <v>10427.129999999999</v>
      </c>
      <c r="D385" s="3">
        <v>-7208.34</v>
      </c>
      <c r="E385" s="3">
        <v>3218.79</v>
      </c>
      <c r="F385" s="4">
        <v>0.308693763288652</v>
      </c>
      <c r="G385" s="3">
        <v>5121.45</v>
      </c>
      <c r="H385" s="4">
        <v>0.49116583374332201</v>
      </c>
      <c r="I385" s="3">
        <v>-1329.7</v>
      </c>
      <c r="J385" s="3">
        <v>-572.96</v>
      </c>
      <c r="K385" s="3">
        <v>59.75</v>
      </c>
      <c r="L385" s="4">
        <v>5.7302440844220802E-3</v>
      </c>
      <c r="M385" s="3">
        <v>0</v>
      </c>
      <c r="N385" s="4">
        <v>0</v>
      </c>
      <c r="O385" s="3">
        <v>0</v>
      </c>
      <c r="P385" s="4">
        <v>0</v>
      </c>
      <c r="Q385" s="3">
        <v>-2147.9499999999998</v>
      </c>
      <c r="R385" s="4">
        <v>-0.20599628085580601</v>
      </c>
      <c r="S385" s="5">
        <v>1130.5899999999999</v>
      </c>
      <c r="T385" s="6">
        <v>0.10842772651726799</v>
      </c>
      <c r="U385" s="3">
        <v>0</v>
      </c>
      <c r="V385" s="4">
        <v>0</v>
      </c>
      <c r="W385" s="3">
        <v>1130.5899999999999</v>
      </c>
      <c r="X385" s="4">
        <v>0.10842772651726799</v>
      </c>
      <c r="Y385" s="2">
        <v>-3886.44</v>
      </c>
      <c r="Z385" s="7">
        <v>-0.37272384635081801</v>
      </c>
      <c r="AA385" s="3">
        <v>-123.5</v>
      </c>
      <c r="AB385" s="4">
        <v>-1.18441028355837E-2</v>
      </c>
      <c r="AC385" s="3">
        <v>-3762.94</v>
      </c>
      <c r="AD385" s="4">
        <v>-0.360879743515234</v>
      </c>
      <c r="AE385" s="8">
        <v>-2755.85</v>
      </c>
      <c r="AF385" s="9">
        <v>-0.26429611983355</v>
      </c>
      <c r="AG385" s="2">
        <v>-2755.85</v>
      </c>
      <c r="AH385" s="7">
        <v>-0.26429611983355</v>
      </c>
      <c r="AI385" s="10">
        <v>44725</v>
      </c>
      <c r="AJ385" s="3">
        <v>30</v>
      </c>
      <c r="AK385" t="s">
        <v>39</v>
      </c>
    </row>
    <row r="386" spans="1:37">
      <c r="A386" t="s">
        <v>226</v>
      </c>
      <c r="B386" s="1">
        <v>9049.0533333333296</v>
      </c>
      <c r="C386" s="2">
        <v>271471.59999999998</v>
      </c>
      <c r="D386" s="3">
        <v>-113772.05</v>
      </c>
      <c r="E386" s="3">
        <v>157699.54999999999</v>
      </c>
      <c r="F386" s="4">
        <v>0.58090625317712796</v>
      </c>
      <c r="G386" s="3">
        <v>156782.07</v>
      </c>
      <c r="H386" s="4">
        <v>0.57752659946749496</v>
      </c>
      <c r="I386" s="3">
        <v>-3432.25</v>
      </c>
      <c r="J386" s="3">
        <v>4349.7299999999996</v>
      </c>
      <c r="K386" s="3">
        <v>63.06</v>
      </c>
      <c r="L386" s="4">
        <v>2.32289491792143E-4</v>
      </c>
      <c r="M386" s="3">
        <v>-89.5</v>
      </c>
      <c r="N386" s="4">
        <v>-3.2968457842367301E-4</v>
      </c>
      <c r="O386" s="3">
        <v>-115516</v>
      </c>
      <c r="P386" s="4">
        <v>-0.42551780738758699</v>
      </c>
      <c r="Q386" s="3">
        <v>-8480.8700000000008</v>
      </c>
      <c r="R386" s="4">
        <v>-3.12403581074411E-2</v>
      </c>
      <c r="S386" s="5">
        <v>33676.239999999998</v>
      </c>
      <c r="T386" s="6">
        <v>0.124050692595469</v>
      </c>
      <c r="U386" s="3">
        <v>-18680.27</v>
      </c>
      <c r="V386" s="4">
        <v>-6.8811138992071405E-2</v>
      </c>
      <c r="W386" s="3">
        <v>14995.97</v>
      </c>
      <c r="X386" s="4">
        <v>5.5239553603397197E-2</v>
      </c>
      <c r="Y386" s="2">
        <v>-16954.2</v>
      </c>
      <c r="Z386" s="7">
        <v>-6.2452941670509902E-2</v>
      </c>
      <c r="AA386" s="3">
        <v>-3353.48</v>
      </c>
      <c r="AB386" s="4">
        <v>-1.23529680452762E-2</v>
      </c>
      <c r="AC386" s="3">
        <v>-13600.72</v>
      </c>
      <c r="AD386" s="4">
        <v>-5.0099973625233697E-2</v>
      </c>
      <c r="AE386" s="8">
        <v>16722.04</v>
      </c>
      <c r="AF386" s="9">
        <v>6.1597750924958602E-2</v>
      </c>
      <c r="AG386" s="2">
        <v>-1958.23000000001</v>
      </c>
      <c r="AH386" s="7">
        <v>-7.2133880671127696E-3</v>
      </c>
      <c r="AI386" s="10">
        <v>40780</v>
      </c>
      <c r="AJ386" s="3">
        <v>30</v>
      </c>
      <c r="AK386" t="s">
        <v>31</v>
      </c>
    </row>
    <row r="387" spans="1:37">
      <c r="A387" t="s">
        <v>126</v>
      </c>
      <c r="B387" s="1">
        <v>9121.8753333333298</v>
      </c>
      <c r="C387" s="2">
        <v>273656.26</v>
      </c>
      <c r="D387" s="3">
        <v>-126719.55</v>
      </c>
      <c r="E387" s="3">
        <v>146936.71</v>
      </c>
      <c r="F387" s="4">
        <v>0.53693896861705304</v>
      </c>
      <c r="G387" s="3">
        <v>148051.26</v>
      </c>
      <c r="H387" s="4">
        <v>0.54101177879139295</v>
      </c>
      <c r="I387" s="3">
        <v>-4034.1</v>
      </c>
      <c r="J387" s="3">
        <v>2919.55</v>
      </c>
      <c r="K387" s="3">
        <v>-440.67</v>
      </c>
      <c r="L387" s="4">
        <v>-1.6103048400939199E-3</v>
      </c>
      <c r="M387" s="3">
        <v>-78.11</v>
      </c>
      <c r="N387" s="4">
        <v>-2.8543107327418701E-4</v>
      </c>
      <c r="O387" s="3">
        <v>-72820</v>
      </c>
      <c r="P387" s="4">
        <v>-0.26610025292313799</v>
      </c>
      <c r="Q387" s="3">
        <v>-29.82</v>
      </c>
      <c r="R387" s="4">
        <v>-1.08968820958088E-4</v>
      </c>
      <c r="S387" s="5">
        <v>73568.11</v>
      </c>
      <c r="T387" s="6">
        <v>0.26883401095958798</v>
      </c>
      <c r="U387" s="3">
        <v>-10866.91</v>
      </c>
      <c r="V387" s="4">
        <v>-3.9710072775240003E-2</v>
      </c>
      <c r="W387" s="3">
        <v>62701.2</v>
      </c>
      <c r="X387" s="4">
        <v>0.22912393818434801</v>
      </c>
      <c r="Y387" s="2">
        <v>-12840.4</v>
      </c>
      <c r="Z387" s="7">
        <v>-4.6921638116372802E-2</v>
      </c>
      <c r="AA387" s="3">
        <v>-4629.75</v>
      </c>
      <c r="AB387" s="4">
        <v>-1.6918122026515998E-2</v>
      </c>
      <c r="AC387" s="3">
        <v>-8210.6500000000306</v>
      </c>
      <c r="AD387" s="4">
        <v>-3.00035160898568E-2</v>
      </c>
      <c r="AE387" s="8">
        <v>60727.709999999897</v>
      </c>
      <c r="AF387" s="9">
        <v>0.22191237284321599</v>
      </c>
      <c r="AG387" s="2">
        <v>49860.799999999901</v>
      </c>
      <c r="AH387" s="7">
        <v>0.182202300067976</v>
      </c>
      <c r="AI387" s="10">
        <v>42754</v>
      </c>
      <c r="AJ387" s="3">
        <v>30</v>
      </c>
      <c r="AK387" t="s">
        <v>34</v>
      </c>
    </row>
    <row r="388" spans="1:37">
      <c r="A388" t="s">
        <v>62</v>
      </c>
      <c r="B388" s="1">
        <v>10894.4873333333</v>
      </c>
      <c r="C388" s="2">
        <v>326834.62</v>
      </c>
      <c r="D388" s="3">
        <v>-121409.33</v>
      </c>
      <c r="E388" s="3">
        <v>205425.29</v>
      </c>
      <c r="F388" s="4">
        <v>0.62852977447737901</v>
      </c>
      <c r="G388" s="3">
        <v>202336.42</v>
      </c>
      <c r="H388" s="4">
        <v>0.61907890908251995</v>
      </c>
      <c r="I388" s="3">
        <v>-9616.57</v>
      </c>
      <c r="J388" s="3">
        <v>12705.44</v>
      </c>
      <c r="K388" s="3">
        <v>2585.9</v>
      </c>
      <c r="L388" s="4">
        <v>7.9119525342817108E-3</v>
      </c>
      <c r="M388" s="3">
        <v>-863.57</v>
      </c>
      <c r="N388" s="4">
        <v>-2.6422231524922302E-3</v>
      </c>
      <c r="O388" s="3">
        <v>-101256</v>
      </c>
      <c r="P388" s="4">
        <v>-0.30980806133695399</v>
      </c>
      <c r="Q388" s="3">
        <v>-462.27</v>
      </c>
      <c r="R388" s="4">
        <v>-1.4143850489278E-3</v>
      </c>
      <c r="S388" s="5">
        <v>105429.35</v>
      </c>
      <c r="T388" s="6">
        <v>0.32257705747328702</v>
      </c>
      <c r="U388" s="3">
        <v>-15842.07</v>
      </c>
      <c r="V388" s="4">
        <v>-4.8471211525878098E-2</v>
      </c>
      <c r="W388" s="3">
        <v>89587.28</v>
      </c>
      <c r="X388" s="4">
        <v>0.274105845947409</v>
      </c>
      <c r="Y388" s="2">
        <v>-19017.759999999998</v>
      </c>
      <c r="Z388" s="7">
        <v>-5.8187715854581101E-2</v>
      </c>
      <c r="AA388" s="3">
        <v>-5071.3599999999997</v>
      </c>
      <c r="AB388" s="4">
        <v>-1.55165936827622E-2</v>
      </c>
      <c r="AC388" s="3">
        <v>-13946.4</v>
      </c>
      <c r="AD388" s="4">
        <v>-4.2671122171818801E-2</v>
      </c>
      <c r="AE388" s="8">
        <v>86411.59</v>
      </c>
      <c r="AF388" s="9">
        <v>0.26438934161870598</v>
      </c>
      <c r="AG388" s="2">
        <v>70569.52</v>
      </c>
      <c r="AH388" s="7">
        <v>0.21591813009282801</v>
      </c>
      <c r="AI388" s="10">
        <v>42691</v>
      </c>
      <c r="AJ388" s="3">
        <v>30</v>
      </c>
      <c r="AK388" t="s">
        <v>31</v>
      </c>
    </row>
    <row r="389" spans="1:37">
      <c r="A389" t="s">
        <v>260</v>
      </c>
      <c r="B389" s="1">
        <v>4087.6320000000001</v>
      </c>
      <c r="C389" s="2">
        <v>122628.96</v>
      </c>
      <c r="D389" s="3">
        <v>-59488.01</v>
      </c>
      <c r="E389" s="3">
        <v>63140.95</v>
      </c>
      <c r="F389" s="4">
        <v>0.51489427945894695</v>
      </c>
      <c r="G389" s="3">
        <v>60259.64</v>
      </c>
      <c r="H389" s="4">
        <v>0.49139811672544598</v>
      </c>
      <c r="I389" s="3">
        <v>-367.82</v>
      </c>
      <c r="J389" s="3">
        <v>3249.13</v>
      </c>
      <c r="K389" s="3">
        <v>-1104.23</v>
      </c>
      <c r="L389" s="4">
        <v>-9.0046429489412608E-3</v>
      </c>
      <c r="M389" s="3">
        <v>-1484.43</v>
      </c>
      <c r="N389" s="4">
        <v>-1.21050525096193E-2</v>
      </c>
      <c r="O389" s="3">
        <v>-36828</v>
      </c>
      <c r="P389" s="4">
        <v>-0.30032057680339103</v>
      </c>
      <c r="Q389" s="3">
        <v>-326.22000000000003</v>
      </c>
      <c r="R389" s="4">
        <v>-2.6602199023786901E-3</v>
      </c>
      <c r="S389" s="5">
        <v>23398.07</v>
      </c>
      <c r="T389" s="6">
        <v>0.190803787294616</v>
      </c>
      <c r="U389" s="3">
        <v>-4192.28</v>
      </c>
      <c r="V389" s="4">
        <v>-3.4186704347814699E-2</v>
      </c>
      <c r="W389" s="3">
        <v>19205.79</v>
      </c>
      <c r="X389" s="4">
        <v>0.15661708294680099</v>
      </c>
      <c r="Y389" s="2">
        <v>-6649.1900000000096</v>
      </c>
      <c r="Z389" s="7">
        <v>-5.4222020638518102E-2</v>
      </c>
      <c r="AA389" s="3">
        <v>-3817.47</v>
      </c>
      <c r="AB389" s="4">
        <v>-3.1130248515521899E-2</v>
      </c>
      <c r="AC389" s="3">
        <v>-2831.7200000000098</v>
      </c>
      <c r="AD389" s="4">
        <v>-2.3091772122996099E-2</v>
      </c>
      <c r="AE389" s="8">
        <v>16748.88</v>
      </c>
      <c r="AF389" s="9">
        <v>0.136581766656098</v>
      </c>
      <c r="AG389" s="2">
        <v>12556.6</v>
      </c>
      <c r="AH389" s="7">
        <v>0.10239506230828301</v>
      </c>
      <c r="AI389" s="10">
        <v>42863</v>
      </c>
      <c r="AJ389" s="3">
        <v>30</v>
      </c>
      <c r="AK389" t="s">
        <v>35</v>
      </c>
    </row>
    <row r="390" spans="1:37">
      <c r="A390" t="s">
        <v>436</v>
      </c>
      <c r="B390" s="1">
        <v>276.01266666666697</v>
      </c>
      <c r="C390" s="2">
        <v>8280.3799999999992</v>
      </c>
      <c r="D390" s="3">
        <v>-6980.94</v>
      </c>
      <c r="E390" s="3">
        <v>1299.44</v>
      </c>
      <c r="F390" s="4">
        <v>0.156929995966368</v>
      </c>
      <c r="G390" s="3">
        <v>3832.27</v>
      </c>
      <c r="H390" s="4">
        <v>0.46281330083884997</v>
      </c>
      <c r="I390" s="3">
        <v>-1635.67</v>
      </c>
      <c r="J390" s="3">
        <v>-897.16</v>
      </c>
      <c r="K390" s="3">
        <v>-1627.27</v>
      </c>
      <c r="L390" s="4">
        <v>-0.19652117414901199</v>
      </c>
      <c r="M390" s="3">
        <v>0</v>
      </c>
      <c r="N390" s="4">
        <v>0</v>
      </c>
      <c r="O390" s="3">
        <v>0</v>
      </c>
      <c r="P390" s="4">
        <v>0</v>
      </c>
      <c r="Q390" s="3">
        <v>-2361.23</v>
      </c>
      <c r="R390" s="4">
        <v>-0.28515961827838798</v>
      </c>
      <c r="S390" s="5">
        <v>-2689.06</v>
      </c>
      <c r="T390" s="6">
        <v>-0.324750796461032</v>
      </c>
      <c r="U390" s="3">
        <v>0</v>
      </c>
      <c r="V390" s="4">
        <v>0</v>
      </c>
      <c r="W390" s="3">
        <v>-2689.06</v>
      </c>
      <c r="X390" s="4">
        <v>-0.324750796461032</v>
      </c>
      <c r="Y390" s="2">
        <v>-3663.13</v>
      </c>
      <c r="Z390" s="7">
        <v>-0.44238670205956698</v>
      </c>
      <c r="AA390" s="3">
        <v>-1123.56</v>
      </c>
      <c r="AB390" s="4">
        <v>-0.13568942488146701</v>
      </c>
      <c r="AC390" s="3">
        <v>-2539.5700000000002</v>
      </c>
      <c r="AD390" s="4">
        <v>-0.30669727717810003</v>
      </c>
      <c r="AE390" s="8">
        <v>-6352.19</v>
      </c>
      <c r="AF390" s="9">
        <v>-0.76713749852059998</v>
      </c>
      <c r="AG390" s="2">
        <v>-6352.19</v>
      </c>
      <c r="AH390" s="7">
        <v>-0.76713749852059998</v>
      </c>
      <c r="AI390" s="10">
        <v>44713</v>
      </c>
      <c r="AJ390" s="3">
        <v>30</v>
      </c>
      <c r="AK390" t="s">
        <v>39</v>
      </c>
    </row>
    <row r="391" spans="1:37">
      <c r="A391" t="s">
        <v>437</v>
      </c>
      <c r="B391" s="1">
        <v>378.66199999999998</v>
      </c>
      <c r="C391" s="2">
        <v>11359.86</v>
      </c>
      <c r="D391" s="3">
        <v>-9149.2999999999993</v>
      </c>
      <c r="E391" s="3">
        <v>2210.56</v>
      </c>
      <c r="F391" s="4">
        <v>0.19459394746062</v>
      </c>
      <c r="G391" s="3">
        <v>4837.72</v>
      </c>
      <c r="H391" s="4">
        <v>0.425860882088336</v>
      </c>
      <c r="I391" s="3">
        <v>-2627.16</v>
      </c>
      <c r="J391" s="3">
        <v>0</v>
      </c>
      <c r="K391" s="3">
        <v>-357.78</v>
      </c>
      <c r="L391" s="4">
        <v>-3.1495106453776699E-2</v>
      </c>
      <c r="M391" s="3">
        <v>-96</v>
      </c>
      <c r="N391" s="4">
        <v>-8.4508083726383895E-3</v>
      </c>
      <c r="O391" s="3">
        <v>0</v>
      </c>
      <c r="P391" s="4">
        <v>0</v>
      </c>
      <c r="Q391" s="3">
        <v>-2582.36</v>
      </c>
      <c r="R391" s="4">
        <v>-0.227323224053818</v>
      </c>
      <c r="S391" s="5">
        <v>-825.57999999999902</v>
      </c>
      <c r="T391" s="6">
        <v>-7.2675191419612498E-2</v>
      </c>
      <c r="U391" s="3">
        <v>0</v>
      </c>
      <c r="V391" s="4">
        <v>0</v>
      </c>
      <c r="W391" s="3">
        <v>-825.57999999999902</v>
      </c>
      <c r="X391" s="4">
        <v>-7.2675191419612498E-2</v>
      </c>
      <c r="Y391" s="2">
        <v>-1607.67</v>
      </c>
      <c r="Z391" s="7">
        <v>-0.14152199058791201</v>
      </c>
      <c r="AA391" s="3">
        <v>-1375.9</v>
      </c>
      <c r="AB391" s="4">
        <v>-0.121119450415762</v>
      </c>
      <c r="AC391" s="3">
        <v>-231.77</v>
      </c>
      <c r="AD391" s="4">
        <v>-2.0402540172149999E-2</v>
      </c>
      <c r="AE391" s="8">
        <v>-2433.25</v>
      </c>
      <c r="AF391" s="9">
        <v>-0.21419718200752499</v>
      </c>
      <c r="AG391" s="2">
        <v>-2433.25</v>
      </c>
      <c r="AH391" s="7">
        <v>-0.21419718200752499</v>
      </c>
      <c r="AI391" s="10">
        <v>44550</v>
      </c>
      <c r="AJ391" s="3">
        <v>30</v>
      </c>
      <c r="AK391" t="s">
        <v>39</v>
      </c>
    </row>
    <row r="392" spans="1:37">
      <c r="A392" t="s">
        <v>438</v>
      </c>
      <c r="B392" s="1">
        <v>326.20299999999997</v>
      </c>
      <c r="C392" s="2">
        <v>9786.09</v>
      </c>
      <c r="D392" s="3">
        <v>-7688.22</v>
      </c>
      <c r="E392" s="3">
        <v>2097.87</v>
      </c>
      <c r="F392" s="4">
        <v>0.214372645254642</v>
      </c>
      <c r="G392" s="3">
        <v>4382.93</v>
      </c>
      <c r="H392" s="4">
        <v>0.44787346120871602</v>
      </c>
      <c r="I392" s="3">
        <v>-1379.41</v>
      </c>
      <c r="J392" s="3">
        <v>-905.65</v>
      </c>
      <c r="K392" s="3">
        <v>-121.96</v>
      </c>
      <c r="L392" s="4">
        <v>-1.24625872028563E-2</v>
      </c>
      <c r="M392" s="3">
        <v>-24</v>
      </c>
      <c r="N392" s="4">
        <v>-2.45246058436005E-3</v>
      </c>
      <c r="O392" s="3">
        <v>0</v>
      </c>
      <c r="P392" s="4">
        <v>0</v>
      </c>
      <c r="Q392" s="3">
        <v>-3065.95</v>
      </c>
      <c r="R392" s="4">
        <v>-0.31329673035911199</v>
      </c>
      <c r="S392" s="5">
        <v>-1114.04</v>
      </c>
      <c r="T392" s="6">
        <v>-0.113839132891686</v>
      </c>
      <c r="U392" s="3">
        <v>0</v>
      </c>
      <c r="V392" s="4">
        <v>0</v>
      </c>
      <c r="W392" s="3">
        <v>-1114.04</v>
      </c>
      <c r="X392" s="4">
        <v>-0.113839132891686</v>
      </c>
      <c r="Y392" s="2">
        <v>-3305.16</v>
      </c>
      <c r="Z392" s="7">
        <v>-0.337740609375144</v>
      </c>
      <c r="AA392" s="3">
        <v>-187.62</v>
      </c>
      <c r="AB392" s="4">
        <v>-1.9172110618234699E-2</v>
      </c>
      <c r="AC392" s="3">
        <v>-3117.54</v>
      </c>
      <c r="AD392" s="4">
        <v>-0.31856849875690901</v>
      </c>
      <c r="AE392" s="8">
        <v>-4419.2</v>
      </c>
      <c r="AF392" s="9">
        <v>-0.45157974226683001</v>
      </c>
      <c r="AG392" s="2">
        <v>-4419.2</v>
      </c>
      <c r="AH392" s="7">
        <v>-0.45157974226683001</v>
      </c>
      <c r="AI392" s="10">
        <v>44603</v>
      </c>
      <c r="AJ392" s="3">
        <v>30</v>
      </c>
      <c r="AK392" t="s">
        <v>39</v>
      </c>
    </row>
    <row r="393" spans="1:37">
      <c r="A393" t="s">
        <v>439</v>
      </c>
      <c r="B393" s="1">
        <v>128.006666666667</v>
      </c>
      <c r="C393" s="2">
        <v>3840.2</v>
      </c>
      <c r="D393" s="3">
        <v>-4348.3900000000003</v>
      </c>
      <c r="E393" s="3">
        <v>-508.19000000000102</v>
      </c>
      <c r="F393" s="4">
        <v>-0.132334253424301</v>
      </c>
      <c r="G393" s="3">
        <v>1240.23</v>
      </c>
      <c r="H393" s="4">
        <v>0.32295974168012098</v>
      </c>
      <c r="I393" s="3">
        <v>-1118.51</v>
      </c>
      <c r="J393" s="3">
        <v>-629.91</v>
      </c>
      <c r="K393" s="3">
        <v>26.96</v>
      </c>
      <c r="L393" s="4">
        <v>7.0204676839747899E-3</v>
      </c>
      <c r="M393" s="3">
        <v>-25.2</v>
      </c>
      <c r="N393" s="4">
        <v>-6.5621582209259904E-3</v>
      </c>
      <c r="O393" s="3">
        <v>0</v>
      </c>
      <c r="P393" s="4">
        <v>0</v>
      </c>
      <c r="Q393" s="3">
        <v>-2344.67</v>
      </c>
      <c r="R393" s="4">
        <v>-0.61055934586740301</v>
      </c>
      <c r="S393" s="5">
        <v>-2851.1</v>
      </c>
      <c r="T393" s="6">
        <v>-0.74243528982865503</v>
      </c>
      <c r="U393" s="3">
        <v>0</v>
      </c>
      <c r="V393" s="4">
        <v>0</v>
      </c>
      <c r="W393" s="3">
        <v>-2851.1</v>
      </c>
      <c r="X393" s="4">
        <v>-0.74243528982865503</v>
      </c>
      <c r="Y393" s="2">
        <v>-2040.21</v>
      </c>
      <c r="Z393" s="7">
        <v>-0.53127701682204098</v>
      </c>
      <c r="AA393" s="3">
        <v>-58.73</v>
      </c>
      <c r="AB393" s="4">
        <v>-1.5293474298213599E-2</v>
      </c>
      <c r="AC393" s="3">
        <v>-1981.48</v>
      </c>
      <c r="AD393" s="4">
        <v>-0.51598354252382705</v>
      </c>
      <c r="AE393" s="8">
        <v>-4891.3100000000004</v>
      </c>
      <c r="AF393" s="9">
        <v>-1.2737123066506999</v>
      </c>
      <c r="AG393" s="2">
        <v>-4891.3100000000004</v>
      </c>
      <c r="AH393" s="7">
        <v>-1.2737123066506999</v>
      </c>
      <c r="AI393" s="10">
        <v>44603</v>
      </c>
      <c r="AJ393" s="3">
        <v>30</v>
      </c>
      <c r="AK393" t="s">
        <v>39</v>
      </c>
    </row>
    <row r="394" spans="1:37">
      <c r="A394" t="s">
        <v>440</v>
      </c>
      <c r="B394" s="1">
        <v>507.524333333333</v>
      </c>
      <c r="C394" s="2">
        <v>15225.73</v>
      </c>
      <c r="D394" s="3">
        <v>-10613.05</v>
      </c>
      <c r="E394" s="3">
        <v>4612.68</v>
      </c>
      <c r="F394" s="4">
        <v>0.30295296186127002</v>
      </c>
      <c r="G394" s="3">
        <v>6725.96</v>
      </c>
      <c r="H394" s="4">
        <v>0.44174959098841199</v>
      </c>
      <c r="I394" s="3">
        <v>-2113.2800000000002</v>
      </c>
      <c r="J394" s="3">
        <v>0</v>
      </c>
      <c r="K394" s="3">
        <v>-188.03</v>
      </c>
      <c r="L394" s="4">
        <v>-1.2349489975193299E-2</v>
      </c>
      <c r="M394" s="3">
        <v>0</v>
      </c>
      <c r="N394" s="4">
        <v>0</v>
      </c>
      <c r="O394" s="3">
        <v>0</v>
      </c>
      <c r="P394" s="4">
        <v>0</v>
      </c>
      <c r="Q394" s="3">
        <v>-1934.85</v>
      </c>
      <c r="R394" s="4">
        <v>-0.12707765079244099</v>
      </c>
      <c r="S394" s="5">
        <v>2489.8000000000002</v>
      </c>
      <c r="T394" s="6">
        <v>0.163525821093636</v>
      </c>
      <c r="U394" s="3">
        <v>0</v>
      </c>
      <c r="V394" s="4">
        <v>0</v>
      </c>
      <c r="W394" s="3">
        <v>2489.8000000000002</v>
      </c>
      <c r="X394" s="4">
        <v>0.163525821093636</v>
      </c>
      <c r="Y394" s="2">
        <v>-1387.69</v>
      </c>
      <c r="Z394" s="7">
        <v>-9.1141114416188995E-2</v>
      </c>
      <c r="AA394" s="3">
        <v>-225.59</v>
      </c>
      <c r="AB394" s="4">
        <v>-1.48163667686213E-2</v>
      </c>
      <c r="AC394" s="3">
        <v>-1162.0999999999999</v>
      </c>
      <c r="AD394" s="4">
        <v>-7.6324747647567706E-2</v>
      </c>
      <c r="AE394" s="8">
        <v>1102.1099999999999</v>
      </c>
      <c r="AF394" s="9">
        <v>7.2384706677446703E-2</v>
      </c>
      <c r="AG394" s="2">
        <v>1102.1099999999999</v>
      </c>
      <c r="AH394" s="7">
        <v>7.2384706677446703E-2</v>
      </c>
      <c r="AI394" s="10">
        <v>44768</v>
      </c>
      <c r="AJ394" s="3">
        <v>30</v>
      </c>
      <c r="AK394" t="s">
        <v>39</v>
      </c>
    </row>
    <row r="395" spans="1:37">
      <c r="A395" t="s">
        <v>441</v>
      </c>
      <c r="B395" s="1">
        <v>222.78800000000001</v>
      </c>
      <c r="C395" s="2">
        <v>6683.64</v>
      </c>
      <c r="D395" s="3">
        <v>-4864.8500000000004</v>
      </c>
      <c r="E395" s="3">
        <v>1818.79</v>
      </c>
      <c r="F395" s="4">
        <v>0.27212566804914701</v>
      </c>
      <c r="G395" s="3">
        <v>2833.48</v>
      </c>
      <c r="H395" s="4">
        <v>0.423942642033383</v>
      </c>
      <c r="I395" s="3">
        <v>-760.2</v>
      </c>
      <c r="J395" s="3">
        <v>-254.49</v>
      </c>
      <c r="K395" s="3">
        <v>-555.13</v>
      </c>
      <c r="L395" s="4">
        <v>-8.3058034244812701E-2</v>
      </c>
      <c r="M395" s="3">
        <v>-100.75</v>
      </c>
      <c r="N395" s="4">
        <v>-1.5074121287202801E-2</v>
      </c>
      <c r="O395" s="3">
        <v>0</v>
      </c>
      <c r="P395" s="4">
        <v>0</v>
      </c>
      <c r="Q395" s="3">
        <v>-1934.85</v>
      </c>
      <c r="R395" s="4">
        <v>-0.28949045729572498</v>
      </c>
      <c r="S395" s="5">
        <v>-771.93999999999903</v>
      </c>
      <c r="T395" s="6">
        <v>-0.115496944778594</v>
      </c>
      <c r="U395" s="3">
        <v>0</v>
      </c>
      <c r="V395" s="4">
        <v>0</v>
      </c>
      <c r="W395" s="3">
        <v>-771.93999999999903</v>
      </c>
      <c r="X395" s="4">
        <v>-0.115496944778594</v>
      </c>
      <c r="Y395" s="2">
        <v>-1890.85</v>
      </c>
      <c r="Z395" s="7">
        <v>-0.282907218222406</v>
      </c>
      <c r="AA395" s="3">
        <v>-81.31</v>
      </c>
      <c r="AB395" s="4">
        <v>-1.21655265693544E-2</v>
      </c>
      <c r="AC395" s="3">
        <v>-1809.54</v>
      </c>
      <c r="AD395" s="4">
        <v>-0.27074169165305201</v>
      </c>
      <c r="AE395" s="8">
        <v>-2662.79</v>
      </c>
      <c r="AF395" s="9">
        <v>-0.39840416300100001</v>
      </c>
      <c r="AG395" s="2">
        <v>-2662.79</v>
      </c>
      <c r="AH395" s="7">
        <v>-0.39840416300100001</v>
      </c>
      <c r="AI395" s="10">
        <v>44768</v>
      </c>
      <c r="AJ395" s="3">
        <v>30</v>
      </c>
      <c r="AK395" t="s">
        <v>39</v>
      </c>
    </row>
    <row r="396" spans="1:37">
      <c r="A396" t="s">
        <v>442</v>
      </c>
      <c r="B396" s="1">
        <v>369.59699999999998</v>
      </c>
      <c r="C396" s="2">
        <v>11087.91</v>
      </c>
      <c r="D396" s="3">
        <v>-7060.47</v>
      </c>
      <c r="E396" s="3">
        <v>4027.44</v>
      </c>
      <c r="F396" s="4">
        <v>0.36322805650478801</v>
      </c>
      <c r="G396" s="3">
        <v>4198.8100000000004</v>
      </c>
      <c r="H396" s="4">
        <v>0.37868362928631299</v>
      </c>
      <c r="I396" s="3">
        <v>-1191.96</v>
      </c>
      <c r="J396" s="3">
        <v>1020.59</v>
      </c>
      <c r="K396" s="3">
        <v>256.85000000000002</v>
      </c>
      <c r="L396" s="4">
        <v>2.31648705662293E-2</v>
      </c>
      <c r="M396" s="3">
        <v>-127</v>
      </c>
      <c r="N396" s="4">
        <v>-1.14539169239289E-2</v>
      </c>
      <c r="O396" s="3">
        <v>0</v>
      </c>
      <c r="P396" s="4">
        <v>0</v>
      </c>
      <c r="Q396" s="3">
        <v>-2241.5500000000002</v>
      </c>
      <c r="R396" s="4">
        <v>-0.202161633707344</v>
      </c>
      <c r="S396" s="5">
        <v>1915.74</v>
      </c>
      <c r="T396" s="6">
        <v>0.172777376439744</v>
      </c>
      <c r="U396" s="3">
        <v>0</v>
      </c>
      <c r="V396" s="4">
        <v>0</v>
      </c>
      <c r="W396" s="3">
        <v>1915.74</v>
      </c>
      <c r="X396" s="4">
        <v>0.172777376439744</v>
      </c>
      <c r="Y396" s="2">
        <v>-3161.32</v>
      </c>
      <c r="Z396" s="7">
        <v>-0.285114146850038</v>
      </c>
      <c r="AA396" s="3">
        <v>-1474.28</v>
      </c>
      <c r="AB396" s="4">
        <v>-0.132962839705589</v>
      </c>
      <c r="AC396" s="3">
        <v>-1687.04</v>
      </c>
      <c r="AD396" s="4">
        <v>-0.15215130714444799</v>
      </c>
      <c r="AE396" s="8">
        <v>-1245.58</v>
      </c>
      <c r="AF396" s="9">
        <v>-0.112336770410294</v>
      </c>
      <c r="AG396" s="2">
        <v>-1245.58</v>
      </c>
      <c r="AH396" s="7">
        <v>-0.112336770410294</v>
      </c>
      <c r="AI396" s="10">
        <v>44713</v>
      </c>
      <c r="AJ396" s="3">
        <v>30</v>
      </c>
      <c r="AK396" t="s">
        <v>39</v>
      </c>
    </row>
  </sheetData>
  <autoFilter ref="A2:AK396" xr:uid="{00000000-0009-0000-0000-000004000000}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/>
  <dimension ref="A1:AJ399"/>
  <sheetViews>
    <sheetView workbookViewId="0">
      <selection activeCell="D17" sqref="D17"/>
    </sheetView>
  </sheetViews>
  <sheetFormatPr defaultRowHeight="12.75"/>
  <cols>
    <col min="1" max="1" width="24.140625" customWidth="1"/>
    <col min="3" max="3" width="10.140625" customWidth="1"/>
    <col min="4" max="4" width="10.7109375" customWidth="1"/>
    <col min="5" max="5" width="11" customWidth="1"/>
    <col min="7" max="7" width="11.5703125" customWidth="1"/>
    <col min="21" max="21" width="10.7109375" customWidth="1"/>
    <col min="35" max="35" width="9.28515625" bestFit="1" customWidth="1"/>
  </cols>
  <sheetData>
    <row r="1" spans="1:36">
      <c r="I1" s="13" t="e">
        <f>#REF!/#REF!</f>
        <v>#REF!</v>
      </c>
      <c r="J1" s="13" t="e">
        <f>#REF!/#REF!</f>
        <v>#REF!</v>
      </c>
    </row>
    <row r="2" spans="1:36">
      <c r="A2" t="s">
        <v>45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18</v>
      </c>
      <c r="S2" t="s">
        <v>20</v>
      </c>
      <c r="T2" t="s">
        <v>18</v>
      </c>
      <c r="U2" t="s">
        <v>21</v>
      </c>
      <c r="V2" t="s">
        <v>18</v>
      </c>
      <c r="W2" t="s">
        <v>22</v>
      </c>
      <c r="X2" t="s">
        <v>18</v>
      </c>
      <c r="Y2" t="s">
        <v>23</v>
      </c>
      <c r="Z2" t="s">
        <v>18</v>
      </c>
      <c r="AA2" t="s">
        <v>24</v>
      </c>
      <c r="AB2" t="s">
        <v>18</v>
      </c>
      <c r="AC2" t="s">
        <v>25</v>
      </c>
      <c r="AD2" t="s">
        <v>18</v>
      </c>
      <c r="AE2" t="s">
        <v>27</v>
      </c>
      <c r="AF2" t="s">
        <v>18</v>
      </c>
      <c r="AG2" t="s">
        <v>28</v>
      </c>
      <c r="AH2" t="s">
        <v>18</v>
      </c>
      <c r="AI2" t="s">
        <v>46</v>
      </c>
      <c r="AJ2" t="s">
        <v>29</v>
      </c>
    </row>
    <row r="3" spans="1:36">
      <c r="A3" t="s">
        <v>239</v>
      </c>
      <c r="B3" s="1">
        <v>4661.0719354838702</v>
      </c>
      <c r="C3" s="2">
        <v>144493.23000000001</v>
      </c>
      <c r="D3" s="3">
        <v>-68632.12</v>
      </c>
      <c r="E3" s="3">
        <v>75861.11</v>
      </c>
      <c r="F3" s="4">
        <v>0.525014978210398</v>
      </c>
      <c r="G3" s="3">
        <v>79774.38</v>
      </c>
      <c r="H3" s="4">
        <v>0.55209770035592698</v>
      </c>
      <c r="I3" s="3">
        <v>-4391.8500000000004</v>
      </c>
      <c r="J3" s="3">
        <v>478.58</v>
      </c>
      <c r="K3" s="3">
        <v>332.35</v>
      </c>
      <c r="L3" s="4">
        <v>2.3001077628342901E-3</v>
      </c>
      <c r="M3" s="3">
        <v>-52.91</v>
      </c>
      <c r="N3" s="4">
        <v>-3.6617632535448198E-4</v>
      </c>
      <c r="O3" s="3">
        <v>-55219</v>
      </c>
      <c r="P3" s="4">
        <v>-0.38215631279057199</v>
      </c>
      <c r="Q3" s="3">
        <v>0</v>
      </c>
      <c r="R3" s="4">
        <v>0</v>
      </c>
      <c r="S3" s="5">
        <v>20921.55</v>
      </c>
      <c r="T3" s="6">
        <v>0.144792596857306</v>
      </c>
      <c r="U3" s="3">
        <v>-23964.19</v>
      </c>
      <c r="V3" s="4">
        <v>-0.16584991559812201</v>
      </c>
      <c r="W3" s="3">
        <v>-3042.64</v>
      </c>
      <c r="X3" s="4">
        <v>-2.1057318740815699E-2</v>
      </c>
      <c r="Y3" s="2">
        <v>-10501.88</v>
      </c>
      <c r="Z3" s="7">
        <v>-7.2680775424564803E-2</v>
      </c>
      <c r="AA3" s="3">
        <v>-4919.3500000000004</v>
      </c>
      <c r="AB3" s="4">
        <v>-3.4045539711445298E-2</v>
      </c>
      <c r="AC3" s="3">
        <v>-5582.53</v>
      </c>
      <c r="AD3" s="4">
        <v>-3.8635235713119498E-2</v>
      </c>
      <c r="AE3" s="8">
        <v>10419.67</v>
      </c>
      <c r="AF3" s="9">
        <v>7.2111821432741197E-2</v>
      </c>
      <c r="AG3" s="2">
        <v>-13544.52</v>
      </c>
      <c r="AH3" s="7">
        <v>-9.3738094165380495E-2</v>
      </c>
      <c r="AI3" s="10">
        <v>43252</v>
      </c>
      <c r="AJ3" s="3">
        <v>31</v>
      </c>
    </row>
    <row r="4" spans="1:36">
      <c r="A4" t="s">
        <v>151</v>
      </c>
      <c r="B4" s="1">
        <v>10147.5935483871</v>
      </c>
      <c r="C4" s="2">
        <v>314575.40000000002</v>
      </c>
      <c r="D4" s="3">
        <v>-157269.87</v>
      </c>
      <c r="E4" s="3">
        <v>157305.53</v>
      </c>
      <c r="F4" s="4">
        <v>0.50005667957507205</v>
      </c>
      <c r="G4" s="3">
        <v>163449.62</v>
      </c>
      <c r="H4" s="4">
        <v>0.51958805424708998</v>
      </c>
      <c r="I4" s="3">
        <v>-8162.21</v>
      </c>
      <c r="J4" s="3">
        <v>2018.12</v>
      </c>
      <c r="K4" s="3">
        <v>621.85</v>
      </c>
      <c r="L4" s="4">
        <v>1.9767915736577002E-3</v>
      </c>
      <c r="M4" s="3">
        <v>0</v>
      </c>
      <c r="N4" s="4">
        <v>0</v>
      </c>
      <c r="O4" s="3">
        <v>-89090</v>
      </c>
      <c r="P4" s="4">
        <v>-0.28320714207150299</v>
      </c>
      <c r="Q4" s="3">
        <v>-1355.91</v>
      </c>
      <c r="R4" s="4">
        <v>-4.3102861825813398E-3</v>
      </c>
      <c r="S4" s="5">
        <v>67481.47</v>
      </c>
      <c r="T4" s="6">
        <v>0.21451604289464499</v>
      </c>
      <c r="U4" s="3">
        <v>-37050.129999999997</v>
      </c>
      <c r="V4" s="4">
        <v>-0.117778217877177</v>
      </c>
      <c r="W4" s="3">
        <v>30431.34</v>
      </c>
      <c r="X4" s="4">
        <v>9.6737825017468096E-2</v>
      </c>
      <c r="Y4" s="2">
        <v>-13512.6799999999</v>
      </c>
      <c r="Z4" s="7">
        <v>-4.2955297839563797E-2</v>
      </c>
      <c r="AA4" s="3">
        <v>-8140.43</v>
      </c>
      <c r="AB4" s="4">
        <v>-2.5877516169414399E-2</v>
      </c>
      <c r="AC4" s="3">
        <v>-5372.24999999992</v>
      </c>
      <c r="AD4" s="4">
        <v>-1.7077781670149401E-2</v>
      </c>
      <c r="AE4" s="8">
        <v>53968.790000000103</v>
      </c>
      <c r="AF4" s="9">
        <v>0.17156074505508101</v>
      </c>
      <c r="AG4" s="2">
        <v>16918.660000000102</v>
      </c>
      <c r="AH4" s="7">
        <v>5.3782527177904299E-2</v>
      </c>
      <c r="AI4" s="10">
        <v>39021</v>
      </c>
      <c r="AJ4" s="3">
        <v>31</v>
      </c>
    </row>
    <row r="5" spans="1:36">
      <c r="A5" t="s">
        <v>406</v>
      </c>
      <c r="B5" s="1">
        <v>3554.21451612903</v>
      </c>
      <c r="C5" s="2">
        <v>110180.65</v>
      </c>
      <c r="D5" s="3">
        <v>-55641.46</v>
      </c>
      <c r="E5" s="3">
        <v>54539.19</v>
      </c>
      <c r="F5" s="4">
        <v>0.49499789663611499</v>
      </c>
      <c r="G5" s="3">
        <v>53143.42</v>
      </c>
      <c r="H5" s="4">
        <v>0.48232988278794903</v>
      </c>
      <c r="I5" s="3">
        <v>-72.849999999999994</v>
      </c>
      <c r="J5" s="3">
        <v>1468.62</v>
      </c>
      <c r="K5" s="3">
        <v>-4726.09</v>
      </c>
      <c r="L5" s="4">
        <v>-4.2894010881221002E-2</v>
      </c>
      <c r="M5" s="3">
        <v>-4001.85</v>
      </c>
      <c r="N5" s="4">
        <v>-3.6320805876530901E-2</v>
      </c>
      <c r="O5" s="3">
        <v>0</v>
      </c>
      <c r="P5" s="4">
        <v>0</v>
      </c>
      <c r="Q5" s="3">
        <v>-381.13</v>
      </c>
      <c r="R5" s="4">
        <v>-3.4591373349131599E-3</v>
      </c>
      <c r="S5" s="5">
        <v>45430.12</v>
      </c>
      <c r="T5" s="6">
        <v>0.41232394254345001</v>
      </c>
      <c r="U5" s="3">
        <v>0</v>
      </c>
      <c r="V5" s="4">
        <v>0</v>
      </c>
      <c r="W5" s="3">
        <v>45430.12</v>
      </c>
      <c r="X5" s="4">
        <v>0.41232394254345001</v>
      </c>
      <c r="Y5" s="2">
        <v>-14152.51</v>
      </c>
      <c r="Z5" s="7">
        <v>-0.12844823478532799</v>
      </c>
      <c r="AA5" s="3">
        <v>-11191.57</v>
      </c>
      <c r="AB5" s="4">
        <v>-0.101574732042332</v>
      </c>
      <c r="AC5" s="3">
        <v>-2960.94</v>
      </c>
      <c r="AD5" s="4">
        <v>-2.6873502742995301E-2</v>
      </c>
      <c r="AE5" s="8">
        <v>31277.61</v>
      </c>
      <c r="AF5" s="9">
        <v>0.28387570775812299</v>
      </c>
      <c r="AG5" s="2">
        <v>31277.61</v>
      </c>
      <c r="AH5" s="7">
        <v>0.28387570775812299</v>
      </c>
      <c r="AI5" s="10">
        <v>41151</v>
      </c>
      <c r="AJ5" s="3">
        <v>31</v>
      </c>
    </row>
    <row r="6" spans="1:36">
      <c r="A6" t="s">
        <v>235</v>
      </c>
      <c r="B6" s="1">
        <v>641.34774193548401</v>
      </c>
      <c r="C6" s="2">
        <v>19881.78</v>
      </c>
      <c r="D6" s="3">
        <v>-14113.06</v>
      </c>
      <c r="E6" s="3">
        <v>5768.72</v>
      </c>
      <c r="F6" s="4">
        <v>0.29015108305192</v>
      </c>
      <c r="G6" s="3">
        <v>6744.25</v>
      </c>
      <c r="H6" s="4">
        <v>0.33921761532418099</v>
      </c>
      <c r="I6" s="3">
        <v>-196.67</v>
      </c>
      <c r="J6" s="3">
        <v>-778.86</v>
      </c>
      <c r="K6" s="3">
        <v>-442.05</v>
      </c>
      <c r="L6" s="4">
        <v>-2.2233924729073599E-2</v>
      </c>
      <c r="M6" s="3">
        <v>0</v>
      </c>
      <c r="N6" s="4">
        <v>0</v>
      </c>
      <c r="O6" s="3">
        <v>0</v>
      </c>
      <c r="P6" s="4">
        <v>0</v>
      </c>
      <c r="Q6" s="3">
        <v>-4063.4</v>
      </c>
      <c r="R6" s="4">
        <v>-0.204378078823928</v>
      </c>
      <c r="S6" s="5">
        <v>1263.27</v>
      </c>
      <c r="T6" s="6">
        <v>6.35390794989181E-2</v>
      </c>
      <c r="U6" s="3">
        <v>0</v>
      </c>
      <c r="V6" s="4">
        <v>0</v>
      </c>
      <c r="W6" s="3">
        <v>1263.27</v>
      </c>
      <c r="X6" s="4">
        <v>6.35390794989181E-2</v>
      </c>
      <c r="Y6" s="2">
        <v>-4610.8500000000004</v>
      </c>
      <c r="Z6" s="7">
        <v>-0.23191333975126999</v>
      </c>
      <c r="AA6" s="3">
        <v>-2395.37</v>
      </c>
      <c r="AB6" s="4">
        <v>-0.120480661188284</v>
      </c>
      <c r="AC6" s="3">
        <v>-2215.48</v>
      </c>
      <c r="AD6" s="4">
        <v>-0.111432678562986</v>
      </c>
      <c r="AE6" s="8">
        <v>-3347.58</v>
      </c>
      <c r="AF6" s="9">
        <v>-0.168374260252352</v>
      </c>
      <c r="AG6" s="2">
        <v>-3347.58</v>
      </c>
      <c r="AH6" s="7">
        <v>-0.168374260252352</v>
      </c>
      <c r="AI6" s="10">
        <v>44451</v>
      </c>
      <c r="AJ6" s="3">
        <v>31</v>
      </c>
    </row>
    <row r="7" spans="1:36">
      <c r="A7" t="s">
        <v>220</v>
      </c>
      <c r="B7" s="1">
        <v>982.27387096774203</v>
      </c>
      <c r="C7" s="2">
        <v>30450.49</v>
      </c>
      <c r="D7" s="3">
        <v>-20137.86</v>
      </c>
      <c r="E7" s="3">
        <v>10312.629999999999</v>
      </c>
      <c r="F7" s="4">
        <v>0.33866877019056202</v>
      </c>
      <c r="G7" s="3">
        <v>13958.6</v>
      </c>
      <c r="H7" s="4">
        <v>0.45840313242906799</v>
      </c>
      <c r="I7" s="3">
        <v>-3645.97</v>
      </c>
      <c r="J7" s="3">
        <v>0</v>
      </c>
      <c r="K7" s="3">
        <v>-39.700000000000003</v>
      </c>
      <c r="L7" s="4">
        <v>-1.3037557031102E-3</v>
      </c>
      <c r="M7" s="3">
        <v>-86.37</v>
      </c>
      <c r="N7" s="4">
        <v>-2.8364075586304201E-3</v>
      </c>
      <c r="O7" s="3">
        <v>0</v>
      </c>
      <c r="P7" s="4">
        <v>0</v>
      </c>
      <c r="Q7" s="3">
        <v>-4642.2</v>
      </c>
      <c r="R7" s="4">
        <v>-0.152450748740004</v>
      </c>
      <c r="S7" s="5">
        <v>5544.36</v>
      </c>
      <c r="T7" s="6">
        <v>0.182077858188817</v>
      </c>
      <c r="U7" s="3">
        <v>0</v>
      </c>
      <c r="V7" s="4">
        <v>0</v>
      </c>
      <c r="W7" s="3">
        <v>5544.36</v>
      </c>
      <c r="X7" s="4">
        <v>0.182077858188817</v>
      </c>
      <c r="Y7" s="2">
        <v>-4703.17</v>
      </c>
      <c r="Z7" s="7">
        <v>-0.15445301537019601</v>
      </c>
      <c r="AA7" s="3">
        <v>-3318.37</v>
      </c>
      <c r="AB7" s="4">
        <v>-0.108975914673294</v>
      </c>
      <c r="AC7" s="3">
        <v>-1384.8</v>
      </c>
      <c r="AD7" s="4">
        <v>-4.5477100696901702E-2</v>
      </c>
      <c r="AE7" s="8">
        <v>841.19</v>
      </c>
      <c r="AF7" s="9">
        <v>2.7624842818621299E-2</v>
      </c>
      <c r="AG7" s="2">
        <v>841.19</v>
      </c>
      <c r="AH7" s="7">
        <v>2.7624842818621299E-2</v>
      </c>
      <c r="AI7" s="10">
        <v>44277</v>
      </c>
      <c r="AJ7" s="3">
        <v>31</v>
      </c>
    </row>
    <row r="8" spans="1:36">
      <c r="A8" t="s">
        <v>414</v>
      </c>
      <c r="B8" s="1">
        <v>3400.24129032258</v>
      </c>
      <c r="C8" s="2">
        <v>105407.48</v>
      </c>
      <c r="D8" s="3">
        <v>-46511.22</v>
      </c>
      <c r="E8" s="3">
        <v>58896.26</v>
      </c>
      <c r="F8" s="4">
        <v>0.55874839242907604</v>
      </c>
      <c r="G8" s="3">
        <v>58929.760000000002</v>
      </c>
      <c r="H8" s="4">
        <v>0.55906620668665996</v>
      </c>
      <c r="I8" s="3">
        <v>-1185.68</v>
      </c>
      <c r="J8" s="3">
        <v>1152.18</v>
      </c>
      <c r="K8" s="3">
        <v>1394.6</v>
      </c>
      <c r="L8" s="4">
        <v>1.3230560108258E-2</v>
      </c>
      <c r="M8" s="3">
        <v>-68.8</v>
      </c>
      <c r="N8" s="4">
        <v>-6.5270510214265605E-4</v>
      </c>
      <c r="O8" s="3">
        <v>-21677</v>
      </c>
      <c r="P8" s="4">
        <v>-0.205649542138755</v>
      </c>
      <c r="Q8" s="3">
        <v>-4149.9799999999996</v>
      </c>
      <c r="R8" s="4">
        <v>-3.93708302295055E-2</v>
      </c>
      <c r="S8" s="5">
        <v>34395.08</v>
      </c>
      <c r="T8" s="6">
        <v>0.32630587506693098</v>
      </c>
      <c r="U8" s="3">
        <v>0</v>
      </c>
      <c r="V8" s="4">
        <v>0</v>
      </c>
      <c r="W8" s="3">
        <v>34395.08</v>
      </c>
      <c r="X8" s="4">
        <v>0.32630587506693098</v>
      </c>
      <c r="Y8" s="2">
        <v>-14883.73</v>
      </c>
      <c r="Z8" s="7">
        <v>-0.141201838806885</v>
      </c>
      <c r="AA8" s="3">
        <v>-12706.97</v>
      </c>
      <c r="AB8" s="4">
        <v>-0.120550932438571</v>
      </c>
      <c r="AC8" s="3">
        <v>-2176.7599999999902</v>
      </c>
      <c r="AD8" s="4">
        <v>-2.0650906368314501E-2</v>
      </c>
      <c r="AE8" s="8">
        <v>19511.349999999999</v>
      </c>
      <c r="AF8" s="9">
        <v>0.18510403626004501</v>
      </c>
      <c r="AG8" s="2">
        <v>19511.349999999999</v>
      </c>
      <c r="AH8" s="7">
        <v>0.18510403626004501</v>
      </c>
      <c r="AI8" s="10">
        <v>42248</v>
      </c>
      <c r="AJ8" s="3">
        <v>31</v>
      </c>
    </row>
    <row r="9" spans="1:36">
      <c r="A9" t="s">
        <v>238</v>
      </c>
      <c r="B9" s="1">
        <v>424.66193548387099</v>
      </c>
      <c r="C9" s="2">
        <v>13164.52</v>
      </c>
      <c r="D9" s="3">
        <v>-9478.8799999999992</v>
      </c>
      <c r="E9" s="3">
        <v>3685.64</v>
      </c>
      <c r="F9" s="4">
        <v>0.27996767067846001</v>
      </c>
      <c r="G9" s="3">
        <v>3699.95</v>
      </c>
      <c r="H9" s="4">
        <v>0.28105468334584199</v>
      </c>
      <c r="I9" s="3">
        <v>-19.260000000000002</v>
      </c>
      <c r="J9" s="3">
        <v>4.95</v>
      </c>
      <c r="K9" s="3">
        <v>-30.38</v>
      </c>
      <c r="L9" s="4">
        <v>-2.3077180178236699E-3</v>
      </c>
      <c r="M9" s="3">
        <v>-846.59</v>
      </c>
      <c r="N9" s="4">
        <v>-6.4308459404520596E-2</v>
      </c>
      <c r="O9" s="3">
        <v>0</v>
      </c>
      <c r="P9" s="4">
        <v>0</v>
      </c>
      <c r="Q9" s="3">
        <v>-402.98</v>
      </c>
      <c r="R9" s="4">
        <v>-3.06110667156873E-2</v>
      </c>
      <c r="S9" s="5">
        <v>2405.69</v>
      </c>
      <c r="T9" s="6">
        <v>0.18274042654042799</v>
      </c>
      <c r="U9" s="3">
        <v>0</v>
      </c>
      <c r="V9" s="4">
        <v>0</v>
      </c>
      <c r="W9" s="3">
        <v>2405.69</v>
      </c>
      <c r="X9" s="4">
        <v>0.18274042654042799</v>
      </c>
      <c r="Y9" s="2">
        <v>-2222.86</v>
      </c>
      <c r="Z9" s="7">
        <v>-0.16885233947003001</v>
      </c>
      <c r="AA9" s="3">
        <v>-1329.69</v>
      </c>
      <c r="AB9" s="4">
        <v>-0.10100558166951799</v>
      </c>
      <c r="AC9" s="3">
        <v>-893.17</v>
      </c>
      <c r="AD9" s="4">
        <v>-6.7846757800512303E-2</v>
      </c>
      <c r="AE9" s="8">
        <v>182.83</v>
      </c>
      <c r="AF9" s="9">
        <v>1.38880870703983E-2</v>
      </c>
      <c r="AG9" s="2">
        <v>182.83</v>
      </c>
      <c r="AH9" s="7">
        <v>1.38880870703983E-2</v>
      </c>
      <c r="AI9" s="10">
        <v>44398</v>
      </c>
      <c r="AJ9" s="3">
        <v>31</v>
      </c>
    </row>
    <row r="10" spans="1:36">
      <c r="A10" t="s">
        <v>341</v>
      </c>
      <c r="B10" s="1">
        <v>4361.1264516129004</v>
      </c>
      <c r="C10" s="2">
        <v>135194.92000000001</v>
      </c>
      <c r="D10" s="3">
        <v>-68702.61</v>
      </c>
      <c r="E10" s="3">
        <v>66492.31</v>
      </c>
      <c r="F10" s="4">
        <v>0.49182550646133699</v>
      </c>
      <c r="G10" s="3">
        <v>69681.47</v>
      </c>
      <c r="H10" s="4">
        <v>0.51541485434511902</v>
      </c>
      <c r="I10" s="3">
        <v>-2247.5</v>
      </c>
      <c r="J10" s="3">
        <v>-941.66</v>
      </c>
      <c r="K10" s="3">
        <v>-470.29</v>
      </c>
      <c r="L10" s="4">
        <v>-3.4786070364182299E-3</v>
      </c>
      <c r="M10" s="3">
        <v>0</v>
      </c>
      <c r="N10" s="4">
        <v>0</v>
      </c>
      <c r="O10" s="3">
        <v>-25204</v>
      </c>
      <c r="P10" s="4">
        <v>-0.18642712314930199</v>
      </c>
      <c r="Q10" s="3">
        <v>-4948.6400000000003</v>
      </c>
      <c r="R10" s="4">
        <v>-3.6603742211615602E-2</v>
      </c>
      <c r="S10" s="5">
        <v>35869.379999999997</v>
      </c>
      <c r="T10" s="6">
        <v>0.265316034064002</v>
      </c>
      <c r="U10" s="3">
        <v>22842.43</v>
      </c>
      <c r="V10" s="4">
        <v>0.16895923308360999</v>
      </c>
      <c r="W10" s="3">
        <v>58711.81</v>
      </c>
      <c r="X10" s="4">
        <v>0.434275267147612</v>
      </c>
      <c r="Y10" s="2">
        <v>-6234.2699999999904</v>
      </c>
      <c r="Z10" s="7">
        <v>-4.6113197152674E-2</v>
      </c>
      <c r="AA10" s="3">
        <v>-3166.95</v>
      </c>
      <c r="AB10" s="4">
        <v>-2.3425066563151901E-2</v>
      </c>
      <c r="AC10" s="3">
        <v>-3067.3199999999902</v>
      </c>
      <c r="AD10" s="4">
        <v>-2.2688130589522099E-2</v>
      </c>
      <c r="AE10" s="8">
        <v>29635.11</v>
      </c>
      <c r="AF10" s="9">
        <v>0.219202836911328</v>
      </c>
      <c r="AG10" s="2">
        <v>52477.54</v>
      </c>
      <c r="AH10" s="7">
        <v>0.38816206999493802</v>
      </c>
      <c r="AI10" s="10">
        <v>41091</v>
      </c>
      <c r="AJ10" s="3">
        <v>31</v>
      </c>
    </row>
    <row r="11" spans="1:36">
      <c r="A11" t="s">
        <v>166</v>
      </c>
      <c r="B11" s="1">
        <v>5124.04225806452</v>
      </c>
      <c r="C11" s="2">
        <v>158845.31</v>
      </c>
      <c r="D11" s="3">
        <v>-74038.210000000006</v>
      </c>
      <c r="E11" s="3">
        <v>84807.1</v>
      </c>
      <c r="F11" s="4">
        <v>0.53389741252039502</v>
      </c>
      <c r="G11" s="3">
        <v>88608.84</v>
      </c>
      <c r="H11" s="4">
        <v>0.55783101181898298</v>
      </c>
      <c r="I11" s="3">
        <v>-4683.7700000000004</v>
      </c>
      <c r="J11" s="3">
        <v>882.03</v>
      </c>
      <c r="K11" s="3">
        <v>-31.77</v>
      </c>
      <c r="L11" s="4">
        <v>-2.0000590511611599E-4</v>
      </c>
      <c r="M11" s="3">
        <v>-30.65</v>
      </c>
      <c r="N11" s="4">
        <v>-1.9295502020172999E-4</v>
      </c>
      <c r="O11" s="3">
        <v>-53133</v>
      </c>
      <c r="P11" s="4">
        <v>-0.33449523942507298</v>
      </c>
      <c r="Q11" s="3">
        <v>-1676.98</v>
      </c>
      <c r="R11" s="4">
        <v>-1.05573151640423E-2</v>
      </c>
      <c r="S11" s="5">
        <v>29934.7</v>
      </c>
      <c r="T11" s="6">
        <v>0.18845189700596099</v>
      </c>
      <c r="U11" s="3">
        <v>-20361.330000000002</v>
      </c>
      <c r="V11" s="4">
        <v>-0.128183387976642</v>
      </c>
      <c r="W11" s="3">
        <v>9573.3699999999899</v>
      </c>
      <c r="X11" s="4">
        <v>6.0268509029319101E-2</v>
      </c>
      <c r="Y11" s="2">
        <v>-8390.5800000000108</v>
      </c>
      <c r="Z11" s="7">
        <v>-5.2822333879420202E-2</v>
      </c>
      <c r="AA11" s="3">
        <v>-2371.58</v>
      </c>
      <c r="AB11" s="4">
        <v>-1.49301228975536E-2</v>
      </c>
      <c r="AC11" s="3">
        <v>-6019.00000000001</v>
      </c>
      <c r="AD11" s="4">
        <v>-3.7892210981866598E-2</v>
      </c>
      <c r="AE11" s="8">
        <v>21544.12</v>
      </c>
      <c r="AF11" s="9">
        <v>0.13562956312654101</v>
      </c>
      <c r="AG11" s="2">
        <v>1182.78999999998</v>
      </c>
      <c r="AH11" s="7">
        <v>7.4461751498988496E-3</v>
      </c>
      <c r="AI11" s="10">
        <v>40909</v>
      </c>
      <c r="AJ11" s="3">
        <v>31</v>
      </c>
    </row>
    <row r="12" spans="1:36">
      <c r="A12" t="s">
        <v>315</v>
      </c>
      <c r="B12" s="1">
        <v>2962.3154838709702</v>
      </c>
      <c r="C12" s="2">
        <v>91831.78</v>
      </c>
      <c r="D12" s="3">
        <v>-42521.46</v>
      </c>
      <c r="E12" s="3">
        <v>49310.32</v>
      </c>
      <c r="F12" s="4">
        <v>0.536963565336532</v>
      </c>
      <c r="G12" s="3">
        <v>48961.78</v>
      </c>
      <c r="H12" s="4">
        <v>0.53316814723617501</v>
      </c>
      <c r="I12" s="3">
        <v>-716.81</v>
      </c>
      <c r="J12" s="3">
        <v>1065.3499999999999</v>
      </c>
      <c r="K12" s="3">
        <v>471.96</v>
      </c>
      <c r="L12" s="4">
        <v>5.1393972761934904E-3</v>
      </c>
      <c r="M12" s="3">
        <v>0</v>
      </c>
      <c r="N12" s="4">
        <v>0</v>
      </c>
      <c r="O12" s="3">
        <v>-11276</v>
      </c>
      <c r="P12" s="4">
        <v>-0.122789735753788</v>
      </c>
      <c r="Q12" s="3">
        <v>-762.26</v>
      </c>
      <c r="R12" s="4">
        <v>-8.3006122716993997E-3</v>
      </c>
      <c r="S12" s="5">
        <v>37744.019999999997</v>
      </c>
      <c r="T12" s="6">
        <v>0.41101261458723798</v>
      </c>
      <c r="U12" s="3">
        <v>16732.919999999998</v>
      </c>
      <c r="V12" s="4">
        <v>0.18221273724629999</v>
      </c>
      <c r="W12" s="3">
        <v>54476.94</v>
      </c>
      <c r="X12" s="4">
        <v>0.59322535183353697</v>
      </c>
      <c r="Y12" s="2">
        <v>-5761.69</v>
      </c>
      <c r="Z12" s="7">
        <v>-6.2741787211355399E-2</v>
      </c>
      <c r="AA12" s="3">
        <v>-2376.27</v>
      </c>
      <c r="AB12" s="4">
        <v>-2.5876336057081801E-2</v>
      </c>
      <c r="AC12" s="3">
        <v>-3385.42</v>
      </c>
      <c r="AD12" s="4">
        <v>-3.6865451154273601E-2</v>
      </c>
      <c r="AE12" s="8">
        <v>31982.33</v>
      </c>
      <c r="AF12" s="9">
        <v>0.348270827375882</v>
      </c>
      <c r="AG12" s="2">
        <v>48715.25</v>
      </c>
      <c r="AH12" s="7">
        <v>0.53048356462218205</v>
      </c>
      <c r="AI12" s="10">
        <v>42522</v>
      </c>
      <c r="AJ12" s="3">
        <v>31</v>
      </c>
    </row>
    <row r="13" spans="1:36">
      <c r="A13" t="s">
        <v>241</v>
      </c>
      <c r="B13" s="1">
        <v>405.742903225806</v>
      </c>
      <c r="C13" s="2">
        <v>12578.03</v>
      </c>
      <c r="D13" s="3">
        <v>-9468.25</v>
      </c>
      <c r="E13" s="3">
        <v>3109.78</v>
      </c>
      <c r="F13" s="4">
        <v>0.24723903504761899</v>
      </c>
      <c r="G13" s="3">
        <v>4903.95</v>
      </c>
      <c r="H13" s="4">
        <v>0.38988219935872298</v>
      </c>
      <c r="I13" s="3">
        <v>-938.88</v>
      </c>
      <c r="J13" s="3">
        <v>-855.29</v>
      </c>
      <c r="K13" s="3">
        <v>-486</v>
      </c>
      <c r="L13" s="4">
        <v>-3.86388011477155E-2</v>
      </c>
      <c r="M13" s="3">
        <v>-262.22000000000003</v>
      </c>
      <c r="N13" s="4">
        <v>-2.0847461804432001E-2</v>
      </c>
      <c r="O13" s="3">
        <v>0</v>
      </c>
      <c r="P13" s="4">
        <v>0</v>
      </c>
      <c r="Q13" s="3">
        <v>-3196.94</v>
      </c>
      <c r="R13" s="4">
        <v>-0.25416857806826698</v>
      </c>
      <c r="S13" s="5">
        <v>-835.38</v>
      </c>
      <c r="T13" s="6">
        <v>-6.6415805972795394E-2</v>
      </c>
      <c r="U13" s="3">
        <v>0</v>
      </c>
      <c r="V13" s="4">
        <v>0</v>
      </c>
      <c r="W13" s="3">
        <v>-835.38</v>
      </c>
      <c r="X13" s="4">
        <v>-6.6415805972795394E-2</v>
      </c>
      <c r="Y13" s="2">
        <v>-2601.7399999999998</v>
      </c>
      <c r="Z13" s="7">
        <v>-0.20684797221822501</v>
      </c>
      <c r="AA13" s="3">
        <v>-356.51</v>
      </c>
      <c r="AB13" s="4">
        <v>-2.8343866249325202E-2</v>
      </c>
      <c r="AC13" s="3">
        <v>-2245.23</v>
      </c>
      <c r="AD13" s="4">
        <v>-0.17850410596890001</v>
      </c>
      <c r="AE13" s="8">
        <v>-3437.12</v>
      </c>
      <c r="AF13" s="9">
        <v>-0.27326377819101999</v>
      </c>
      <c r="AG13" s="2">
        <v>-3437.12</v>
      </c>
      <c r="AH13" s="7">
        <v>-0.27326377819101999</v>
      </c>
      <c r="AI13" s="10">
        <v>44410</v>
      </c>
      <c r="AJ13" s="3">
        <v>31</v>
      </c>
    </row>
    <row r="14" spans="1:36">
      <c r="A14" t="s">
        <v>222</v>
      </c>
      <c r="B14" s="1">
        <v>520.87806451612903</v>
      </c>
      <c r="C14" s="2">
        <v>16147.22</v>
      </c>
      <c r="D14" s="3">
        <v>-10927.2</v>
      </c>
      <c r="E14" s="3">
        <v>5220.0200000000004</v>
      </c>
      <c r="F14" s="4">
        <v>0.32327670026171701</v>
      </c>
      <c r="G14" s="3">
        <v>7440.11</v>
      </c>
      <c r="H14" s="4">
        <v>0.46076724042900302</v>
      </c>
      <c r="I14" s="3">
        <v>-995.08</v>
      </c>
      <c r="J14" s="3">
        <v>-1225.01</v>
      </c>
      <c r="K14" s="3">
        <v>-1558.29</v>
      </c>
      <c r="L14" s="4">
        <v>-9.6505156924845306E-2</v>
      </c>
      <c r="M14" s="3">
        <v>0</v>
      </c>
      <c r="N14" s="4">
        <v>0</v>
      </c>
      <c r="O14" s="3">
        <v>0</v>
      </c>
      <c r="P14" s="4">
        <v>0</v>
      </c>
      <c r="Q14" s="3">
        <v>-2372</v>
      </c>
      <c r="R14" s="4">
        <v>-0.14689835154286601</v>
      </c>
      <c r="S14" s="5">
        <v>1289.73</v>
      </c>
      <c r="T14" s="6">
        <v>7.9873191794005302E-2</v>
      </c>
      <c r="U14" s="3">
        <v>0</v>
      </c>
      <c r="V14" s="4">
        <v>0</v>
      </c>
      <c r="W14" s="3">
        <v>1289.73</v>
      </c>
      <c r="X14" s="4">
        <v>7.9873191794005302E-2</v>
      </c>
      <c r="Y14" s="2">
        <v>-2263.29</v>
      </c>
      <c r="Z14" s="7">
        <v>-0.140165923298252</v>
      </c>
      <c r="AA14" s="3">
        <v>-386.69</v>
      </c>
      <c r="AB14" s="4">
        <v>-2.3947775530400901E-2</v>
      </c>
      <c r="AC14" s="3">
        <v>-1876.6</v>
      </c>
      <c r="AD14" s="4">
        <v>-0.116218147767851</v>
      </c>
      <c r="AE14" s="8">
        <v>-973.56000000000301</v>
      </c>
      <c r="AF14" s="9">
        <v>-6.0292731504246702E-2</v>
      </c>
      <c r="AG14" s="2">
        <v>-973.56000000000301</v>
      </c>
      <c r="AH14" s="7">
        <v>-6.0292731504246702E-2</v>
      </c>
      <c r="AI14" s="10">
        <v>44743</v>
      </c>
      <c r="AJ14" s="3">
        <v>31</v>
      </c>
    </row>
    <row r="15" spans="1:36">
      <c r="A15" t="s">
        <v>224</v>
      </c>
      <c r="B15" s="1">
        <v>2001.1154838709699</v>
      </c>
      <c r="C15" s="2">
        <v>62034.58</v>
      </c>
      <c r="D15" s="3">
        <v>-36804.29</v>
      </c>
      <c r="E15" s="3">
        <v>25230.29</v>
      </c>
      <c r="F15" s="4">
        <v>0.40671332021591799</v>
      </c>
      <c r="G15" s="3">
        <v>28713.88</v>
      </c>
      <c r="H15" s="4">
        <v>0.46286893535831197</v>
      </c>
      <c r="I15" s="3">
        <v>-3358.38</v>
      </c>
      <c r="J15" s="3">
        <v>-125.21</v>
      </c>
      <c r="K15" s="3">
        <v>159.72</v>
      </c>
      <c r="L15" s="4">
        <v>2.5746930179909298E-3</v>
      </c>
      <c r="M15" s="3">
        <v>-45.6</v>
      </c>
      <c r="N15" s="4">
        <v>-7.3507388943392499E-4</v>
      </c>
      <c r="O15" s="3">
        <v>0</v>
      </c>
      <c r="P15" s="4">
        <v>0</v>
      </c>
      <c r="Q15" s="3">
        <v>0</v>
      </c>
      <c r="R15" s="4">
        <v>0</v>
      </c>
      <c r="S15" s="5">
        <v>25344.41</v>
      </c>
      <c r="T15" s="6">
        <v>0.40855293934447501</v>
      </c>
      <c r="U15" s="3">
        <v>0</v>
      </c>
      <c r="V15" s="4">
        <v>0</v>
      </c>
      <c r="W15" s="3">
        <v>25344.41</v>
      </c>
      <c r="X15" s="4">
        <v>0.40855293934447501</v>
      </c>
      <c r="Y15" s="2">
        <v>-13881.68</v>
      </c>
      <c r="Z15" s="7">
        <v>-0.22377325678677901</v>
      </c>
      <c r="AA15" s="3">
        <v>-12515.15</v>
      </c>
      <c r="AB15" s="4">
        <v>-0.20174473656467101</v>
      </c>
      <c r="AC15" s="3">
        <v>-1366.53</v>
      </c>
      <c r="AD15" s="4">
        <v>-2.20285202221084E-2</v>
      </c>
      <c r="AE15" s="8">
        <v>11462.73</v>
      </c>
      <c r="AF15" s="9">
        <v>0.184779682557696</v>
      </c>
      <c r="AG15" s="2">
        <v>11462.73</v>
      </c>
      <c r="AH15" s="7">
        <v>0.184779682557696</v>
      </c>
      <c r="AI15" s="10">
        <v>42499</v>
      </c>
      <c r="AJ15" s="3">
        <v>31</v>
      </c>
    </row>
    <row r="16" spans="1:36">
      <c r="A16" t="s">
        <v>408</v>
      </c>
      <c r="B16" s="1">
        <v>5030.8196774193502</v>
      </c>
      <c r="C16" s="2">
        <v>155955.41</v>
      </c>
      <c r="D16" s="3">
        <v>-80240.19</v>
      </c>
      <c r="E16" s="3">
        <v>75715.22</v>
      </c>
      <c r="F16" s="4">
        <v>0.485492744368406</v>
      </c>
      <c r="G16" s="3">
        <v>81934.210000000006</v>
      </c>
      <c r="H16" s="4">
        <v>0.52536946297662901</v>
      </c>
      <c r="I16" s="3">
        <v>-6447.42</v>
      </c>
      <c r="J16" s="3">
        <v>228.43</v>
      </c>
      <c r="K16" s="3">
        <v>718.69</v>
      </c>
      <c r="L16" s="4">
        <v>4.6083043864909804E-3</v>
      </c>
      <c r="M16" s="3">
        <v>-76.7</v>
      </c>
      <c r="N16" s="4">
        <v>-4.9180724156988197E-4</v>
      </c>
      <c r="O16" s="3">
        <v>-53941</v>
      </c>
      <c r="P16" s="4">
        <v>-0.34587450348788801</v>
      </c>
      <c r="Q16" s="3">
        <v>0</v>
      </c>
      <c r="R16" s="4">
        <v>0</v>
      </c>
      <c r="S16" s="5">
        <v>22416.21</v>
      </c>
      <c r="T16" s="6">
        <v>0.14373473802543901</v>
      </c>
      <c r="U16" s="3">
        <v>-23434.3</v>
      </c>
      <c r="V16" s="4">
        <v>-0.150262821918137</v>
      </c>
      <c r="W16" s="3">
        <v>-1018.08999999999</v>
      </c>
      <c r="X16" s="4">
        <v>-6.52808389269723E-3</v>
      </c>
      <c r="Y16" s="2">
        <v>-9001.1700000000092</v>
      </c>
      <c r="Z16" s="7">
        <v>-5.7716304936135401E-2</v>
      </c>
      <c r="AA16" s="3">
        <v>-5573.08</v>
      </c>
      <c r="AB16" s="4">
        <v>-3.5735086073641197E-2</v>
      </c>
      <c r="AC16" s="3">
        <v>-3428.0900000000101</v>
      </c>
      <c r="AD16" s="4">
        <v>-2.1981218862494201E-2</v>
      </c>
      <c r="AE16" s="8">
        <v>13415.04</v>
      </c>
      <c r="AF16" s="9">
        <v>8.6018433089304097E-2</v>
      </c>
      <c r="AG16" s="2">
        <v>-10019.26</v>
      </c>
      <c r="AH16" s="7">
        <v>-6.4244388828832599E-2</v>
      </c>
      <c r="AI16" s="10">
        <v>43185</v>
      </c>
      <c r="AJ16" s="3">
        <v>31</v>
      </c>
    </row>
    <row r="17" spans="1:36">
      <c r="A17" t="s">
        <v>243</v>
      </c>
      <c r="B17" s="1">
        <v>302.02032258064497</v>
      </c>
      <c r="C17" s="2">
        <v>9362.6299999999992</v>
      </c>
      <c r="D17" s="3">
        <v>-7634.88</v>
      </c>
      <c r="E17" s="3">
        <v>1727.75</v>
      </c>
      <c r="F17" s="4">
        <v>0.18453682352074099</v>
      </c>
      <c r="G17" s="3">
        <v>4353.47</v>
      </c>
      <c r="H17" s="4">
        <v>0.46498366377823303</v>
      </c>
      <c r="I17" s="3">
        <v>-2244.9899999999998</v>
      </c>
      <c r="J17" s="3">
        <v>-380.73</v>
      </c>
      <c r="K17" s="3">
        <v>65.209999999999994</v>
      </c>
      <c r="L17" s="4">
        <v>6.9649233174866503E-3</v>
      </c>
      <c r="M17" s="3">
        <v>0</v>
      </c>
      <c r="N17" s="4">
        <v>0</v>
      </c>
      <c r="O17" s="3">
        <v>0</v>
      </c>
      <c r="P17" s="4">
        <v>0</v>
      </c>
      <c r="Q17" s="3">
        <v>-2837.15</v>
      </c>
      <c r="R17" s="4">
        <v>-0.30302917022247</v>
      </c>
      <c r="S17" s="5">
        <v>-1044.19</v>
      </c>
      <c r="T17" s="6">
        <v>-0.111527423384242</v>
      </c>
      <c r="U17" s="3">
        <v>0</v>
      </c>
      <c r="V17" s="4">
        <v>0</v>
      </c>
      <c r="W17" s="3">
        <v>-1044.19</v>
      </c>
      <c r="X17" s="4">
        <v>-0.111527423384242</v>
      </c>
      <c r="Y17" s="2">
        <v>-2065.38</v>
      </c>
      <c r="Z17" s="7">
        <v>-0.22059827206671601</v>
      </c>
      <c r="AA17" s="3">
        <v>-873.45</v>
      </c>
      <c r="AB17" s="4">
        <v>-9.3291094489475701E-2</v>
      </c>
      <c r="AC17" s="3">
        <v>-1191.93</v>
      </c>
      <c r="AD17" s="4">
        <v>-0.127307177577241</v>
      </c>
      <c r="AE17" s="8">
        <v>-3109.57</v>
      </c>
      <c r="AF17" s="9">
        <v>-0.33212569545095799</v>
      </c>
      <c r="AG17" s="2">
        <v>-3109.57</v>
      </c>
      <c r="AH17" s="7">
        <v>-0.33212569545095799</v>
      </c>
      <c r="AI17" s="10">
        <v>44384</v>
      </c>
      <c r="AJ17" s="3">
        <v>31</v>
      </c>
    </row>
    <row r="18" spans="1:36">
      <c r="A18" t="s">
        <v>227</v>
      </c>
      <c r="B18" s="1">
        <v>233.37322580645201</v>
      </c>
      <c r="C18" s="2">
        <v>7234.57</v>
      </c>
      <c r="D18" s="3">
        <v>-5545.53</v>
      </c>
      <c r="E18" s="3">
        <v>1689.04</v>
      </c>
      <c r="F18" s="4">
        <v>0.23346791861852201</v>
      </c>
      <c r="G18" s="3">
        <v>3221.82</v>
      </c>
      <c r="H18" s="4">
        <v>0.44533676500469299</v>
      </c>
      <c r="I18" s="3">
        <v>-1532.78</v>
      </c>
      <c r="J18" s="3">
        <v>0</v>
      </c>
      <c r="K18" s="3">
        <v>128.83000000000001</v>
      </c>
      <c r="L18" s="4">
        <v>1.7807554560948301E-2</v>
      </c>
      <c r="M18" s="3">
        <v>0</v>
      </c>
      <c r="N18" s="4">
        <v>0</v>
      </c>
      <c r="O18" s="3">
        <v>0</v>
      </c>
      <c r="P18" s="4">
        <v>0</v>
      </c>
      <c r="Q18" s="3">
        <v>-1758.13</v>
      </c>
      <c r="R18" s="4">
        <v>-0.24301789878320301</v>
      </c>
      <c r="S18" s="5">
        <v>59.739999999999597</v>
      </c>
      <c r="T18" s="6">
        <v>8.2575743962667505E-3</v>
      </c>
      <c r="U18" s="3">
        <v>0</v>
      </c>
      <c r="V18" s="4">
        <v>0</v>
      </c>
      <c r="W18" s="3">
        <v>59.739999999999597</v>
      </c>
      <c r="X18" s="4">
        <v>8.2575743962667505E-3</v>
      </c>
      <c r="Y18" s="2">
        <v>-2467.58</v>
      </c>
      <c r="Z18" s="7">
        <v>-0.341081778184467</v>
      </c>
      <c r="AA18" s="3">
        <v>-862.15</v>
      </c>
      <c r="AB18" s="4">
        <v>-0.119170869865106</v>
      </c>
      <c r="AC18" s="3">
        <v>-1605.43</v>
      </c>
      <c r="AD18" s="4">
        <v>-0.221910908319361</v>
      </c>
      <c r="AE18" s="8">
        <v>-2407.84</v>
      </c>
      <c r="AF18" s="9">
        <v>-0.33282420378819999</v>
      </c>
      <c r="AG18" s="2">
        <v>-2407.84</v>
      </c>
      <c r="AH18" s="7">
        <v>-0.33282420378819999</v>
      </c>
      <c r="AI18" s="10">
        <v>44645</v>
      </c>
      <c r="AJ18" s="3">
        <v>31</v>
      </c>
    </row>
    <row r="19" spans="1:36">
      <c r="A19" t="s">
        <v>246</v>
      </c>
      <c r="B19" s="1">
        <v>1071.99548387097</v>
      </c>
      <c r="C19" s="2">
        <v>33231.86</v>
      </c>
      <c r="D19" s="3">
        <v>-22870.63</v>
      </c>
      <c r="E19" s="3">
        <v>10361.23</v>
      </c>
      <c r="F19" s="4">
        <v>0.31178603906010699</v>
      </c>
      <c r="G19" s="3">
        <v>12058.71</v>
      </c>
      <c r="H19" s="4">
        <v>0.36286593648384402</v>
      </c>
      <c r="I19" s="3">
        <v>-1110.8499999999999</v>
      </c>
      <c r="J19" s="3">
        <v>-586.63</v>
      </c>
      <c r="K19" s="3">
        <v>139.04</v>
      </c>
      <c r="L19" s="4">
        <v>4.18393674022459E-3</v>
      </c>
      <c r="M19" s="3">
        <v>-42.82</v>
      </c>
      <c r="N19" s="4">
        <v>-1.28852252025616E-3</v>
      </c>
      <c r="O19" s="3">
        <v>0</v>
      </c>
      <c r="P19" s="4">
        <v>0</v>
      </c>
      <c r="Q19" s="3">
        <v>-2201.9299999999998</v>
      </c>
      <c r="R19" s="4">
        <v>-6.6259607497142797E-2</v>
      </c>
      <c r="S19" s="5">
        <v>8255.52</v>
      </c>
      <c r="T19" s="6">
        <v>0.248421845782932</v>
      </c>
      <c r="U19" s="3">
        <v>0</v>
      </c>
      <c r="V19" s="4">
        <v>0</v>
      </c>
      <c r="W19" s="3">
        <v>8255.52</v>
      </c>
      <c r="X19" s="4">
        <v>0.248421845782932</v>
      </c>
      <c r="Y19" s="2">
        <v>-4660.8500000000004</v>
      </c>
      <c r="Z19" s="7">
        <v>-0.14025245652816301</v>
      </c>
      <c r="AA19" s="3">
        <v>-3102.59</v>
      </c>
      <c r="AB19" s="4">
        <v>-9.3361912333525698E-2</v>
      </c>
      <c r="AC19" s="3">
        <v>-1558.26</v>
      </c>
      <c r="AD19" s="4">
        <v>-4.6890544194637299E-2</v>
      </c>
      <c r="AE19" s="8">
        <v>3594.67</v>
      </c>
      <c r="AF19" s="9">
        <v>0.108169389254769</v>
      </c>
      <c r="AG19" s="2">
        <v>3594.67</v>
      </c>
      <c r="AH19" s="7">
        <v>0.108169389254769</v>
      </c>
      <c r="AI19" s="10">
        <v>44287</v>
      </c>
      <c r="AJ19" s="3">
        <v>31</v>
      </c>
    </row>
    <row r="20" spans="1:36">
      <c r="A20" t="s">
        <v>228</v>
      </c>
      <c r="B20" s="1">
        <v>462.67870967741902</v>
      </c>
      <c r="C20" s="2">
        <v>14343.04</v>
      </c>
      <c r="D20" s="3">
        <v>-10999.4</v>
      </c>
      <c r="E20" s="3">
        <v>3343.64</v>
      </c>
      <c r="F20" s="4">
        <v>0.23311933871759399</v>
      </c>
      <c r="G20" s="3">
        <v>4982.01</v>
      </c>
      <c r="H20" s="4">
        <v>0.34734686649413199</v>
      </c>
      <c r="I20" s="3">
        <v>-1638.37</v>
      </c>
      <c r="J20" s="3">
        <v>0</v>
      </c>
      <c r="K20" s="3">
        <v>914.38</v>
      </c>
      <c r="L20" s="4">
        <v>6.3750780866538806E-2</v>
      </c>
      <c r="M20" s="3">
        <v>-256.13</v>
      </c>
      <c r="N20" s="4">
        <v>-1.7857441658114301E-2</v>
      </c>
      <c r="O20" s="3">
        <v>-12012</v>
      </c>
      <c r="P20" s="4">
        <v>-0.83747936281290403</v>
      </c>
      <c r="Q20" s="3">
        <v>-2219.54</v>
      </c>
      <c r="R20" s="4">
        <v>-0.15474683191290001</v>
      </c>
      <c r="S20" s="5">
        <v>-10229.65</v>
      </c>
      <c r="T20" s="6">
        <v>-0.71321351679978595</v>
      </c>
      <c r="U20" s="3">
        <v>0</v>
      </c>
      <c r="V20" s="4">
        <v>0</v>
      </c>
      <c r="W20" s="3">
        <v>-10229.65</v>
      </c>
      <c r="X20" s="4">
        <v>-0.71321351679978595</v>
      </c>
      <c r="Y20" s="2">
        <v>-2247.0599999999899</v>
      </c>
      <c r="Z20" s="7">
        <v>-0.15666553255097901</v>
      </c>
      <c r="AA20" s="3">
        <v>-1558.52</v>
      </c>
      <c r="AB20" s="4">
        <v>-0.108660367676587</v>
      </c>
      <c r="AC20" s="3">
        <v>-688.53999999999098</v>
      </c>
      <c r="AD20" s="4">
        <v>-4.8005164874391403E-2</v>
      </c>
      <c r="AE20" s="8">
        <v>-12476.71</v>
      </c>
      <c r="AF20" s="9">
        <v>-0.86987904935076499</v>
      </c>
      <c r="AG20" s="2">
        <v>-12476.71</v>
      </c>
      <c r="AH20" s="7">
        <v>-0.86987904935076499</v>
      </c>
      <c r="AI20" s="10">
        <v>44445</v>
      </c>
      <c r="AJ20" s="3">
        <v>31</v>
      </c>
    </row>
    <row r="21" spans="1:36">
      <c r="A21" t="s">
        <v>247</v>
      </c>
      <c r="B21" s="1">
        <v>561.44193548387102</v>
      </c>
      <c r="C21" s="2">
        <v>17404.7</v>
      </c>
      <c r="D21" s="3">
        <v>-12432.09</v>
      </c>
      <c r="E21" s="3">
        <v>4972.6099999999997</v>
      </c>
      <c r="F21" s="4">
        <v>0.28570501071549598</v>
      </c>
      <c r="G21" s="3">
        <v>7241.57</v>
      </c>
      <c r="H21" s="4">
        <v>0.41606979723867699</v>
      </c>
      <c r="I21" s="3">
        <v>-2391.2600000000002</v>
      </c>
      <c r="J21" s="3">
        <v>122.3</v>
      </c>
      <c r="K21" s="3">
        <v>-2085.13</v>
      </c>
      <c r="L21" s="4">
        <v>-0.119802696972657</v>
      </c>
      <c r="M21" s="3">
        <v>0</v>
      </c>
      <c r="N21" s="4">
        <v>0</v>
      </c>
      <c r="O21" s="3">
        <v>0</v>
      </c>
      <c r="P21" s="4">
        <v>0</v>
      </c>
      <c r="Q21" s="3">
        <v>-2820.89</v>
      </c>
      <c r="R21" s="4">
        <v>-0.162076335702425</v>
      </c>
      <c r="S21" s="5">
        <v>66.589999999999705</v>
      </c>
      <c r="T21" s="6">
        <v>3.8259780404143501E-3</v>
      </c>
      <c r="U21" s="3">
        <v>0</v>
      </c>
      <c r="V21" s="4">
        <v>0</v>
      </c>
      <c r="W21" s="3">
        <v>66.589999999999705</v>
      </c>
      <c r="X21" s="4">
        <v>3.8259780404143501E-3</v>
      </c>
      <c r="Y21" s="2">
        <v>-1989.83</v>
      </c>
      <c r="Z21" s="7">
        <v>-0.114327164501543</v>
      </c>
      <c r="AA21" s="3">
        <v>-1782.86</v>
      </c>
      <c r="AB21" s="4">
        <v>-0.102435549018369</v>
      </c>
      <c r="AC21" s="3">
        <v>-206.97</v>
      </c>
      <c r="AD21" s="4">
        <v>-1.1891615483174099E-2</v>
      </c>
      <c r="AE21" s="8">
        <v>-1923.24</v>
      </c>
      <c r="AF21" s="9">
        <v>-0.110501186461128</v>
      </c>
      <c r="AG21" s="2">
        <v>-1923.24</v>
      </c>
      <c r="AH21" s="7">
        <v>-0.110501186461128</v>
      </c>
      <c r="AI21" s="10">
        <v>44410</v>
      </c>
      <c r="AJ21" s="3">
        <v>31</v>
      </c>
    </row>
    <row r="22" spans="1:36">
      <c r="A22" t="s">
        <v>229</v>
      </c>
      <c r="B22" s="1">
        <v>388.88838709677401</v>
      </c>
      <c r="C22" s="2">
        <v>12055.54</v>
      </c>
      <c r="D22" s="3">
        <v>-7600.11</v>
      </c>
      <c r="E22" s="3">
        <v>4455.43</v>
      </c>
      <c r="F22" s="4">
        <v>0.369575315581052</v>
      </c>
      <c r="G22" s="3">
        <v>5561.77</v>
      </c>
      <c r="H22" s="4">
        <v>0.46134557224313499</v>
      </c>
      <c r="I22" s="3">
        <v>-747.49</v>
      </c>
      <c r="J22" s="3">
        <v>-358.85</v>
      </c>
      <c r="K22" s="3">
        <v>-82.38</v>
      </c>
      <c r="L22" s="4">
        <v>-6.8333728725548598E-3</v>
      </c>
      <c r="M22" s="3">
        <v>-43.13</v>
      </c>
      <c r="N22" s="4">
        <v>-3.5776083029047199E-3</v>
      </c>
      <c r="O22" s="3">
        <v>0</v>
      </c>
      <c r="P22" s="4">
        <v>0</v>
      </c>
      <c r="Q22" s="3">
        <v>-2363.6999999999998</v>
      </c>
      <c r="R22" s="4">
        <v>-0.19606753409635699</v>
      </c>
      <c r="S22" s="5">
        <v>1966.22</v>
      </c>
      <c r="T22" s="6">
        <v>0.16309680030923501</v>
      </c>
      <c r="U22" s="3">
        <v>0</v>
      </c>
      <c r="V22" s="4">
        <v>0</v>
      </c>
      <c r="W22" s="3">
        <v>1966.22</v>
      </c>
      <c r="X22" s="4">
        <v>0.16309680030923501</v>
      </c>
      <c r="Y22" s="2">
        <v>-813.61</v>
      </c>
      <c r="Z22" s="7">
        <v>-6.74884741786764E-2</v>
      </c>
      <c r="AA22" s="3">
        <v>-284.83</v>
      </c>
      <c r="AB22" s="4">
        <v>-2.3626482098686601E-2</v>
      </c>
      <c r="AC22" s="3">
        <v>-528.78</v>
      </c>
      <c r="AD22" s="4">
        <v>-4.3861992079989802E-2</v>
      </c>
      <c r="AE22" s="8">
        <v>1152.6099999999999</v>
      </c>
      <c r="AF22" s="9">
        <v>9.5608326130559002E-2</v>
      </c>
      <c r="AG22" s="2">
        <v>1152.6099999999999</v>
      </c>
      <c r="AH22" s="7">
        <v>9.5608326130559002E-2</v>
      </c>
      <c r="AI22" s="10">
        <v>44418</v>
      </c>
      <c r="AJ22" s="3">
        <v>31</v>
      </c>
    </row>
    <row r="23" spans="1:36">
      <c r="A23" t="s">
        <v>230</v>
      </c>
      <c r="B23" s="1">
        <v>450.58806451612901</v>
      </c>
      <c r="C23" s="2">
        <v>13968.23</v>
      </c>
      <c r="D23" s="3">
        <v>-8583.4500000000007</v>
      </c>
      <c r="E23" s="3">
        <v>5384.78</v>
      </c>
      <c r="F23" s="4">
        <v>0.38550195694085798</v>
      </c>
      <c r="G23" s="3">
        <v>6351.37</v>
      </c>
      <c r="H23" s="4">
        <v>0.454701132498534</v>
      </c>
      <c r="I23" s="3">
        <v>-1435.06</v>
      </c>
      <c r="J23" s="3">
        <v>468.47</v>
      </c>
      <c r="K23" s="3">
        <v>89.52</v>
      </c>
      <c r="L23" s="4">
        <v>6.4088291787864297E-3</v>
      </c>
      <c r="M23" s="3">
        <v>0</v>
      </c>
      <c r="N23" s="4">
        <v>0</v>
      </c>
      <c r="O23" s="3">
        <v>0</v>
      </c>
      <c r="P23" s="4">
        <v>0</v>
      </c>
      <c r="Q23" s="3">
        <v>-1999.34</v>
      </c>
      <c r="R23" s="4">
        <v>-0.14313481378814599</v>
      </c>
      <c r="S23" s="5">
        <v>3474.96</v>
      </c>
      <c r="T23" s="6">
        <v>0.24877597233149801</v>
      </c>
      <c r="U23" s="3">
        <v>0</v>
      </c>
      <c r="V23" s="4">
        <v>0</v>
      </c>
      <c r="W23" s="3">
        <v>3474.96</v>
      </c>
      <c r="X23" s="4">
        <v>0.24877597233149801</v>
      </c>
      <c r="Y23" s="2">
        <v>-1963.56</v>
      </c>
      <c r="Z23" s="7">
        <v>-0.14057328666552599</v>
      </c>
      <c r="AA23" s="3">
        <v>-193.32</v>
      </c>
      <c r="AB23" s="4">
        <v>-1.3839978293599099E-2</v>
      </c>
      <c r="AC23" s="3">
        <v>-1770.24</v>
      </c>
      <c r="AD23" s="4">
        <v>-0.12673330837192701</v>
      </c>
      <c r="AE23" s="8">
        <v>1511.4</v>
      </c>
      <c r="AF23" s="9">
        <v>0.10820268566597201</v>
      </c>
      <c r="AG23" s="2">
        <v>1511.4</v>
      </c>
      <c r="AH23" s="7">
        <v>0.10820268566597201</v>
      </c>
      <c r="AI23" s="10">
        <v>44768</v>
      </c>
      <c r="AJ23" s="3">
        <v>31</v>
      </c>
    </row>
    <row r="24" spans="1:36">
      <c r="A24" t="s">
        <v>248</v>
      </c>
      <c r="B24" s="1">
        <v>195.29709677419399</v>
      </c>
      <c r="C24" s="2">
        <v>6054.21</v>
      </c>
      <c r="D24" s="3">
        <v>-5359.57</v>
      </c>
      <c r="E24" s="3">
        <v>694.63999999999896</v>
      </c>
      <c r="F24" s="4">
        <v>0.114736687363009</v>
      </c>
      <c r="G24" s="3">
        <v>2983.41</v>
      </c>
      <c r="H24" s="4">
        <v>0.49278270823113202</v>
      </c>
      <c r="I24" s="3">
        <v>-1071.43</v>
      </c>
      <c r="J24" s="3">
        <v>-1217.3399999999999</v>
      </c>
      <c r="K24" s="3">
        <v>189.97</v>
      </c>
      <c r="L24" s="4">
        <v>3.13781649463762E-2</v>
      </c>
      <c r="M24" s="3">
        <v>-188.47</v>
      </c>
      <c r="N24" s="4">
        <v>-3.11304034713034E-2</v>
      </c>
      <c r="O24" s="3">
        <v>0</v>
      </c>
      <c r="P24" s="4">
        <v>0</v>
      </c>
      <c r="Q24" s="3">
        <v>-2372</v>
      </c>
      <c r="R24" s="4">
        <v>-0.39179347924832503</v>
      </c>
      <c r="S24" s="5">
        <v>-1675.86</v>
      </c>
      <c r="T24" s="6">
        <v>-0.27680903041024302</v>
      </c>
      <c r="U24" s="3">
        <v>0</v>
      </c>
      <c r="V24" s="4">
        <v>0</v>
      </c>
      <c r="W24" s="3">
        <v>-1675.86</v>
      </c>
      <c r="X24" s="4">
        <v>-0.27680903041024302</v>
      </c>
      <c r="Y24" s="2">
        <v>-1118.9100000000001</v>
      </c>
      <c r="Z24" s="7">
        <v>-0.18481519471574301</v>
      </c>
      <c r="AA24" s="3">
        <v>-166.45</v>
      </c>
      <c r="AB24" s="4">
        <v>-2.74932650172359E-2</v>
      </c>
      <c r="AC24" s="3">
        <v>-952.46</v>
      </c>
      <c r="AD24" s="4">
        <v>-0.157321929698507</v>
      </c>
      <c r="AE24" s="8">
        <v>-2794.77</v>
      </c>
      <c r="AF24" s="9">
        <v>-0.461624225125987</v>
      </c>
      <c r="AG24" s="2">
        <v>-2794.77</v>
      </c>
      <c r="AH24" s="7">
        <v>-0.461624225125987</v>
      </c>
      <c r="AI24" s="10">
        <v>44772</v>
      </c>
      <c r="AJ24" s="3">
        <v>31</v>
      </c>
    </row>
    <row r="25" spans="1:36">
      <c r="A25" t="s">
        <v>231</v>
      </c>
      <c r="B25" s="1">
        <v>541.00064516128998</v>
      </c>
      <c r="C25" s="2">
        <v>16771.02</v>
      </c>
      <c r="D25" s="3">
        <v>-8029.54</v>
      </c>
      <c r="E25" s="3">
        <v>8741.48</v>
      </c>
      <c r="F25" s="4">
        <v>0.52122530412580703</v>
      </c>
      <c r="G25" s="3">
        <v>8129.99</v>
      </c>
      <c r="H25" s="4">
        <v>0.48476419442586099</v>
      </c>
      <c r="I25" s="3">
        <v>-779.52</v>
      </c>
      <c r="J25" s="3">
        <v>1391.01</v>
      </c>
      <c r="K25" s="3">
        <v>206.64</v>
      </c>
      <c r="L25" s="4">
        <v>1.23212541634319E-2</v>
      </c>
      <c r="M25" s="3">
        <v>0</v>
      </c>
      <c r="N25" s="4">
        <v>0</v>
      </c>
      <c r="O25" s="3">
        <v>0</v>
      </c>
      <c r="P25" s="4">
        <v>0</v>
      </c>
      <c r="Q25" s="3">
        <v>-3485.93</v>
      </c>
      <c r="R25" s="4">
        <v>-0.20785438214252899</v>
      </c>
      <c r="S25" s="5">
        <v>5462.19</v>
      </c>
      <c r="T25" s="6">
        <v>0.32569217614670998</v>
      </c>
      <c r="U25" s="3">
        <v>0</v>
      </c>
      <c r="V25" s="4">
        <v>0</v>
      </c>
      <c r="W25" s="3">
        <v>5462.19</v>
      </c>
      <c r="X25" s="4">
        <v>0.32569217614670998</v>
      </c>
      <c r="Y25" s="2">
        <v>-3029.89</v>
      </c>
      <c r="Z25" s="7">
        <v>-0.180662237597952</v>
      </c>
      <c r="AA25" s="3">
        <v>-1950.2</v>
      </c>
      <c r="AB25" s="4">
        <v>-0.116283923100682</v>
      </c>
      <c r="AC25" s="3">
        <v>-1079.69</v>
      </c>
      <c r="AD25" s="4">
        <v>-6.4378314497269704E-2</v>
      </c>
      <c r="AE25" s="8">
        <v>2432.3000000000002</v>
      </c>
      <c r="AF25" s="9">
        <v>0.14502993854875801</v>
      </c>
      <c r="AG25" s="2">
        <v>2432.3000000000002</v>
      </c>
      <c r="AH25" s="7">
        <v>0.14502993854875801</v>
      </c>
      <c r="AI25" s="10">
        <v>44826</v>
      </c>
      <c r="AJ25" s="3">
        <v>31</v>
      </c>
    </row>
    <row r="26" spans="1:36">
      <c r="A26" t="s">
        <v>216</v>
      </c>
      <c r="B26" s="1">
        <v>1054.6596774193499</v>
      </c>
      <c r="C26" s="2">
        <v>32694.45</v>
      </c>
      <c r="D26" s="3">
        <v>-19543.66</v>
      </c>
      <c r="E26" s="3">
        <v>13150.79</v>
      </c>
      <c r="F26" s="4">
        <v>0.40223310072504698</v>
      </c>
      <c r="G26" s="3">
        <v>14869.17</v>
      </c>
      <c r="H26" s="4">
        <v>0.45479186834462698</v>
      </c>
      <c r="I26" s="3">
        <v>-1718.38</v>
      </c>
      <c r="J26" s="3">
        <v>0</v>
      </c>
      <c r="K26" s="3">
        <v>278.41000000000003</v>
      </c>
      <c r="L26" s="4">
        <v>8.5155125717056007E-3</v>
      </c>
      <c r="M26" s="3">
        <v>0</v>
      </c>
      <c r="N26" s="4">
        <v>0</v>
      </c>
      <c r="O26" s="3">
        <v>0</v>
      </c>
      <c r="P26" s="4">
        <v>0</v>
      </c>
      <c r="Q26" s="3">
        <v>-2283.25</v>
      </c>
      <c r="R26" s="4">
        <v>-6.9836011922512806E-2</v>
      </c>
      <c r="S26" s="5">
        <v>11145.95</v>
      </c>
      <c r="T26" s="6">
        <v>0.34091260137423901</v>
      </c>
      <c r="U26" s="3">
        <v>0</v>
      </c>
      <c r="V26" s="4">
        <v>0</v>
      </c>
      <c r="W26" s="3">
        <v>11145.95</v>
      </c>
      <c r="X26" s="4">
        <v>0.34091260137423901</v>
      </c>
      <c r="Y26" s="2">
        <v>-6500.92</v>
      </c>
      <c r="Z26" s="7">
        <v>-0.19883864080906699</v>
      </c>
      <c r="AA26" s="3">
        <v>-4346.29</v>
      </c>
      <c r="AB26" s="4">
        <v>-0.13293662991731001</v>
      </c>
      <c r="AC26" s="3">
        <v>-2154.63</v>
      </c>
      <c r="AD26" s="4">
        <v>-6.5902010891756901E-2</v>
      </c>
      <c r="AE26" s="8">
        <v>4645.03</v>
      </c>
      <c r="AF26" s="9">
        <v>0.14207396056517199</v>
      </c>
      <c r="AG26" s="2">
        <v>4645.03</v>
      </c>
      <c r="AH26" s="7">
        <v>0.14207396056517199</v>
      </c>
      <c r="AI26" s="10">
        <v>44713</v>
      </c>
      <c r="AJ26" s="3">
        <v>31</v>
      </c>
    </row>
    <row r="27" spans="1:36">
      <c r="A27" t="s">
        <v>217</v>
      </c>
      <c r="B27" s="1">
        <v>203.889677419355</v>
      </c>
      <c r="C27" s="2">
        <v>6320.58</v>
      </c>
      <c r="D27" s="3">
        <v>-4339.5</v>
      </c>
      <c r="E27" s="3">
        <v>1981.08</v>
      </c>
      <c r="F27" s="4">
        <v>0.31343326087162898</v>
      </c>
      <c r="G27" s="3">
        <v>2167.2800000000002</v>
      </c>
      <c r="H27" s="4">
        <v>0.34289258264273198</v>
      </c>
      <c r="I27" s="3">
        <v>0</v>
      </c>
      <c r="J27" s="3">
        <v>-186.2</v>
      </c>
      <c r="K27" s="3">
        <v>-972.86</v>
      </c>
      <c r="L27" s="4">
        <v>-0.153919418787516</v>
      </c>
      <c r="M27" s="3">
        <v>0</v>
      </c>
      <c r="N27" s="4">
        <v>0</v>
      </c>
      <c r="O27" s="3">
        <v>0</v>
      </c>
      <c r="P27" s="4">
        <v>0</v>
      </c>
      <c r="Q27" s="3">
        <v>-2735.53</v>
      </c>
      <c r="R27" s="4">
        <v>-0.432797306576295</v>
      </c>
      <c r="S27" s="5">
        <v>-1727.31</v>
      </c>
      <c r="T27" s="6">
        <v>-0.27328346449218299</v>
      </c>
      <c r="U27" s="3">
        <v>0</v>
      </c>
      <c r="V27" s="4">
        <v>0</v>
      </c>
      <c r="W27" s="3">
        <v>-1727.31</v>
      </c>
      <c r="X27" s="4">
        <v>-0.27328346449218299</v>
      </c>
      <c r="Y27" s="2">
        <v>-2491.94</v>
      </c>
      <c r="Z27" s="7">
        <v>-0.39425812188122</v>
      </c>
      <c r="AA27" s="3">
        <v>-774.84</v>
      </c>
      <c r="AB27" s="4">
        <v>-0.12259001547326299</v>
      </c>
      <c r="AC27" s="3">
        <v>-1717.1</v>
      </c>
      <c r="AD27" s="4">
        <v>-0.27166810640795702</v>
      </c>
      <c r="AE27" s="8">
        <v>-4219.25</v>
      </c>
      <c r="AF27" s="9">
        <v>-0.667541586373403</v>
      </c>
      <c r="AG27" s="2">
        <v>-4219.25</v>
      </c>
      <c r="AH27" s="7">
        <v>-0.667541586373403</v>
      </c>
      <c r="AI27" s="10">
        <v>44486</v>
      </c>
      <c r="AJ27" s="3">
        <v>31</v>
      </c>
    </row>
    <row r="28" spans="1:36">
      <c r="A28" t="s">
        <v>233</v>
      </c>
      <c r="B28" s="1">
        <v>1204.7629032258101</v>
      </c>
      <c r="C28" s="2">
        <v>37347.65</v>
      </c>
      <c r="D28" s="3">
        <v>-25420.23</v>
      </c>
      <c r="E28" s="3">
        <v>11927.42</v>
      </c>
      <c r="F28" s="4">
        <v>0.319361994663654</v>
      </c>
      <c r="G28" s="3">
        <v>16288.1</v>
      </c>
      <c r="H28" s="4">
        <v>0.436121148184692</v>
      </c>
      <c r="I28" s="3">
        <v>-4146.9799999999996</v>
      </c>
      <c r="J28" s="3">
        <v>-213.7</v>
      </c>
      <c r="K28" s="3">
        <v>46.11</v>
      </c>
      <c r="L28" s="4">
        <v>1.2346158325891999E-3</v>
      </c>
      <c r="M28" s="3">
        <v>-25.2</v>
      </c>
      <c r="N28" s="4">
        <v>-6.7474124878004395E-4</v>
      </c>
      <c r="O28" s="3">
        <v>0</v>
      </c>
      <c r="P28" s="4">
        <v>0</v>
      </c>
      <c r="Q28" s="3">
        <v>0</v>
      </c>
      <c r="R28" s="4">
        <v>0</v>
      </c>
      <c r="S28" s="5">
        <v>11948.33</v>
      </c>
      <c r="T28" s="6">
        <v>0.31992186924746302</v>
      </c>
      <c r="U28" s="3">
        <v>6805.64</v>
      </c>
      <c r="V28" s="4">
        <v>0.18222404890267499</v>
      </c>
      <c r="W28" s="3">
        <v>18753.97</v>
      </c>
      <c r="X28" s="4">
        <v>0.50214591815013798</v>
      </c>
      <c r="Y28" s="2">
        <v>-12763.69</v>
      </c>
      <c r="Z28" s="7">
        <v>-0.34175349720798998</v>
      </c>
      <c r="AA28" s="3">
        <v>-745.4</v>
      </c>
      <c r="AB28" s="4">
        <v>-1.9958417731771601E-2</v>
      </c>
      <c r="AC28" s="3">
        <v>-12018.29</v>
      </c>
      <c r="AD28" s="4">
        <v>-0.32179507947621899</v>
      </c>
      <c r="AE28" s="8">
        <v>-815.36000000000297</v>
      </c>
      <c r="AF28" s="9">
        <v>-2.1831627960527698E-2</v>
      </c>
      <c r="AG28" s="2">
        <v>5990.28</v>
      </c>
      <c r="AH28" s="7">
        <v>0.16039242094214801</v>
      </c>
      <c r="AI28" s="10">
        <v>42934</v>
      </c>
      <c r="AJ28" s="3">
        <v>31</v>
      </c>
    </row>
    <row r="29" spans="1:36">
      <c r="A29" t="s">
        <v>317</v>
      </c>
      <c r="B29" s="1">
        <v>3721.2154838709698</v>
      </c>
      <c r="C29" s="2">
        <v>115357.68</v>
      </c>
      <c r="D29" s="3">
        <v>-51889.24</v>
      </c>
      <c r="E29" s="3">
        <v>63468.44</v>
      </c>
      <c r="F29" s="4">
        <v>0.55018824927824495</v>
      </c>
      <c r="G29" s="3">
        <v>65936.25</v>
      </c>
      <c r="H29" s="4">
        <v>0.57158092985226505</v>
      </c>
      <c r="I29" s="3">
        <v>-2461.4899999999998</v>
      </c>
      <c r="J29" s="3">
        <v>-6.32</v>
      </c>
      <c r="K29" s="3">
        <v>-265.91000000000003</v>
      </c>
      <c r="L29" s="4">
        <v>-2.3050914338776599E-3</v>
      </c>
      <c r="M29" s="3">
        <v>0</v>
      </c>
      <c r="N29" s="4">
        <v>0</v>
      </c>
      <c r="O29" s="3">
        <v>-42859</v>
      </c>
      <c r="P29" s="4">
        <v>-0.37153139695597198</v>
      </c>
      <c r="Q29" s="3">
        <v>0</v>
      </c>
      <c r="R29" s="4">
        <v>0</v>
      </c>
      <c r="S29" s="5">
        <v>20343.53</v>
      </c>
      <c r="T29" s="6">
        <v>0.17635176088839499</v>
      </c>
      <c r="U29" s="3">
        <v>-16407.39</v>
      </c>
      <c r="V29" s="4">
        <v>-0.14223058230713401</v>
      </c>
      <c r="W29" s="3">
        <v>3936.1399999999799</v>
      </c>
      <c r="X29" s="4">
        <v>3.4121178581261201E-2</v>
      </c>
      <c r="Y29" s="2">
        <v>-8836.1700000000292</v>
      </c>
      <c r="Z29" s="7">
        <v>-7.6598021042032297E-2</v>
      </c>
      <c r="AA29" s="3">
        <v>-2170.41</v>
      </c>
      <c r="AB29" s="4">
        <v>-1.8814612083044701E-2</v>
      </c>
      <c r="AC29" s="3">
        <v>-6665.7600000000302</v>
      </c>
      <c r="AD29" s="4">
        <v>-5.7783408958987599E-2</v>
      </c>
      <c r="AE29" s="8">
        <v>11507.36</v>
      </c>
      <c r="AF29" s="9">
        <v>9.9753739846362696E-2</v>
      </c>
      <c r="AG29" s="2">
        <v>-4900.0300000000398</v>
      </c>
      <c r="AH29" s="7">
        <v>-4.2476842460771103E-2</v>
      </c>
      <c r="AI29" s="10">
        <v>41026</v>
      </c>
      <c r="AJ29" s="3">
        <v>31</v>
      </c>
    </row>
    <row r="30" spans="1:36">
      <c r="A30" t="s">
        <v>234</v>
      </c>
      <c r="B30" s="1">
        <v>6771.8438709677403</v>
      </c>
      <c r="C30" s="2">
        <v>209927.16</v>
      </c>
      <c r="D30" s="3">
        <v>-96549.81</v>
      </c>
      <c r="E30" s="3">
        <v>113377.35</v>
      </c>
      <c r="F30" s="4">
        <v>0.54007947328016104</v>
      </c>
      <c r="G30" s="3">
        <v>113559.92</v>
      </c>
      <c r="H30" s="4">
        <v>0.54094915588816594</v>
      </c>
      <c r="I30" s="3">
        <v>-4205.6499999999996</v>
      </c>
      <c r="J30" s="3">
        <v>4023.08</v>
      </c>
      <c r="K30" s="3">
        <v>39.76</v>
      </c>
      <c r="L30" s="4">
        <v>1.8939902773895499E-4</v>
      </c>
      <c r="M30" s="3">
        <v>-260.97000000000003</v>
      </c>
      <c r="N30" s="4">
        <v>-1.2431454796034999E-3</v>
      </c>
      <c r="O30" s="3">
        <v>-62632</v>
      </c>
      <c r="P30" s="4">
        <v>-0.29835110425921102</v>
      </c>
      <c r="Q30" s="3">
        <v>-5.07</v>
      </c>
      <c r="R30" s="4">
        <v>-2.4151234170938201E-5</v>
      </c>
      <c r="S30" s="5">
        <v>50519.07</v>
      </c>
      <c r="T30" s="6">
        <v>0.24065047133491399</v>
      </c>
      <c r="U30" s="3">
        <v>-3443.73</v>
      </c>
      <c r="V30" s="4">
        <v>-1.6404404270509799E-2</v>
      </c>
      <c r="W30" s="3">
        <v>47075.34</v>
      </c>
      <c r="X30" s="4">
        <v>0.224246067064405</v>
      </c>
      <c r="Y30" s="2">
        <v>-14682.56</v>
      </c>
      <c r="Z30" s="7">
        <v>-6.9941211989911198E-2</v>
      </c>
      <c r="AA30" s="3">
        <v>-3065.47</v>
      </c>
      <c r="AB30" s="4">
        <v>-1.4602541186190501E-2</v>
      </c>
      <c r="AC30" s="3">
        <v>-11617.09</v>
      </c>
      <c r="AD30" s="4">
        <v>-5.5338670803720701E-2</v>
      </c>
      <c r="AE30" s="8">
        <v>35836.51</v>
      </c>
      <c r="AF30" s="9">
        <v>0.170709259345003</v>
      </c>
      <c r="AG30" s="2">
        <v>32392.78</v>
      </c>
      <c r="AH30" s="7">
        <v>0.15430485507449301</v>
      </c>
      <c r="AI30" s="10">
        <v>42077</v>
      </c>
      <c r="AJ30" s="3">
        <v>31</v>
      </c>
    </row>
    <row r="31" spans="1:36">
      <c r="A31" t="s">
        <v>273</v>
      </c>
      <c r="B31" s="1">
        <v>589.29903225806504</v>
      </c>
      <c r="C31" s="2">
        <v>18268.27</v>
      </c>
      <c r="D31" s="3">
        <v>-14915.89</v>
      </c>
      <c r="E31" s="3">
        <v>3352.38</v>
      </c>
      <c r="F31" s="4">
        <v>0.18350834534414001</v>
      </c>
      <c r="G31" s="3">
        <v>6962.09</v>
      </c>
      <c r="H31" s="4">
        <v>0.381102863051619</v>
      </c>
      <c r="I31" s="3">
        <v>-1224.3599999999999</v>
      </c>
      <c r="J31" s="3">
        <v>-2385.35</v>
      </c>
      <c r="K31" s="3">
        <v>-2451.65</v>
      </c>
      <c r="L31" s="4">
        <v>-0.13420263659339399</v>
      </c>
      <c r="M31" s="3">
        <v>-57.42</v>
      </c>
      <c r="N31" s="4">
        <v>-3.1431547705392999E-3</v>
      </c>
      <c r="O31" s="3">
        <v>0</v>
      </c>
      <c r="P31" s="4">
        <v>0</v>
      </c>
      <c r="Q31" s="3">
        <v>-15.57</v>
      </c>
      <c r="R31" s="4">
        <v>-8.5229745345344701E-4</v>
      </c>
      <c r="S31" s="5">
        <v>827.74</v>
      </c>
      <c r="T31" s="6">
        <v>4.53102565267538E-2</v>
      </c>
      <c r="U31" s="3">
        <v>0</v>
      </c>
      <c r="V31" s="4">
        <v>0</v>
      </c>
      <c r="W31" s="3">
        <v>827.74</v>
      </c>
      <c r="X31" s="4">
        <v>4.53102565267538E-2</v>
      </c>
      <c r="Y31" s="2">
        <v>-1423.67</v>
      </c>
      <c r="Z31" s="7">
        <v>-7.7931298365964602E-2</v>
      </c>
      <c r="AA31" s="3">
        <v>-447.87</v>
      </c>
      <c r="AB31" s="4">
        <v>-2.4516278771881499E-2</v>
      </c>
      <c r="AC31" s="3">
        <v>-975.80000000000098</v>
      </c>
      <c r="AD31" s="4">
        <v>-5.3415019594083103E-2</v>
      </c>
      <c r="AE31" s="8">
        <v>-595.92999999999995</v>
      </c>
      <c r="AF31" s="9">
        <v>-3.2621041839210801E-2</v>
      </c>
      <c r="AG31" s="2">
        <v>-595.92999999999995</v>
      </c>
      <c r="AH31" s="7">
        <v>-3.2621041839210801E-2</v>
      </c>
      <c r="AI31" s="10">
        <v>44197</v>
      </c>
      <c r="AJ31" s="3">
        <v>31</v>
      </c>
    </row>
    <row r="32" spans="1:36">
      <c r="A32" t="s">
        <v>236</v>
      </c>
      <c r="B32" s="1">
        <v>509.37774193548398</v>
      </c>
      <c r="C32" s="2">
        <v>15790.71</v>
      </c>
      <c r="D32" s="3">
        <v>-12282.38</v>
      </c>
      <c r="E32" s="3">
        <v>3508.33</v>
      </c>
      <c r="F32" s="4">
        <v>0.22217683688700501</v>
      </c>
      <c r="G32" s="3">
        <v>6107.69</v>
      </c>
      <c r="H32" s="4">
        <v>0.38679008100332402</v>
      </c>
      <c r="I32" s="3">
        <v>-1552.01</v>
      </c>
      <c r="J32" s="3">
        <v>-1047.3499999999999</v>
      </c>
      <c r="K32" s="3">
        <v>-234.58</v>
      </c>
      <c r="L32" s="4">
        <v>-1.48555701421912E-2</v>
      </c>
      <c r="M32" s="3">
        <v>-94.36</v>
      </c>
      <c r="N32" s="4">
        <v>-5.9756654387294796E-3</v>
      </c>
      <c r="O32" s="3">
        <v>0</v>
      </c>
      <c r="P32" s="4">
        <v>0</v>
      </c>
      <c r="Q32" s="3">
        <v>-3353.97</v>
      </c>
      <c r="R32" s="4">
        <v>-0.21240146896497999</v>
      </c>
      <c r="S32" s="5">
        <v>-174.58000000000101</v>
      </c>
      <c r="T32" s="6">
        <v>-1.1055867658895701E-2</v>
      </c>
      <c r="U32" s="3">
        <v>0</v>
      </c>
      <c r="V32" s="4">
        <v>0</v>
      </c>
      <c r="W32" s="3">
        <v>-174.58000000000101</v>
      </c>
      <c r="X32" s="4">
        <v>-1.1055867658895701E-2</v>
      </c>
      <c r="Y32" s="2">
        <v>-3381.15</v>
      </c>
      <c r="Z32" s="7">
        <v>-0.21412273418991301</v>
      </c>
      <c r="AA32" s="3">
        <v>-269.8</v>
      </c>
      <c r="AB32" s="4">
        <v>-1.7085995499885698E-2</v>
      </c>
      <c r="AC32" s="3">
        <v>-3111.35</v>
      </c>
      <c r="AD32" s="4">
        <v>-0.197036738690027</v>
      </c>
      <c r="AE32" s="8">
        <v>-3555.73</v>
      </c>
      <c r="AF32" s="9">
        <v>-0.225178601848809</v>
      </c>
      <c r="AG32" s="2">
        <v>-3555.73</v>
      </c>
      <c r="AH32" s="7">
        <v>-0.225178601848809</v>
      </c>
      <c r="AI32" s="10">
        <v>43647</v>
      </c>
      <c r="AJ32" s="3">
        <v>31</v>
      </c>
    </row>
    <row r="33" spans="1:36">
      <c r="A33" t="s">
        <v>356</v>
      </c>
      <c r="B33" s="1">
        <v>6254.9609677419403</v>
      </c>
      <c r="C33" s="2">
        <v>193903.79</v>
      </c>
      <c r="D33" s="3">
        <v>-90616.51</v>
      </c>
      <c r="E33" s="3">
        <v>103287.28</v>
      </c>
      <c r="F33" s="4">
        <v>0.53267282707573704</v>
      </c>
      <c r="G33" s="3">
        <v>105703.26</v>
      </c>
      <c r="H33" s="4">
        <v>0.54513251133461604</v>
      </c>
      <c r="I33" s="3">
        <v>-3382.02</v>
      </c>
      <c r="J33" s="3">
        <v>966.04</v>
      </c>
      <c r="K33" s="3">
        <v>453.21</v>
      </c>
      <c r="L33" s="4">
        <v>2.3372931493499901E-3</v>
      </c>
      <c r="M33" s="3">
        <v>-369.5</v>
      </c>
      <c r="N33" s="4">
        <v>-1.90558420750827E-3</v>
      </c>
      <c r="O33" s="3">
        <v>-66194</v>
      </c>
      <c r="P33" s="4">
        <v>-0.34137548317131899</v>
      </c>
      <c r="Q33" s="3">
        <v>-72.02</v>
      </c>
      <c r="R33" s="4">
        <v>-3.7142131156900002E-4</v>
      </c>
      <c r="S33" s="5">
        <v>37104.97</v>
      </c>
      <c r="T33" s="6">
        <v>0.19135763153469099</v>
      </c>
      <c r="U33" s="3">
        <v>-22750.240000000002</v>
      </c>
      <c r="V33" s="4">
        <v>-0.11732746430588099</v>
      </c>
      <c r="W33" s="3">
        <v>14354.73</v>
      </c>
      <c r="X33" s="4">
        <v>7.4030167228809701E-2</v>
      </c>
      <c r="Y33" s="2">
        <v>-9765.2000000000207</v>
      </c>
      <c r="Z33" s="7">
        <v>-5.0361057924654402E-2</v>
      </c>
      <c r="AA33" s="3">
        <v>-4931.8</v>
      </c>
      <c r="AB33" s="4">
        <v>-2.54342630435434E-2</v>
      </c>
      <c r="AC33" s="3">
        <v>-4833.4000000000196</v>
      </c>
      <c r="AD33" s="4">
        <v>-2.4926794881110999E-2</v>
      </c>
      <c r="AE33" s="8">
        <v>27339.77</v>
      </c>
      <c r="AF33" s="9">
        <v>0.14099657361003601</v>
      </c>
      <c r="AG33" s="2">
        <v>4589.5299999999897</v>
      </c>
      <c r="AH33" s="7">
        <v>2.3669109304155399E-2</v>
      </c>
      <c r="AI33" s="10">
        <v>41337</v>
      </c>
      <c r="AJ33" s="3">
        <v>31</v>
      </c>
    </row>
    <row r="34" spans="1:36">
      <c r="A34" t="s">
        <v>240</v>
      </c>
      <c r="B34" s="1">
        <v>990.46161290322596</v>
      </c>
      <c r="C34" s="2">
        <v>30704.31</v>
      </c>
      <c r="D34" s="3">
        <v>-21240.47</v>
      </c>
      <c r="E34" s="3">
        <v>9463.84</v>
      </c>
      <c r="F34" s="4">
        <v>0.30822513191144801</v>
      </c>
      <c r="G34" s="3">
        <v>12539.86</v>
      </c>
      <c r="H34" s="4">
        <v>0.40840715847384301</v>
      </c>
      <c r="I34" s="3">
        <v>-2824.23</v>
      </c>
      <c r="J34" s="3">
        <v>-251.79</v>
      </c>
      <c r="K34" s="3">
        <v>83.07</v>
      </c>
      <c r="L34" s="4">
        <v>2.7054833669930998E-3</v>
      </c>
      <c r="M34" s="3">
        <v>-11.16</v>
      </c>
      <c r="N34" s="4">
        <v>-3.6346688787339601E-4</v>
      </c>
      <c r="O34" s="3">
        <v>0</v>
      </c>
      <c r="P34" s="4">
        <v>0</v>
      </c>
      <c r="Q34" s="3">
        <v>0</v>
      </c>
      <c r="R34" s="4">
        <v>0</v>
      </c>
      <c r="S34" s="5">
        <v>9535.75</v>
      </c>
      <c r="T34" s="6">
        <v>0.31056714839056798</v>
      </c>
      <c r="U34" s="3">
        <v>9152.2199999999993</v>
      </c>
      <c r="V34" s="4">
        <v>0.29807606814808701</v>
      </c>
      <c r="W34" s="3">
        <v>18687.97</v>
      </c>
      <c r="X34" s="4">
        <v>0.60864321653865505</v>
      </c>
      <c r="Y34" s="2">
        <v>-7945.17</v>
      </c>
      <c r="Z34" s="7">
        <v>-0.25876399762769497</v>
      </c>
      <c r="AA34" s="3">
        <v>-743.94</v>
      </c>
      <c r="AB34" s="4">
        <v>-2.4229171735173301E-2</v>
      </c>
      <c r="AC34" s="3">
        <v>-7201.23</v>
      </c>
      <c r="AD34" s="4">
        <v>-0.234534825892521</v>
      </c>
      <c r="AE34" s="8">
        <v>1590.58</v>
      </c>
      <c r="AF34" s="9">
        <v>5.18031507628735E-2</v>
      </c>
      <c r="AG34" s="2">
        <v>10742.8</v>
      </c>
      <c r="AH34" s="7">
        <v>0.34987921891096102</v>
      </c>
      <c r="AI34" s="10">
        <v>42660</v>
      </c>
      <c r="AJ34" s="3">
        <v>31</v>
      </c>
    </row>
    <row r="35" spans="1:36">
      <c r="A35" t="s">
        <v>283</v>
      </c>
      <c r="B35" s="1">
        <v>512.08064516129002</v>
      </c>
      <c r="C35" s="2">
        <v>15874.5</v>
      </c>
      <c r="D35" s="3">
        <v>-10104.290000000001</v>
      </c>
      <c r="E35" s="3">
        <v>5770.21</v>
      </c>
      <c r="F35" s="4">
        <v>0.36348924375570901</v>
      </c>
      <c r="G35" s="3">
        <v>7232.05</v>
      </c>
      <c r="H35" s="4">
        <v>0.45557655359223898</v>
      </c>
      <c r="I35" s="3">
        <v>-1435.97</v>
      </c>
      <c r="J35" s="3">
        <v>-25.87</v>
      </c>
      <c r="K35" s="3">
        <v>-99.25</v>
      </c>
      <c r="L35" s="4">
        <v>-6.25216542253299E-3</v>
      </c>
      <c r="M35" s="3">
        <v>-309</v>
      </c>
      <c r="N35" s="4">
        <v>-1.9465180005669502E-2</v>
      </c>
      <c r="O35" s="3">
        <v>0</v>
      </c>
      <c r="P35" s="4">
        <v>0</v>
      </c>
      <c r="Q35" s="3">
        <v>-15.57</v>
      </c>
      <c r="R35" s="4">
        <v>-9.808182934895591E-4</v>
      </c>
      <c r="S35" s="5">
        <v>5346.39</v>
      </c>
      <c r="T35" s="6">
        <v>0.33679108003401698</v>
      </c>
      <c r="U35" s="3">
        <v>0</v>
      </c>
      <c r="V35" s="4">
        <v>0</v>
      </c>
      <c r="W35" s="3">
        <v>5346.39</v>
      </c>
      <c r="X35" s="4">
        <v>0.33679108003401698</v>
      </c>
      <c r="Y35" s="2">
        <v>-2067.21</v>
      </c>
      <c r="Z35" s="7">
        <v>-0.13022205423792901</v>
      </c>
      <c r="AA35" s="3">
        <v>-184.86</v>
      </c>
      <c r="AB35" s="4">
        <v>-1.1645091183974301E-2</v>
      </c>
      <c r="AC35" s="3">
        <v>-1882.35</v>
      </c>
      <c r="AD35" s="4">
        <v>-0.118576963053954</v>
      </c>
      <c r="AE35" s="8">
        <v>3279.18</v>
      </c>
      <c r="AF35" s="9">
        <v>0.20656902579608799</v>
      </c>
      <c r="AG35" s="2">
        <v>3279.18</v>
      </c>
      <c r="AH35" s="7">
        <v>0.20656902579608799</v>
      </c>
      <c r="AI35" s="10">
        <v>44197</v>
      </c>
      <c r="AJ35" s="3">
        <v>31</v>
      </c>
    </row>
    <row r="36" spans="1:36">
      <c r="A36" t="s">
        <v>251</v>
      </c>
      <c r="B36" s="1">
        <v>5217.2980645161297</v>
      </c>
      <c r="C36" s="2">
        <v>161736.24</v>
      </c>
      <c r="D36" s="3">
        <v>-82874.350000000006</v>
      </c>
      <c r="E36" s="3">
        <v>78861.89</v>
      </c>
      <c r="F36" s="4">
        <v>0.48759566810753102</v>
      </c>
      <c r="G36" s="3">
        <v>82461.3</v>
      </c>
      <c r="H36" s="4">
        <v>0.50985048248926801</v>
      </c>
      <c r="I36" s="3">
        <v>-3599.41</v>
      </c>
      <c r="J36" s="3">
        <v>0</v>
      </c>
      <c r="K36" s="3">
        <v>507.46</v>
      </c>
      <c r="L36" s="4">
        <v>3.1375775769240102E-3</v>
      </c>
      <c r="M36" s="3">
        <v>-174.41</v>
      </c>
      <c r="N36" s="4">
        <v>-1.0783606691982001E-3</v>
      </c>
      <c r="O36" s="3">
        <v>-50600</v>
      </c>
      <c r="P36" s="4">
        <v>-0.312855053388158</v>
      </c>
      <c r="Q36" s="3">
        <v>-7345.13</v>
      </c>
      <c r="R36" s="4">
        <v>-4.5414249768635701E-2</v>
      </c>
      <c r="S36" s="5">
        <v>21249.81</v>
      </c>
      <c r="T36" s="6">
        <v>0.131385581858463</v>
      </c>
      <c r="U36" s="3">
        <v>-8514.32</v>
      </c>
      <c r="V36" s="4">
        <v>-5.2643241860945898E-2</v>
      </c>
      <c r="W36" s="3">
        <v>12735.49</v>
      </c>
      <c r="X36" s="4">
        <v>7.8742339997516897E-2</v>
      </c>
      <c r="Y36" s="2">
        <v>-5971.5499999999602</v>
      </c>
      <c r="Z36" s="7">
        <v>-3.6921533479447502E-2</v>
      </c>
      <c r="AA36" s="3">
        <v>-3853.48</v>
      </c>
      <c r="AB36" s="4">
        <v>-2.3825705358304399E-2</v>
      </c>
      <c r="AC36" s="3">
        <v>-2118.0699999999601</v>
      </c>
      <c r="AD36" s="4">
        <v>-1.3095828121143099E-2</v>
      </c>
      <c r="AE36" s="8">
        <v>15278.26</v>
      </c>
      <c r="AF36" s="9">
        <v>9.44640483790153E-2</v>
      </c>
      <c r="AG36" s="2">
        <v>6763.9400000000296</v>
      </c>
      <c r="AH36" s="7">
        <v>4.1820806518069402E-2</v>
      </c>
      <c r="AI36" s="10">
        <v>44190</v>
      </c>
      <c r="AJ36" s="3">
        <v>31</v>
      </c>
    </row>
    <row r="37" spans="1:36">
      <c r="A37" t="s">
        <v>428</v>
      </c>
      <c r="B37" s="1">
        <v>3557.7664516128998</v>
      </c>
      <c r="C37" s="2">
        <v>110290.76</v>
      </c>
      <c r="D37" s="3">
        <v>-58442.8</v>
      </c>
      <c r="E37" s="3">
        <v>51847.96</v>
      </c>
      <c r="F37" s="4">
        <v>0.47010248183982101</v>
      </c>
      <c r="G37" s="3">
        <v>56004.75</v>
      </c>
      <c r="H37" s="4">
        <v>0.50779185853828601</v>
      </c>
      <c r="I37" s="3">
        <v>-3397.14</v>
      </c>
      <c r="J37" s="3">
        <v>-759.65</v>
      </c>
      <c r="K37" s="3">
        <v>478.64</v>
      </c>
      <c r="L37" s="4">
        <v>4.3398014484622299E-3</v>
      </c>
      <c r="M37" s="3">
        <v>0</v>
      </c>
      <c r="N37" s="4">
        <v>0</v>
      </c>
      <c r="O37" s="3">
        <v>-44587</v>
      </c>
      <c r="P37" s="4">
        <v>-0.40426777365574401</v>
      </c>
      <c r="Q37" s="3">
        <v>0</v>
      </c>
      <c r="R37" s="4">
        <v>0</v>
      </c>
      <c r="S37" s="5">
        <v>7739.6</v>
      </c>
      <c r="T37" s="6">
        <v>7.0174509632538601E-2</v>
      </c>
      <c r="U37" s="3">
        <v>-31391.71</v>
      </c>
      <c r="V37" s="4">
        <v>-0.28462683546654299</v>
      </c>
      <c r="W37" s="3">
        <v>-23652.11</v>
      </c>
      <c r="X37" s="4">
        <v>-0.214452325834005</v>
      </c>
      <c r="Y37" s="2">
        <v>-8124.2599999999702</v>
      </c>
      <c r="Z37" s="7">
        <v>-7.3662199807127696E-2</v>
      </c>
      <c r="AA37" s="3">
        <v>-3171.62</v>
      </c>
      <c r="AB37" s="4">
        <v>-2.8756896769956099E-2</v>
      </c>
      <c r="AC37" s="3">
        <v>-4952.6399999999703</v>
      </c>
      <c r="AD37" s="4">
        <v>-4.4905303037171697E-2</v>
      </c>
      <c r="AE37" s="8">
        <v>-384.65999999997098</v>
      </c>
      <c r="AF37" s="9">
        <v>-3.4876901745891599E-3</v>
      </c>
      <c r="AG37" s="2">
        <v>-31776.37</v>
      </c>
      <c r="AH37" s="7">
        <v>-0.28811452564113199</v>
      </c>
      <c r="AI37" s="10">
        <v>42736</v>
      </c>
      <c r="AJ37" s="3">
        <v>31</v>
      </c>
    </row>
    <row r="38" spans="1:36">
      <c r="A38" t="s">
        <v>225</v>
      </c>
      <c r="B38" s="1">
        <v>922.03677419354801</v>
      </c>
      <c r="C38" s="2">
        <v>28583.14</v>
      </c>
      <c r="D38" s="3">
        <v>-19272.439999999999</v>
      </c>
      <c r="E38" s="3">
        <v>9310.7000000000007</v>
      </c>
      <c r="F38" s="4">
        <v>0.325740978772801</v>
      </c>
      <c r="G38" s="3">
        <v>12707.48</v>
      </c>
      <c r="H38" s="4">
        <v>0.444579566835554</v>
      </c>
      <c r="I38" s="3">
        <v>-3289.69</v>
      </c>
      <c r="J38" s="3">
        <v>-107.09</v>
      </c>
      <c r="K38" s="3">
        <v>108.2</v>
      </c>
      <c r="L38" s="4">
        <v>3.7854483447235E-3</v>
      </c>
      <c r="M38" s="3">
        <v>-164.64</v>
      </c>
      <c r="N38" s="4">
        <v>-5.7600389600302804E-3</v>
      </c>
      <c r="O38" s="3">
        <v>0</v>
      </c>
      <c r="P38" s="4">
        <v>0</v>
      </c>
      <c r="Q38" s="3">
        <v>-2803.46</v>
      </c>
      <c r="R38" s="4">
        <v>-9.8080896640467097E-2</v>
      </c>
      <c r="S38" s="5">
        <v>6450.8</v>
      </c>
      <c r="T38" s="6">
        <v>0.22568549151702699</v>
      </c>
      <c r="U38" s="3">
        <v>0</v>
      </c>
      <c r="V38" s="4">
        <v>0</v>
      </c>
      <c r="W38" s="3">
        <v>6450.8</v>
      </c>
      <c r="X38" s="4">
        <v>0.22568549151702699</v>
      </c>
      <c r="Y38" s="2">
        <v>-2127.11</v>
      </c>
      <c r="Z38" s="7">
        <v>-7.4418345920007303E-2</v>
      </c>
      <c r="AA38" s="3">
        <v>-1075.1099999999999</v>
      </c>
      <c r="AB38" s="4">
        <v>-3.7613432254118999E-2</v>
      </c>
      <c r="AC38" s="3">
        <v>-1052</v>
      </c>
      <c r="AD38" s="4">
        <v>-3.6804913665888297E-2</v>
      </c>
      <c r="AE38" s="8">
        <v>4323.6899999999996</v>
      </c>
      <c r="AF38" s="9">
        <v>0.15126714559702001</v>
      </c>
      <c r="AG38" s="2">
        <v>4323.6899999999996</v>
      </c>
      <c r="AH38" s="7">
        <v>0.15126714559702001</v>
      </c>
      <c r="AI38" s="10">
        <v>43647</v>
      </c>
      <c r="AJ38" s="3">
        <v>31</v>
      </c>
    </row>
    <row r="39" spans="1:36">
      <c r="A39" t="s">
        <v>287</v>
      </c>
      <c r="B39" s="1">
        <v>382.27322580645199</v>
      </c>
      <c r="C39" s="2">
        <v>11850.47</v>
      </c>
      <c r="D39" s="3">
        <v>-9585.2999999999993</v>
      </c>
      <c r="E39" s="3">
        <v>2265.17</v>
      </c>
      <c r="F39" s="4">
        <v>0.191146005179541</v>
      </c>
      <c r="G39" s="3">
        <v>5128.54</v>
      </c>
      <c r="H39" s="4">
        <v>0.43277102089621799</v>
      </c>
      <c r="I39" s="3">
        <v>-2540.2800000000002</v>
      </c>
      <c r="J39" s="3">
        <v>-323.08999999999997</v>
      </c>
      <c r="K39" s="3">
        <v>-128.88</v>
      </c>
      <c r="L39" s="4">
        <v>-1.08755180174288E-2</v>
      </c>
      <c r="M39" s="3">
        <v>-580.21</v>
      </c>
      <c r="N39" s="4">
        <v>-4.8960927288115998E-2</v>
      </c>
      <c r="O39" s="3">
        <v>0</v>
      </c>
      <c r="P39" s="4">
        <v>0</v>
      </c>
      <c r="Q39" s="3">
        <v>-2825.31</v>
      </c>
      <c r="R39" s="4">
        <v>-0.238413328754049</v>
      </c>
      <c r="S39" s="5">
        <v>-1269.23</v>
      </c>
      <c r="T39" s="6">
        <v>-0.107103768880053</v>
      </c>
      <c r="U39" s="3">
        <v>0</v>
      </c>
      <c r="V39" s="4">
        <v>0</v>
      </c>
      <c r="W39" s="3">
        <v>-1269.23</v>
      </c>
      <c r="X39" s="4">
        <v>-0.107103768880053</v>
      </c>
      <c r="Y39" s="2">
        <v>-1435.64</v>
      </c>
      <c r="Z39" s="7">
        <v>-0.121146249895574</v>
      </c>
      <c r="AA39" s="3">
        <v>-183.43</v>
      </c>
      <c r="AB39" s="4">
        <v>-1.54787109709573E-2</v>
      </c>
      <c r="AC39" s="3">
        <v>-1252.21</v>
      </c>
      <c r="AD39" s="4">
        <v>-0.105667538924617</v>
      </c>
      <c r="AE39" s="8">
        <v>-2704.87</v>
      </c>
      <c r="AF39" s="9">
        <v>-0.22825001877562701</v>
      </c>
      <c r="AG39" s="2">
        <v>-2704.87</v>
      </c>
      <c r="AH39" s="7">
        <v>-0.22825001877562701</v>
      </c>
      <c r="AI39" s="10">
        <v>44433</v>
      </c>
      <c r="AJ39" s="3">
        <v>31</v>
      </c>
    </row>
    <row r="40" spans="1:36">
      <c r="A40" t="s">
        <v>244</v>
      </c>
      <c r="B40" s="1">
        <v>350.95419354838702</v>
      </c>
      <c r="C40" s="2">
        <v>10879.58</v>
      </c>
      <c r="D40" s="3">
        <v>-8930.15</v>
      </c>
      <c r="E40" s="3">
        <v>1949.43</v>
      </c>
      <c r="F40" s="4">
        <v>0.17918246844087701</v>
      </c>
      <c r="G40" s="3">
        <v>4821.72</v>
      </c>
      <c r="H40" s="4">
        <v>0.44318990255138502</v>
      </c>
      <c r="I40" s="3">
        <v>-934.11</v>
      </c>
      <c r="J40" s="3">
        <v>-1938.18</v>
      </c>
      <c r="K40" s="3">
        <v>-1114.04</v>
      </c>
      <c r="L40" s="4">
        <v>-0.102397335191248</v>
      </c>
      <c r="M40" s="3">
        <v>-471.5</v>
      </c>
      <c r="N40" s="4">
        <v>-4.3338070035791799E-2</v>
      </c>
      <c r="O40" s="3">
        <v>0</v>
      </c>
      <c r="P40" s="4">
        <v>0</v>
      </c>
      <c r="Q40" s="3">
        <v>-3285.27</v>
      </c>
      <c r="R40" s="4">
        <v>-0.30196662003496499</v>
      </c>
      <c r="S40" s="5">
        <v>-2921.38</v>
      </c>
      <c r="T40" s="6">
        <v>-0.26851955682112699</v>
      </c>
      <c r="U40" s="3">
        <v>0</v>
      </c>
      <c r="V40" s="4">
        <v>0</v>
      </c>
      <c r="W40" s="3">
        <v>-2921.38</v>
      </c>
      <c r="X40" s="4">
        <v>-0.26851955682112699</v>
      </c>
      <c r="Y40" s="2">
        <v>-2486.58</v>
      </c>
      <c r="Z40" s="7">
        <v>-0.22855477876903299</v>
      </c>
      <c r="AA40" s="3">
        <v>-249.29</v>
      </c>
      <c r="AB40" s="4">
        <v>-2.2913568354660699E-2</v>
      </c>
      <c r="AC40" s="3">
        <v>-2237.29</v>
      </c>
      <c r="AD40" s="4">
        <v>-0.205641210414373</v>
      </c>
      <c r="AE40" s="8">
        <v>-5407.96</v>
      </c>
      <c r="AF40" s="9">
        <v>-0.49707433559016101</v>
      </c>
      <c r="AG40" s="2">
        <v>-5407.96</v>
      </c>
      <c r="AH40" s="7">
        <v>-0.49707433559016101</v>
      </c>
      <c r="AI40" s="10">
        <v>44624</v>
      </c>
      <c r="AJ40" s="3">
        <v>31</v>
      </c>
    </row>
    <row r="41" spans="1:36">
      <c r="A41" t="s">
        <v>92</v>
      </c>
      <c r="B41" s="1">
        <v>7828.0374193548396</v>
      </c>
      <c r="C41" s="2">
        <v>242669.16</v>
      </c>
      <c r="D41" s="3">
        <v>-113964.36</v>
      </c>
      <c r="E41" s="3">
        <v>128704.8</v>
      </c>
      <c r="F41" s="4">
        <v>0.530371473655738</v>
      </c>
      <c r="G41" s="3">
        <v>131604.57999999999</v>
      </c>
      <c r="H41" s="4">
        <v>0.54232099373484499</v>
      </c>
      <c r="I41" s="3">
        <v>-5434.45</v>
      </c>
      <c r="J41" s="3">
        <v>2534.67</v>
      </c>
      <c r="K41" s="3">
        <v>-242.97</v>
      </c>
      <c r="L41" s="4">
        <v>-1.00123971253702E-3</v>
      </c>
      <c r="M41" s="3">
        <v>-247.72</v>
      </c>
      <c r="N41" s="4">
        <v>-1.02081368724398E-3</v>
      </c>
      <c r="O41" s="3">
        <v>-49687</v>
      </c>
      <c r="P41" s="4">
        <v>-0.204752017108396</v>
      </c>
      <c r="Q41" s="3">
        <v>0</v>
      </c>
      <c r="R41" s="4">
        <v>0</v>
      </c>
      <c r="S41" s="5">
        <v>78527.11</v>
      </c>
      <c r="T41" s="6">
        <v>0.32359740314756102</v>
      </c>
      <c r="U41" s="3">
        <v>3313.36</v>
      </c>
      <c r="V41" s="4">
        <v>1.36538157547502E-2</v>
      </c>
      <c r="W41" s="3">
        <v>81840.47</v>
      </c>
      <c r="X41" s="4">
        <v>0.33725121890231102</v>
      </c>
      <c r="Y41" s="2">
        <v>-14693.09</v>
      </c>
      <c r="Z41" s="7">
        <v>-6.0547825689922903E-2</v>
      </c>
      <c r="AA41" s="3">
        <v>-3180.77</v>
      </c>
      <c r="AB41" s="4">
        <v>-1.31074340060352E-2</v>
      </c>
      <c r="AC41" s="3">
        <v>-11512.32</v>
      </c>
      <c r="AD41" s="4">
        <v>-4.7440391683887702E-2</v>
      </c>
      <c r="AE41" s="8">
        <v>63834.02</v>
      </c>
      <c r="AF41" s="9">
        <v>0.26304957745763802</v>
      </c>
      <c r="AG41" s="2">
        <v>67147.38</v>
      </c>
      <c r="AH41" s="7">
        <v>0.27670339321238802</v>
      </c>
      <c r="AI41" s="10">
        <v>43435</v>
      </c>
      <c r="AJ41" s="3">
        <v>31</v>
      </c>
    </row>
    <row r="42" spans="1:36">
      <c r="A42" t="s">
        <v>331</v>
      </c>
      <c r="B42" s="1">
        <v>365.33</v>
      </c>
      <c r="C42" s="2">
        <v>11325.23</v>
      </c>
      <c r="D42" s="3">
        <v>-6359.04</v>
      </c>
      <c r="E42" s="3">
        <v>4966.1899999999996</v>
      </c>
      <c r="F42" s="4">
        <v>0.43850676763297503</v>
      </c>
      <c r="G42" s="3">
        <v>6286.19</v>
      </c>
      <c r="H42" s="4">
        <v>0.55506069192413798</v>
      </c>
      <c r="I42" s="3">
        <v>-1320</v>
      </c>
      <c r="J42" s="3">
        <v>0</v>
      </c>
      <c r="K42" s="3">
        <v>-914.59</v>
      </c>
      <c r="L42" s="4">
        <v>-8.0756858801101603E-2</v>
      </c>
      <c r="M42" s="3">
        <v>-186</v>
      </c>
      <c r="N42" s="4">
        <v>-1.6423507513754699E-2</v>
      </c>
      <c r="O42" s="3">
        <v>0</v>
      </c>
      <c r="P42" s="4">
        <v>0</v>
      </c>
      <c r="Q42" s="3">
        <v>-2372</v>
      </c>
      <c r="R42" s="4">
        <v>-0.20944387001411899</v>
      </c>
      <c r="S42" s="5">
        <v>1493.6</v>
      </c>
      <c r="T42" s="6">
        <v>0.13188253130399999</v>
      </c>
      <c r="U42" s="3">
        <v>0</v>
      </c>
      <c r="V42" s="4">
        <v>0</v>
      </c>
      <c r="W42" s="3">
        <v>1493.6</v>
      </c>
      <c r="X42" s="4">
        <v>0.13188253130399999</v>
      </c>
      <c r="Y42" s="2">
        <v>-2742.64</v>
      </c>
      <c r="Z42" s="7">
        <v>-0.24217079918023801</v>
      </c>
      <c r="AA42" s="3">
        <v>-1329.29</v>
      </c>
      <c r="AB42" s="4">
        <v>-0.117374216682575</v>
      </c>
      <c r="AC42" s="3">
        <v>-1413.35</v>
      </c>
      <c r="AD42" s="4">
        <v>-0.124796582497662</v>
      </c>
      <c r="AE42" s="8">
        <v>-1249.04</v>
      </c>
      <c r="AF42" s="9">
        <v>-0.110288267876237</v>
      </c>
      <c r="AG42" s="2">
        <v>-1249.04</v>
      </c>
      <c r="AH42" s="7">
        <v>-0.110288267876237</v>
      </c>
      <c r="AI42" s="10">
        <v>44550</v>
      </c>
      <c r="AJ42" s="3">
        <v>31</v>
      </c>
    </row>
    <row r="43" spans="1:36">
      <c r="A43" t="s">
        <v>332</v>
      </c>
      <c r="B43" s="1">
        <v>337.082258064516</v>
      </c>
      <c r="C43" s="2">
        <v>10449.549999999999</v>
      </c>
      <c r="D43" s="3">
        <v>-7708.67</v>
      </c>
      <c r="E43" s="3">
        <v>2740.88</v>
      </c>
      <c r="F43" s="4">
        <v>0.26229646252709399</v>
      </c>
      <c r="G43" s="3">
        <v>4790.26</v>
      </c>
      <c r="H43" s="4">
        <v>0.45841782660497299</v>
      </c>
      <c r="I43" s="3">
        <v>-1492.08</v>
      </c>
      <c r="J43" s="3">
        <v>-557.29999999999995</v>
      </c>
      <c r="K43" s="3">
        <v>-256.89</v>
      </c>
      <c r="L43" s="4">
        <v>-2.45838337536066E-2</v>
      </c>
      <c r="M43" s="3">
        <v>0</v>
      </c>
      <c r="N43" s="4">
        <v>0</v>
      </c>
      <c r="O43" s="3">
        <v>0</v>
      </c>
      <c r="P43" s="4">
        <v>0</v>
      </c>
      <c r="Q43" s="3">
        <v>-2812.59</v>
      </c>
      <c r="R43" s="4">
        <v>-0.269158958998234</v>
      </c>
      <c r="S43" s="5">
        <v>-328.6</v>
      </c>
      <c r="T43" s="6">
        <v>-3.1446330224746598E-2</v>
      </c>
      <c r="U43" s="3">
        <v>0</v>
      </c>
      <c r="V43" s="4">
        <v>0</v>
      </c>
      <c r="W43" s="3">
        <v>-328.6</v>
      </c>
      <c r="X43" s="4">
        <v>-3.1446330224746598E-2</v>
      </c>
      <c r="Y43" s="2">
        <v>-2684.55</v>
      </c>
      <c r="Z43" s="7">
        <v>-0.25690579977128197</v>
      </c>
      <c r="AA43" s="3">
        <v>-981.43</v>
      </c>
      <c r="AB43" s="4">
        <v>-9.3920790847452806E-2</v>
      </c>
      <c r="AC43" s="3">
        <v>-1703.12</v>
      </c>
      <c r="AD43" s="4">
        <v>-0.162985008923829</v>
      </c>
      <c r="AE43" s="8">
        <v>-3013.15</v>
      </c>
      <c r="AF43" s="9">
        <v>-0.28835212999602899</v>
      </c>
      <c r="AG43" s="2">
        <v>-3013.15</v>
      </c>
      <c r="AH43" s="7">
        <v>-0.28835212999602899</v>
      </c>
      <c r="AI43" s="10">
        <v>44760</v>
      </c>
      <c r="AJ43" s="3">
        <v>31</v>
      </c>
    </row>
    <row r="44" spans="1:36">
      <c r="A44" t="s">
        <v>292</v>
      </c>
      <c r="B44" s="1">
        <v>414.07967741935499</v>
      </c>
      <c r="C44" s="2">
        <v>12836.47</v>
      </c>
      <c r="D44" s="3">
        <v>-8153.58</v>
      </c>
      <c r="E44" s="3">
        <v>4682.8900000000003</v>
      </c>
      <c r="F44" s="4">
        <v>0.36481135390025399</v>
      </c>
      <c r="G44" s="3">
        <v>5073.54</v>
      </c>
      <c r="H44" s="4">
        <v>0.395244175384666</v>
      </c>
      <c r="I44" s="3">
        <v>-390.65</v>
      </c>
      <c r="J44" s="3">
        <v>0</v>
      </c>
      <c r="K44" s="3">
        <v>247.83</v>
      </c>
      <c r="L44" s="4">
        <v>1.93067097106915E-2</v>
      </c>
      <c r="M44" s="3">
        <v>0</v>
      </c>
      <c r="N44" s="4">
        <v>0</v>
      </c>
      <c r="O44" s="3">
        <v>0</v>
      </c>
      <c r="P44" s="4">
        <v>0</v>
      </c>
      <c r="Q44" s="3">
        <v>0</v>
      </c>
      <c r="R44" s="4">
        <v>0</v>
      </c>
      <c r="S44" s="5">
        <v>4930.72</v>
      </c>
      <c r="T44" s="6">
        <v>0.38411806361094603</v>
      </c>
      <c r="U44" s="3">
        <v>0</v>
      </c>
      <c r="V44" s="4">
        <v>0</v>
      </c>
      <c r="W44" s="3">
        <v>4930.72</v>
      </c>
      <c r="X44" s="4">
        <v>0.38411806361094603</v>
      </c>
      <c r="Y44" s="2">
        <v>-3936.7</v>
      </c>
      <c r="Z44" s="7">
        <v>-0.30668088656772502</v>
      </c>
      <c r="AA44" s="3">
        <v>-2626.48</v>
      </c>
      <c r="AB44" s="4">
        <v>-0.20461076916005699</v>
      </c>
      <c r="AC44" s="3">
        <v>-1310.22</v>
      </c>
      <c r="AD44" s="4">
        <v>-0.102070117407667</v>
      </c>
      <c r="AE44" s="8">
        <v>994.02</v>
      </c>
      <c r="AF44" s="9">
        <v>7.7437177043221395E-2</v>
      </c>
      <c r="AG44" s="2">
        <v>994.02</v>
      </c>
      <c r="AH44" s="7">
        <v>7.7437177043221395E-2</v>
      </c>
      <c r="AI44" s="10">
        <v>44467</v>
      </c>
      <c r="AJ44" s="3">
        <v>31</v>
      </c>
    </row>
    <row r="45" spans="1:36">
      <c r="A45" t="s">
        <v>335</v>
      </c>
      <c r="B45" s="1">
        <v>436.208387096774</v>
      </c>
      <c r="C45" s="2">
        <v>13522.46</v>
      </c>
      <c r="D45" s="3">
        <v>-11123.89</v>
      </c>
      <c r="E45" s="3">
        <v>2398.5700000000002</v>
      </c>
      <c r="F45" s="4">
        <v>0.17737674949676299</v>
      </c>
      <c r="G45" s="3">
        <v>6242.16</v>
      </c>
      <c r="H45" s="4">
        <v>0.461614232913242</v>
      </c>
      <c r="I45" s="3">
        <v>-2674.15</v>
      </c>
      <c r="J45" s="3">
        <v>-1169.44</v>
      </c>
      <c r="K45" s="3">
        <v>-779.89</v>
      </c>
      <c r="L45" s="4">
        <v>-5.7673677718403302E-2</v>
      </c>
      <c r="M45" s="3">
        <v>0</v>
      </c>
      <c r="N45" s="4">
        <v>0</v>
      </c>
      <c r="O45" s="3">
        <v>0</v>
      </c>
      <c r="P45" s="4">
        <v>0</v>
      </c>
      <c r="Q45" s="3">
        <v>-4747.74</v>
      </c>
      <c r="R45" s="4">
        <v>-0.35110031754577198</v>
      </c>
      <c r="S45" s="5">
        <v>-3129.06</v>
      </c>
      <c r="T45" s="6">
        <v>-0.231397245767412</v>
      </c>
      <c r="U45" s="3">
        <v>0</v>
      </c>
      <c r="V45" s="4">
        <v>0</v>
      </c>
      <c r="W45" s="3">
        <v>-3129.06</v>
      </c>
      <c r="X45" s="4">
        <v>-0.231397245767412</v>
      </c>
      <c r="Y45" s="2">
        <v>-1922.26</v>
      </c>
      <c r="Z45" s="7">
        <v>-0.142153128942515</v>
      </c>
      <c r="AA45" s="3">
        <v>-226.73</v>
      </c>
      <c r="AB45" s="4">
        <v>-1.6766919628529098E-2</v>
      </c>
      <c r="AC45" s="3">
        <v>-1695.53</v>
      </c>
      <c r="AD45" s="4">
        <v>-0.125386209313986</v>
      </c>
      <c r="AE45" s="8">
        <v>-5051.32</v>
      </c>
      <c r="AF45" s="9">
        <v>-0.37355037470992702</v>
      </c>
      <c r="AG45" s="2">
        <v>-5051.32</v>
      </c>
      <c r="AH45" s="7">
        <v>-0.37355037470992702</v>
      </c>
      <c r="AI45" s="10">
        <v>44762</v>
      </c>
      <c r="AJ45" s="3">
        <v>31</v>
      </c>
    </row>
    <row r="46" spans="1:36">
      <c r="A46" t="s">
        <v>254</v>
      </c>
      <c r="B46" s="1">
        <v>4883.6183870967698</v>
      </c>
      <c r="C46" s="2">
        <v>151392.17000000001</v>
      </c>
      <c r="D46" s="3">
        <v>-70123.240000000005</v>
      </c>
      <c r="E46" s="3">
        <v>81268.929999999993</v>
      </c>
      <c r="F46" s="4">
        <v>0.53681065539915296</v>
      </c>
      <c r="G46" s="3">
        <v>82145.820000000007</v>
      </c>
      <c r="H46" s="4">
        <v>0.54260283078048199</v>
      </c>
      <c r="I46" s="3">
        <v>-315.38</v>
      </c>
      <c r="J46" s="3">
        <v>-561.51</v>
      </c>
      <c r="K46" s="3">
        <v>156.4</v>
      </c>
      <c r="L46" s="4">
        <v>1.03307852711273E-3</v>
      </c>
      <c r="M46" s="3">
        <v>-912.19</v>
      </c>
      <c r="N46" s="4">
        <v>-6.0253446396864498E-3</v>
      </c>
      <c r="O46" s="3">
        <v>-45840</v>
      </c>
      <c r="P46" s="4">
        <v>-0.30278976779314298</v>
      </c>
      <c r="Q46" s="3">
        <v>-3295.9</v>
      </c>
      <c r="R46" s="4">
        <v>-2.1770610725772702E-2</v>
      </c>
      <c r="S46" s="5">
        <v>31377.24</v>
      </c>
      <c r="T46" s="6">
        <v>0.20725801076766401</v>
      </c>
      <c r="U46" s="3">
        <v>-35257.29</v>
      </c>
      <c r="V46" s="4">
        <v>-0.232887143370757</v>
      </c>
      <c r="W46" s="3">
        <v>-3880.05</v>
      </c>
      <c r="X46" s="4">
        <v>-2.5629132603093002E-2</v>
      </c>
      <c r="Y46" s="2">
        <v>-7250.5799999999899</v>
      </c>
      <c r="Z46" s="7">
        <v>-4.7892701452129198E-2</v>
      </c>
      <c r="AA46" s="3">
        <v>-3392.94</v>
      </c>
      <c r="AB46" s="4">
        <v>-2.2411594998605299E-2</v>
      </c>
      <c r="AC46" s="3">
        <v>-3857.6399999999899</v>
      </c>
      <c r="AD46" s="4">
        <v>-2.5481106453523899E-2</v>
      </c>
      <c r="AE46" s="8">
        <v>24126.66</v>
      </c>
      <c r="AF46" s="9">
        <v>0.159365309315535</v>
      </c>
      <c r="AG46" s="2">
        <v>-11130.63</v>
      </c>
      <c r="AH46" s="7">
        <v>-7.3521834055222196E-2</v>
      </c>
      <c r="AI46" s="10">
        <v>44971</v>
      </c>
      <c r="AJ46" s="3">
        <v>31</v>
      </c>
    </row>
    <row r="47" spans="1:36">
      <c r="A47" t="s">
        <v>219</v>
      </c>
      <c r="B47" s="1">
        <v>1953</v>
      </c>
      <c r="C47" s="2">
        <v>60543</v>
      </c>
      <c r="D47" s="3">
        <v>-26947.43</v>
      </c>
      <c r="E47" s="3">
        <v>33595.57</v>
      </c>
      <c r="F47" s="4">
        <v>0.55490428290636395</v>
      </c>
      <c r="G47" s="3">
        <v>33665.18</v>
      </c>
      <c r="H47" s="4">
        <v>0.55605404423302396</v>
      </c>
      <c r="I47" s="3">
        <v>-9.8800000000000008</v>
      </c>
      <c r="J47" s="3">
        <v>-59.73</v>
      </c>
      <c r="K47" s="3">
        <v>81</v>
      </c>
      <c r="L47" s="4">
        <v>1.3378920767058099E-3</v>
      </c>
      <c r="M47" s="3">
        <v>-1056.04</v>
      </c>
      <c r="N47" s="4">
        <v>-1.7442809243017401E-2</v>
      </c>
      <c r="O47" s="3">
        <v>-29969</v>
      </c>
      <c r="P47" s="4">
        <v>-0.49500355119501799</v>
      </c>
      <c r="Q47" s="3">
        <v>-4390.8999999999996</v>
      </c>
      <c r="R47" s="4">
        <v>-7.2525312587747498E-2</v>
      </c>
      <c r="S47" s="5">
        <v>-1739.3700000000099</v>
      </c>
      <c r="T47" s="6">
        <v>-2.8729498042713599E-2</v>
      </c>
      <c r="U47" s="3">
        <v>-33731.870000000003</v>
      </c>
      <c r="V47" s="4">
        <v>-0.55715557537617899</v>
      </c>
      <c r="W47" s="3">
        <v>-35471.24</v>
      </c>
      <c r="X47" s="4">
        <v>-0.58588507341889295</v>
      </c>
      <c r="Y47" s="2">
        <v>-2903.95999999999</v>
      </c>
      <c r="Z47" s="7">
        <v>-4.7965247840377798E-2</v>
      </c>
      <c r="AA47" s="3">
        <v>-1273.75</v>
      </c>
      <c r="AB47" s="4">
        <v>-2.1038765835852201E-2</v>
      </c>
      <c r="AC47" s="3">
        <v>-1630.20999999999</v>
      </c>
      <c r="AD47" s="4">
        <v>-2.69264820045256E-2</v>
      </c>
      <c r="AE47" s="8">
        <v>-4643.33</v>
      </c>
      <c r="AF47" s="9">
        <v>-7.66947458830914E-2</v>
      </c>
      <c r="AG47" s="2">
        <v>-38375.199999999997</v>
      </c>
      <c r="AH47" s="7">
        <v>-0.63385032125926999</v>
      </c>
      <c r="AI47" s="10">
        <v>45251</v>
      </c>
      <c r="AJ47" s="3">
        <v>31</v>
      </c>
    </row>
    <row r="48" spans="1:36">
      <c r="A48" t="s">
        <v>85</v>
      </c>
      <c r="B48" s="1">
        <v>3272.8225806451601</v>
      </c>
      <c r="C48" s="2">
        <v>101457.5</v>
      </c>
      <c r="D48" s="3">
        <v>-50047.93</v>
      </c>
      <c r="E48" s="3">
        <v>51409.57</v>
      </c>
      <c r="F48" s="4">
        <v>0.506710395978612</v>
      </c>
      <c r="G48" s="3">
        <v>51929.09</v>
      </c>
      <c r="H48" s="4">
        <v>0.51183096370401404</v>
      </c>
      <c r="I48" s="3">
        <v>-31.62</v>
      </c>
      <c r="J48" s="3">
        <v>-487.9</v>
      </c>
      <c r="K48" s="3">
        <v>176.01</v>
      </c>
      <c r="L48" s="4">
        <v>1.7348150703496499E-3</v>
      </c>
      <c r="M48" s="3">
        <v>-691.67</v>
      </c>
      <c r="N48" s="4">
        <v>-6.8173373087253297E-3</v>
      </c>
      <c r="O48" s="3">
        <v>0</v>
      </c>
      <c r="P48" s="4">
        <v>0</v>
      </c>
      <c r="Q48" s="3">
        <v>-875.76</v>
      </c>
      <c r="R48" s="4">
        <v>-8.6317916368922904E-3</v>
      </c>
      <c r="S48" s="5">
        <v>50018.15</v>
      </c>
      <c r="T48" s="6">
        <v>0.492996082103344</v>
      </c>
      <c r="U48" s="3">
        <v>57.6</v>
      </c>
      <c r="V48" s="4">
        <v>5.6772540226203102E-4</v>
      </c>
      <c r="W48" s="3">
        <v>50075.75</v>
      </c>
      <c r="X48" s="4">
        <v>0.49356380750560602</v>
      </c>
      <c r="Y48" s="2">
        <v>-12525.65</v>
      </c>
      <c r="Z48" s="7">
        <v>-0.12345711258408699</v>
      </c>
      <c r="AA48" s="3">
        <v>-9813.32</v>
      </c>
      <c r="AB48" s="4">
        <v>-9.6723455634132496E-2</v>
      </c>
      <c r="AC48" s="3">
        <v>-2712.33</v>
      </c>
      <c r="AD48" s="4">
        <v>-2.6733656949954401E-2</v>
      </c>
      <c r="AE48" s="8">
        <v>37492.5</v>
      </c>
      <c r="AF48" s="9">
        <v>0.36953896951925702</v>
      </c>
      <c r="AG48" s="2">
        <v>37550.1</v>
      </c>
      <c r="AH48" s="7">
        <v>0.37010669492151899</v>
      </c>
      <c r="AI48" s="10">
        <v>41015</v>
      </c>
      <c r="AJ48" s="3">
        <v>31</v>
      </c>
    </row>
    <row r="49" spans="1:36">
      <c r="A49" t="s">
        <v>304</v>
      </c>
      <c r="B49" s="1">
        <v>6975.2577419354802</v>
      </c>
      <c r="C49" s="2">
        <v>216232.99</v>
      </c>
      <c r="D49" s="3">
        <v>-122021.82</v>
      </c>
      <c r="E49" s="3">
        <v>94211.17</v>
      </c>
      <c r="F49" s="4">
        <v>0.43569286074247998</v>
      </c>
      <c r="G49" s="3">
        <v>106362.18</v>
      </c>
      <c r="H49" s="4">
        <v>0.49188692252740901</v>
      </c>
      <c r="I49" s="3">
        <v>-5736.35</v>
      </c>
      <c r="J49" s="3">
        <v>-6414.66</v>
      </c>
      <c r="K49" s="3">
        <v>-1509.35</v>
      </c>
      <c r="L49" s="4">
        <v>-6.9802022346358902E-3</v>
      </c>
      <c r="M49" s="3">
        <v>0</v>
      </c>
      <c r="N49" s="4">
        <v>0</v>
      </c>
      <c r="O49" s="3">
        <v>-39180</v>
      </c>
      <c r="P49" s="4">
        <v>-0.181193443239165</v>
      </c>
      <c r="Q49" s="3">
        <v>-398.07</v>
      </c>
      <c r="R49" s="4">
        <v>-1.84093093287939E-3</v>
      </c>
      <c r="S49" s="5">
        <v>53123.75</v>
      </c>
      <c r="T49" s="6">
        <v>0.245678284335799</v>
      </c>
      <c r="U49" s="3">
        <v>-12687.95</v>
      </c>
      <c r="V49" s="4">
        <v>-5.8677216644879203E-2</v>
      </c>
      <c r="W49" s="3">
        <v>40435.800000000003</v>
      </c>
      <c r="X49" s="4">
        <v>0.18700106769092001</v>
      </c>
      <c r="Y49" s="2">
        <v>-7114.4400000000096</v>
      </c>
      <c r="Z49" s="7">
        <v>-3.2901732524717897E-2</v>
      </c>
      <c r="AA49" s="3">
        <v>-2648.77</v>
      </c>
      <c r="AB49" s="4">
        <v>-1.2249610940495301E-2</v>
      </c>
      <c r="AC49" s="3">
        <v>-4465.6700000000101</v>
      </c>
      <c r="AD49" s="4">
        <v>-2.06521215842227E-2</v>
      </c>
      <c r="AE49" s="8">
        <v>46009.31</v>
      </c>
      <c r="AF49" s="9">
        <v>0.21277655181108099</v>
      </c>
      <c r="AG49" s="2">
        <v>33321.360000000001</v>
      </c>
      <c r="AH49" s="7">
        <v>0.154099335166202</v>
      </c>
      <c r="AI49" s="10">
        <v>41128</v>
      </c>
      <c r="AJ49" s="3">
        <v>31</v>
      </c>
    </row>
    <row r="50" spans="1:36">
      <c r="A50" t="s">
        <v>402</v>
      </c>
      <c r="B50" s="1">
        <v>2316.0987096774202</v>
      </c>
      <c r="C50" s="2">
        <v>71799.06</v>
      </c>
      <c r="D50" s="3">
        <v>-36563.51</v>
      </c>
      <c r="E50" s="3">
        <v>35235.550000000003</v>
      </c>
      <c r="F50" s="4">
        <v>0.490752246617156</v>
      </c>
      <c r="G50" s="3">
        <v>37219.279999999999</v>
      </c>
      <c r="H50" s="4">
        <v>0.51838115986476696</v>
      </c>
      <c r="I50" s="3">
        <v>-1109.3900000000001</v>
      </c>
      <c r="J50" s="3">
        <v>-874.34</v>
      </c>
      <c r="K50" s="3">
        <v>132.88999999999999</v>
      </c>
      <c r="L50" s="4">
        <v>1.85085988590937E-3</v>
      </c>
      <c r="M50" s="3">
        <v>-68.8</v>
      </c>
      <c r="N50" s="4">
        <v>-9.5822981526499105E-4</v>
      </c>
      <c r="O50" s="3">
        <v>-13155</v>
      </c>
      <c r="P50" s="4">
        <v>-0.183219668892601</v>
      </c>
      <c r="Q50" s="3">
        <v>-72.02</v>
      </c>
      <c r="R50" s="4">
        <v>-1.0030771990608199E-3</v>
      </c>
      <c r="S50" s="5">
        <v>22072.62</v>
      </c>
      <c r="T50" s="6">
        <v>0.30742213059613899</v>
      </c>
      <c r="U50" s="3">
        <v>17378.38</v>
      </c>
      <c r="V50" s="4">
        <v>0.24204188745646499</v>
      </c>
      <c r="W50" s="3">
        <v>39451</v>
      </c>
      <c r="X50" s="4">
        <v>0.54946401805260403</v>
      </c>
      <c r="Y50" s="2">
        <v>-7132.84</v>
      </c>
      <c r="Z50" s="7">
        <v>-9.9344476097597903E-2</v>
      </c>
      <c r="AA50" s="3">
        <v>-936.51</v>
      </c>
      <c r="AB50" s="4">
        <v>-1.30434855275264E-2</v>
      </c>
      <c r="AC50" s="3">
        <v>-6196.33</v>
      </c>
      <c r="AD50" s="4">
        <v>-8.6300990570071498E-2</v>
      </c>
      <c r="AE50" s="8">
        <v>14939.78</v>
      </c>
      <c r="AF50" s="9">
        <v>0.20807765449854099</v>
      </c>
      <c r="AG50" s="2">
        <v>32318.16</v>
      </c>
      <c r="AH50" s="7">
        <v>0.45011954195500598</v>
      </c>
      <c r="AI50" s="10">
        <v>41206</v>
      </c>
      <c r="AJ50" s="3">
        <v>31</v>
      </c>
    </row>
    <row r="51" spans="1:36">
      <c r="A51" t="s">
        <v>286</v>
      </c>
      <c r="B51" s="1">
        <v>5430.8345161290299</v>
      </c>
      <c r="C51" s="2">
        <v>168355.87</v>
      </c>
      <c r="D51" s="3">
        <v>-86648.639999999999</v>
      </c>
      <c r="E51" s="3">
        <v>81707.23</v>
      </c>
      <c r="F51" s="4">
        <v>0.485324509326583</v>
      </c>
      <c r="G51" s="3">
        <v>83575.210000000006</v>
      </c>
      <c r="H51" s="4">
        <v>0.49641993474893398</v>
      </c>
      <c r="I51" s="3">
        <v>-1867.98</v>
      </c>
      <c r="J51" s="3">
        <v>0</v>
      </c>
      <c r="K51" s="3">
        <v>1226.26</v>
      </c>
      <c r="L51" s="4">
        <v>7.2837377158277896E-3</v>
      </c>
      <c r="M51" s="3">
        <v>-177.51</v>
      </c>
      <c r="N51" s="4">
        <v>-1.0543736906827199E-3</v>
      </c>
      <c r="O51" s="3">
        <v>-41354</v>
      </c>
      <c r="P51" s="4">
        <v>-0.245634440901882</v>
      </c>
      <c r="Q51" s="3">
        <v>-2151.3000000000002</v>
      </c>
      <c r="R51" s="4">
        <v>-1.2778289227456101E-2</v>
      </c>
      <c r="S51" s="5">
        <v>39250.68</v>
      </c>
      <c r="T51" s="6">
        <v>0.23314114322238999</v>
      </c>
      <c r="U51" s="3">
        <v>-15307.32</v>
      </c>
      <c r="V51" s="4">
        <v>-9.0922401458291904E-2</v>
      </c>
      <c r="W51" s="3">
        <v>23943.360000000001</v>
      </c>
      <c r="X51" s="4">
        <v>0.14221874176409799</v>
      </c>
      <c r="Y51" s="2">
        <v>-8927.6600000000108</v>
      </c>
      <c r="Z51" s="7">
        <v>-5.30285044412174E-2</v>
      </c>
      <c r="AA51" s="3">
        <v>-3780.21</v>
      </c>
      <c r="AB51" s="4">
        <v>-2.2453686943021401E-2</v>
      </c>
      <c r="AC51" s="3">
        <v>-5147.4500000000098</v>
      </c>
      <c r="AD51" s="4">
        <v>-3.0574817498195999E-2</v>
      </c>
      <c r="AE51" s="8">
        <v>30323.02</v>
      </c>
      <c r="AF51" s="9">
        <v>0.18011263878117201</v>
      </c>
      <c r="AG51" s="2">
        <v>15015.7</v>
      </c>
      <c r="AH51" s="7">
        <v>8.9190237322880297E-2</v>
      </c>
      <c r="AI51" s="10">
        <v>41291</v>
      </c>
      <c r="AJ51" s="3">
        <v>31</v>
      </c>
    </row>
    <row r="52" spans="1:36">
      <c r="A52" t="s">
        <v>303</v>
      </c>
      <c r="B52" s="1">
        <v>150.586774193548</v>
      </c>
      <c r="C52" s="2">
        <v>4668.1899999999996</v>
      </c>
      <c r="D52" s="3">
        <v>-5305.38</v>
      </c>
      <c r="E52" s="3">
        <v>-637.19000000000096</v>
      </c>
      <c r="F52" s="4">
        <v>-0.13649615803984</v>
      </c>
      <c r="G52" s="3">
        <v>1799.23</v>
      </c>
      <c r="H52" s="4">
        <v>0.38542347248076902</v>
      </c>
      <c r="I52" s="3">
        <v>-1641.12</v>
      </c>
      <c r="J52" s="3">
        <v>-795.3</v>
      </c>
      <c r="K52" s="3">
        <v>-411.78</v>
      </c>
      <c r="L52" s="4">
        <v>-8.8209777237001893E-2</v>
      </c>
      <c r="M52" s="3">
        <v>0</v>
      </c>
      <c r="N52" s="4">
        <v>0</v>
      </c>
      <c r="O52" s="3">
        <v>0</v>
      </c>
      <c r="P52" s="4">
        <v>0</v>
      </c>
      <c r="Q52" s="3">
        <v>-3057.37</v>
      </c>
      <c r="R52" s="4">
        <v>-0.65493692416118499</v>
      </c>
      <c r="S52" s="5">
        <v>-4106.34</v>
      </c>
      <c r="T52" s="6">
        <v>-0.879642859438026</v>
      </c>
      <c r="U52" s="3">
        <v>0</v>
      </c>
      <c r="V52" s="4">
        <v>0</v>
      </c>
      <c r="W52" s="3">
        <v>-4106.34</v>
      </c>
      <c r="X52" s="4">
        <v>-0.879642859438026</v>
      </c>
      <c r="Y52" s="2">
        <v>-2438.35</v>
      </c>
      <c r="Z52" s="7">
        <v>-0.52233306699170401</v>
      </c>
      <c r="AA52" s="3">
        <v>-162.16</v>
      </c>
      <c r="AB52" s="4">
        <v>-3.47372322034879E-2</v>
      </c>
      <c r="AC52" s="3">
        <v>-2276.19</v>
      </c>
      <c r="AD52" s="4">
        <v>-0.487595834788216</v>
      </c>
      <c r="AE52" s="8">
        <v>-6544.69</v>
      </c>
      <c r="AF52" s="9">
        <v>-1.40197592642973</v>
      </c>
      <c r="AG52" s="2">
        <v>-6544.69</v>
      </c>
      <c r="AH52" s="7">
        <v>-1.40197592642973</v>
      </c>
      <c r="AI52" s="10">
        <v>44531</v>
      </c>
      <c r="AJ52" s="3">
        <v>31</v>
      </c>
    </row>
    <row r="53" spans="1:36">
      <c r="A53" t="s">
        <v>237</v>
      </c>
      <c r="B53" s="1">
        <v>4923.7861290322599</v>
      </c>
      <c r="C53" s="2">
        <v>152637.37</v>
      </c>
      <c r="D53" s="3">
        <v>-68808</v>
      </c>
      <c r="E53" s="3">
        <v>83829.37</v>
      </c>
      <c r="F53" s="4">
        <v>0.54920606926075799</v>
      </c>
      <c r="G53" s="3">
        <v>80550.67</v>
      </c>
      <c r="H53" s="4">
        <v>0.527725746322804</v>
      </c>
      <c r="I53" s="3">
        <v>-170.06</v>
      </c>
      <c r="J53" s="3">
        <v>3448.76</v>
      </c>
      <c r="K53" s="3">
        <v>146.84</v>
      </c>
      <c r="L53" s="4">
        <v>9.6201867209845103E-4</v>
      </c>
      <c r="M53" s="3">
        <v>-142.78</v>
      </c>
      <c r="N53" s="4">
        <v>-9.3541968130085096E-4</v>
      </c>
      <c r="O53" s="3">
        <v>-16278</v>
      </c>
      <c r="P53" s="4">
        <v>-0.106644919261908</v>
      </c>
      <c r="Q53" s="3">
        <v>-458.09</v>
      </c>
      <c r="R53" s="4">
        <v>-3.0011654419884199E-3</v>
      </c>
      <c r="S53" s="5">
        <v>67097.34</v>
      </c>
      <c r="T53" s="6">
        <v>0.439586583547659</v>
      </c>
      <c r="U53" s="3">
        <v>0</v>
      </c>
      <c r="V53" s="4">
        <v>0</v>
      </c>
      <c r="W53" s="3">
        <v>67097.34</v>
      </c>
      <c r="X53" s="4">
        <v>0.439586583547659</v>
      </c>
      <c r="Y53" s="2">
        <v>-20028.810000000001</v>
      </c>
      <c r="Z53" s="7">
        <v>-0.13121825932928499</v>
      </c>
      <c r="AA53" s="3">
        <v>-16305.02</v>
      </c>
      <c r="AB53" s="4">
        <v>-0.106821940131699</v>
      </c>
      <c r="AC53" s="3">
        <v>-3723.79000000001</v>
      </c>
      <c r="AD53" s="4">
        <v>-2.4396319197585802E-2</v>
      </c>
      <c r="AE53" s="8">
        <v>47068.53</v>
      </c>
      <c r="AF53" s="9">
        <v>0.30836832421837401</v>
      </c>
      <c r="AG53" s="2">
        <v>47068.53</v>
      </c>
      <c r="AH53" s="7">
        <v>0.30836832421837401</v>
      </c>
      <c r="AI53" s="10">
        <v>41442</v>
      </c>
      <c r="AJ53" s="3">
        <v>31</v>
      </c>
    </row>
    <row r="54" spans="1:36">
      <c r="A54" t="s">
        <v>305</v>
      </c>
      <c r="B54" s="1">
        <v>11423.043548387101</v>
      </c>
      <c r="C54" s="2">
        <v>354114.35</v>
      </c>
      <c r="D54" s="3">
        <v>-164984.51999999999</v>
      </c>
      <c r="E54" s="3">
        <v>189129.83</v>
      </c>
      <c r="F54" s="4">
        <v>0.53409253253927702</v>
      </c>
      <c r="G54" s="3">
        <v>200429.25</v>
      </c>
      <c r="H54" s="4">
        <v>0.56600149076138795</v>
      </c>
      <c r="I54" s="3">
        <v>-11932.79</v>
      </c>
      <c r="J54" s="3">
        <v>633.37</v>
      </c>
      <c r="K54" s="3">
        <v>-463.75</v>
      </c>
      <c r="L54" s="4">
        <v>-1.3096052165070401E-3</v>
      </c>
      <c r="M54" s="3">
        <v>-108.99</v>
      </c>
      <c r="N54" s="4">
        <v>-3.07781935411541E-4</v>
      </c>
      <c r="O54" s="3">
        <v>-131385</v>
      </c>
      <c r="P54" s="4">
        <v>-0.37102421858927798</v>
      </c>
      <c r="Q54" s="3">
        <v>-2113.02</v>
      </c>
      <c r="R54" s="4">
        <v>-5.9670555570538204E-3</v>
      </c>
      <c r="S54" s="5">
        <v>55059.07</v>
      </c>
      <c r="T54" s="6">
        <v>0.155483871241027</v>
      </c>
      <c r="U54" s="3">
        <v>-51715.360000000001</v>
      </c>
      <c r="V54" s="4">
        <v>-0.146041412893886</v>
      </c>
      <c r="W54" s="3">
        <v>3343.70999999997</v>
      </c>
      <c r="X54" s="4">
        <v>9.4424583471411708E-3</v>
      </c>
      <c r="Y54" s="2">
        <v>-9132.3299999999908</v>
      </c>
      <c r="Z54" s="7">
        <v>-2.5789211874638798E-2</v>
      </c>
      <c r="AA54" s="3">
        <v>-6390.95</v>
      </c>
      <c r="AB54" s="4">
        <v>-1.8047701258082301E-2</v>
      </c>
      <c r="AC54" s="3">
        <v>-2741.3799999999901</v>
      </c>
      <c r="AD54" s="4">
        <v>-7.74151061655647E-3</v>
      </c>
      <c r="AE54" s="8">
        <v>45926.74</v>
      </c>
      <c r="AF54" s="9">
        <v>0.12969465936638799</v>
      </c>
      <c r="AG54" s="2">
        <v>-5788.6200000000199</v>
      </c>
      <c r="AH54" s="7">
        <v>-1.63467535274976E-2</v>
      </c>
      <c r="AI54" s="10">
        <v>41404</v>
      </c>
      <c r="AJ54" s="3">
        <v>31</v>
      </c>
    </row>
    <row r="55" spans="1:36">
      <c r="A55" t="s">
        <v>263</v>
      </c>
      <c r="B55" s="1">
        <v>485.64935483871</v>
      </c>
      <c r="C55" s="2">
        <v>15055.13</v>
      </c>
      <c r="D55" s="3">
        <v>-11307.49</v>
      </c>
      <c r="E55" s="3">
        <v>3747.64</v>
      </c>
      <c r="F55" s="4">
        <v>0.24892777412084799</v>
      </c>
      <c r="G55" s="3">
        <v>7208.93</v>
      </c>
      <c r="H55" s="4">
        <v>0.47883545343015999</v>
      </c>
      <c r="I55" s="3">
        <v>-2850.76</v>
      </c>
      <c r="J55" s="3">
        <v>-610.53</v>
      </c>
      <c r="K55" s="3">
        <v>-1897.41</v>
      </c>
      <c r="L55" s="4">
        <v>-0.12603079481877599</v>
      </c>
      <c r="M55" s="3">
        <v>-185.2</v>
      </c>
      <c r="N55" s="4">
        <v>-1.2301454720085399E-2</v>
      </c>
      <c r="O55" s="3">
        <v>0</v>
      </c>
      <c r="P55" s="4">
        <v>0</v>
      </c>
      <c r="Q55" s="3">
        <v>-1838.58</v>
      </c>
      <c r="R55" s="4">
        <v>-0.12212315669144</v>
      </c>
      <c r="S55" s="5">
        <v>-173.55000000000101</v>
      </c>
      <c r="T55" s="6">
        <v>-1.15276321094538E-2</v>
      </c>
      <c r="U55" s="3">
        <v>0</v>
      </c>
      <c r="V55" s="4">
        <v>0</v>
      </c>
      <c r="W55" s="3">
        <v>-173.55000000000101</v>
      </c>
      <c r="X55" s="4">
        <v>-1.15276321094538E-2</v>
      </c>
      <c r="Y55" s="2">
        <v>-1924.54</v>
      </c>
      <c r="Z55" s="7">
        <v>-0.127832838374693</v>
      </c>
      <c r="AA55" s="3">
        <v>-160.11000000000001</v>
      </c>
      <c r="AB55" s="4">
        <v>-1.06349131492056E-2</v>
      </c>
      <c r="AC55" s="3">
        <v>-1764.43</v>
      </c>
      <c r="AD55" s="4">
        <v>-0.117197925225488</v>
      </c>
      <c r="AE55" s="8">
        <v>-2098.09</v>
      </c>
      <c r="AF55" s="9">
        <v>-0.13936047048414699</v>
      </c>
      <c r="AG55" s="2">
        <v>-2098.09</v>
      </c>
      <c r="AH55" s="7">
        <v>-0.13936047048414699</v>
      </c>
      <c r="AI55" s="10">
        <v>44493</v>
      </c>
      <c r="AJ55" s="3">
        <v>31</v>
      </c>
    </row>
    <row r="56" spans="1:36">
      <c r="A56" t="s">
        <v>306</v>
      </c>
      <c r="B56" s="1">
        <v>231.95645161290301</v>
      </c>
      <c r="C56" s="2">
        <v>7190.65</v>
      </c>
      <c r="D56" s="3">
        <v>-5226.5200000000004</v>
      </c>
      <c r="E56" s="3">
        <v>1964.13</v>
      </c>
      <c r="F56" s="4">
        <v>0.27315054967214403</v>
      </c>
      <c r="G56" s="3">
        <v>3332.22</v>
      </c>
      <c r="H56" s="4">
        <v>0.46341012286789102</v>
      </c>
      <c r="I56" s="3">
        <v>-950.68</v>
      </c>
      <c r="J56" s="3">
        <v>-417.41</v>
      </c>
      <c r="K56" s="3">
        <v>-1545.57</v>
      </c>
      <c r="L56" s="4">
        <v>-0.21494162558322299</v>
      </c>
      <c r="M56" s="3">
        <v>-44.1</v>
      </c>
      <c r="N56" s="4">
        <v>-6.1329643356302999E-3</v>
      </c>
      <c r="O56" s="3">
        <v>0</v>
      </c>
      <c r="P56" s="4">
        <v>0</v>
      </c>
      <c r="Q56" s="3">
        <v>-2201.9299999999998</v>
      </c>
      <c r="R56" s="4">
        <v>-0.30622127345928402</v>
      </c>
      <c r="S56" s="5">
        <v>-1827.47</v>
      </c>
      <c r="T56" s="6">
        <v>-0.25414531370599303</v>
      </c>
      <c r="U56" s="3">
        <v>0</v>
      </c>
      <c r="V56" s="4">
        <v>0</v>
      </c>
      <c r="W56" s="3">
        <v>-1827.47</v>
      </c>
      <c r="X56" s="4">
        <v>-0.25414531370599303</v>
      </c>
      <c r="Y56" s="2">
        <v>-2379.56</v>
      </c>
      <c r="Z56" s="7">
        <v>-0.33092418626966902</v>
      </c>
      <c r="AA56" s="3">
        <v>-447.31</v>
      </c>
      <c r="AB56" s="4">
        <v>-6.2207171813396599E-2</v>
      </c>
      <c r="AC56" s="3">
        <v>-1932.25</v>
      </c>
      <c r="AD56" s="4">
        <v>-0.268717014456273</v>
      </c>
      <c r="AE56" s="8">
        <v>-4207.03</v>
      </c>
      <c r="AF56" s="9">
        <v>-0.58506949997566304</v>
      </c>
      <c r="AG56" s="2">
        <v>-4207.03</v>
      </c>
      <c r="AH56" s="7">
        <v>-0.58506949997566304</v>
      </c>
      <c r="AI56" s="10">
        <v>44378</v>
      </c>
      <c r="AJ56" s="3">
        <v>31</v>
      </c>
    </row>
    <row r="57" spans="1:36">
      <c r="A57" t="s">
        <v>278</v>
      </c>
      <c r="B57" s="1">
        <v>6074.3483870967702</v>
      </c>
      <c r="C57" s="2">
        <v>188304.8</v>
      </c>
      <c r="D57" s="3">
        <v>-89655.01</v>
      </c>
      <c r="E57" s="3">
        <v>98649.79</v>
      </c>
      <c r="F57" s="4">
        <v>0.52388356536848801</v>
      </c>
      <c r="G57" s="3">
        <v>103785.33</v>
      </c>
      <c r="H57" s="4">
        <v>0.55115605125307499</v>
      </c>
      <c r="I57" s="3">
        <v>-5135.54</v>
      </c>
      <c r="J57" s="3">
        <v>0</v>
      </c>
      <c r="K57" s="3">
        <v>642.64</v>
      </c>
      <c r="L57" s="4">
        <v>3.4127648365840902E-3</v>
      </c>
      <c r="M57" s="3">
        <v>-486.64</v>
      </c>
      <c r="N57" s="4">
        <v>-2.5843207395669101E-3</v>
      </c>
      <c r="O57" s="3">
        <v>-28630</v>
      </c>
      <c r="P57" s="4">
        <v>-0.15204073395898601</v>
      </c>
      <c r="Q57" s="3">
        <v>-670.8</v>
      </c>
      <c r="R57" s="4">
        <v>-3.5623096171738598E-3</v>
      </c>
      <c r="S57" s="5">
        <v>69504.990000000005</v>
      </c>
      <c r="T57" s="6">
        <v>0.369108965889345</v>
      </c>
      <c r="U57" s="3">
        <v>-15125.37</v>
      </c>
      <c r="V57" s="4">
        <v>-8.03238685365429E-2</v>
      </c>
      <c r="W57" s="3">
        <v>54379.62</v>
      </c>
      <c r="X57" s="4">
        <v>0.288785097352802</v>
      </c>
      <c r="Y57" s="2">
        <v>-10158.6</v>
      </c>
      <c r="Z57" s="7">
        <v>-5.39476423330685E-2</v>
      </c>
      <c r="AA57" s="3">
        <v>-5061.84</v>
      </c>
      <c r="AB57" s="4">
        <v>-2.6881099154137299E-2</v>
      </c>
      <c r="AC57" s="3">
        <v>-5096.76</v>
      </c>
      <c r="AD57" s="4">
        <v>-2.7066543178931202E-2</v>
      </c>
      <c r="AE57" s="8">
        <v>59346.39</v>
      </c>
      <c r="AF57" s="9">
        <v>0.31516132355627702</v>
      </c>
      <c r="AG57" s="2">
        <v>44221.02</v>
      </c>
      <c r="AH57" s="7">
        <v>0.23483745501973399</v>
      </c>
      <c r="AI57" s="10">
        <v>42965</v>
      </c>
      <c r="AJ57" s="3">
        <v>31</v>
      </c>
    </row>
    <row r="58" spans="1:36">
      <c r="A58" t="s">
        <v>307</v>
      </c>
      <c r="B58" s="1">
        <v>378.94193548387102</v>
      </c>
      <c r="C58" s="2">
        <v>11747.2</v>
      </c>
      <c r="D58" s="3">
        <v>-8390.5400000000009</v>
      </c>
      <c r="E58" s="3">
        <v>3356.66</v>
      </c>
      <c r="F58" s="4">
        <v>0.28574128302914698</v>
      </c>
      <c r="G58" s="3">
        <v>4959.3500000000004</v>
      </c>
      <c r="H58" s="4">
        <v>0.42217294333969002</v>
      </c>
      <c r="I58" s="3">
        <v>-1606.54</v>
      </c>
      <c r="J58" s="3">
        <v>3.85</v>
      </c>
      <c r="K58" s="3">
        <v>64.319999999999993</v>
      </c>
      <c r="L58" s="4">
        <v>5.4753473168074104E-3</v>
      </c>
      <c r="M58" s="3">
        <v>-42.4</v>
      </c>
      <c r="N58" s="4">
        <v>-3.6093707436665799E-3</v>
      </c>
      <c r="O58" s="3">
        <v>0</v>
      </c>
      <c r="P58" s="4">
        <v>0</v>
      </c>
      <c r="Q58" s="3">
        <v>-2283.25</v>
      </c>
      <c r="R58" s="4">
        <v>-0.19436546581313</v>
      </c>
      <c r="S58" s="5">
        <v>1095.33</v>
      </c>
      <c r="T58" s="6">
        <v>9.3241793789158395E-2</v>
      </c>
      <c r="U58" s="3">
        <v>0</v>
      </c>
      <c r="V58" s="4">
        <v>0</v>
      </c>
      <c r="W58" s="3">
        <v>1095.33</v>
      </c>
      <c r="X58" s="4">
        <v>9.3241793789158395E-2</v>
      </c>
      <c r="Y58" s="2">
        <v>-2754.34</v>
      </c>
      <c r="Z58" s="7">
        <v>-0.23446778806864599</v>
      </c>
      <c r="AA58" s="3">
        <v>-1307.01</v>
      </c>
      <c r="AB58" s="4">
        <v>-0.111261406973577</v>
      </c>
      <c r="AC58" s="3">
        <v>-1447.33</v>
      </c>
      <c r="AD58" s="4">
        <v>-0.12320638109507</v>
      </c>
      <c r="AE58" s="8">
        <v>-1659.01</v>
      </c>
      <c r="AF58" s="9">
        <v>-0.14122599427948801</v>
      </c>
      <c r="AG58" s="2">
        <v>-1659.01</v>
      </c>
      <c r="AH58" s="7">
        <v>-0.14122599427948801</v>
      </c>
      <c r="AI58" s="10">
        <v>44757</v>
      </c>
      <c r="AJ58" s="3">
        <v>31</v>
      </c>
    </row>
    <row r="59" spans="1:36">
      <c r="A59" t="s">
        <v>308</v>
      </c>
      <c r="B59" s="1">
        <v>323.819677419355</v>
      </c>
      <c r="C59" s="2">
        <v>10038.41</v>
      </c>
      <c r="D59" s="3">
        <v>-7556.97</v>
      </c>
      <c r="E59" s="3">
        <v>2481.44</v>
      </c>
      <c r="F59" s="4">
        <v>0.247194525826301</v>
      </c>
      <c r="G59" s="3">
        <v>4519.9799999999996</v>
      </c>
      <c r="H59" s="4">
        <v>0.45026851861998102</v>
      </c>
      <c r="I59" s="3">
        <v>-1233.9000000000001</v>
      </c>
      <c r="J59" s="3">
        <v>-804.64</v>
      </c>
      <c r="K59" s="3">
        <v>552.03</v>
      </c>
      <c r="L59" s="4">
        <v>5.4991776586132697E-2</v>
      </c>
      <c r="M59" s="3">
        <v>-86.45</v>
      </c>
      <c r="N59" s="4">
        <v>-8.6119216090994495E-3</v>
      </c>
      <c r="O59" s="3">
        <v>0</v>
      </c>
      <c r="P59" s="4">
        <v>0</v>
      </c>
      <c r="Q59" s="3">
        <v>-2207.02</v>
      </c>
      <c r="R59" s="4">
        <v>-0.21985752723787899</v>
      </c>
      <c r="S59" s="5">
        <v>740</v>
      </c>
      <c r="T59" s="6">
        <v>7.3716853565455001E-2</v>
      </c>
      <c r="U59" s="3">
        <v>0</v>
      </c>
      <c r="V59" s="4">
        <v>0</v>
      </c>
      <c r="W59" s="3">
        <v>740</v>
      </c>
      <c r="X59" s="4">
        <v>7.3716853565455001E-2</v>
      </c>
      <c r="Y59" s="2">
        <v>-2386.2399999999998</v>
      </c>
      <c r="Z59" s="7">
        <v>-0.23771095223247499</v>
      </c>
      <c r="AA59" s="3">
        <v>-861.06</v>
      </c>
      <c r="AB59" s="4">
        <v>-8.5776532339284797E-2</v>
      </c>
      <c r="AC59" s="3">
        <v>-1525.18</v>
      </c>
      <c r="AD59" s="4">
        <v>-0.15193441989319001</v>
      </c>
      <c r="AE59" s="8">
        <v>-1646.24</v>
      </c>
      <c r="AF59" s="9">
        <v>-0.16399409866702</v>
      </c>
      <c r="AG59" s="2">
        <v>-1646.24</v>
      </c>
      <c r="AH59" s="7">
        <v>-0.16399409866702</v>
      </c>
      <c r="AI59" s="10">
        <v>44518</v>
      </c>
      <c r="AJ59" s="3">
        <v>31</v>
      </c>
    </row>
    <row r="60" spans="1:36">
      <c r="A60" t="s">
        <v>309</v>
      </c>
      <c r="B60" s="1">
        <v>438.98225806451597</v>
      </c>
      <c r="C60" s="2">
        <v>13608.45</v>
      </c>
      <c r="D60" s="3">
        <v>-10407.84</v>
      </c>
      <c r="E60" s="3">
        <v>3200.61</v>
      </c>
      <c r="F60" s="4">
        <v>0.23519283974295399</v>
      </c>
      <c r="G60" s="3">
        <v>6113.1</v>
      </c>
      <c r="H60" s="4">
        <v>0.44921354011661901</v>
      </c>
      <c r="I60" s="3">
        <v>-2129.2600000000002</v>
      </c>
      <c r="J60" s="3">
        <v>-783.23</v>
      </c>
      <c r="K60" s="3">
        <v>-124.68</v>
      </c>
      <c r="L60" s="4">
        <v>-9.1619545209042901E-3</v>
      </c>
      <c r="M60" s="3">
        <v>-174.42</v>
      </c>
      <c r="N60" s="4">
        <v>-1.28170364736616E-2</v>
      </c>
      <c r="O60" s="3">
        <v>0</v>
      </c>
      <c r="P60" s="4">
        <v>0</v>
      </c>
      <c r="Q60" s="3">
        <v>-1758.13</v>
      </c>
      <c r="R60" s="4">
        <v>-0.129193993437901</v>
      </c>
      <c r="S60" s="5">
        <v>1143.3800000000001</v>
      </c>
      <c r="T60" s="6">
        <v>8.4019855310487196E-2</v>
      </c>
      <c r="U60" s="3">
        <v>0</v>
      </c>
      <c r="V60" s="4">
        <v>0</v>
      </c>
      <c r="W60" s="3">
        <v>1143.3800000000001</v>
      </c>
      <c r="X60" s="4">
        <v>8.4019855310487196E-2</v>
      </c>
      <c r="Y60" s="2">
        <v>-1397.56</v>
      </c>
      <c r="Z60" s="7">
        <v>-0.102697956049366</v>
      </c>
      <c r="AA60" s="3">
        <v>-311.45</v>
      </c>
      <c r="AB60" s="4">
        <v>-2.2886515363616002E-2</v>
      </c>
      <c r="AC60" s="3">
        <v>-1086.1099999999999</v>
      </c>
      <c r="AD60" s="4">
        <v>-7.9811440685750398E-2</v>
      </c>
      <c r="AE60" s="8">
        <v>-254.18</v>
      </c>
      <c r="AF60" s="9">
        <v>-1.86781007388791E-2</v>
      </c>
      <c r="AG60" s="2">
        <v>-254.18</v>
      </c>
      <c r="AH60" s="7">
        <v>-1.86781007388791E-2</v>
      </c>
      <c r="AI60" s="10">
        <v>44489</v>
      </c>
      <c r="AJ60" s="3">
        <v>31</v>
      </c>
    </row>
    <row r="61" spans="1:36">
      <c r="A61" t="s">
        <v>311</v>
      </c>
      <c r="B61" s="1">
        <v>742.78032258064502</v>
      </c>
      <c r="C61" s="2">
        <v>23026.19</v>
      </c>
      <c r="D61" s="3">
        <v>-16090.97</v>
      </c>
      <c r="E61" s="3">
        <v>6935.22</v>
      </c>
      <c r="F61" s="4">
        <v>0.30118834249174498</v>
      </c>
      <c r="G61" s="3">
        <v>10217.99</v>
      </c>
      <c r="H61" s="4">
        <v>0.44375513274232498</v>
      </c>
      <c r="I61" s="3">
        <v>-2189.8200000000002</v>
      </c>
      <c r="J61" s="3">
        <v>-1092.95</v>
      </c>
      <c r="K61" s="3">
        <v>96.05</v>
      </c>
      <c r="L61" s="4">
        <v>4.1713370731328104E-3</v>
      </c>
      <c r="M61" s="3">
        <v>-49</v>
      </c>
      <c r="N61" s="4">
        <v>-2.1280116250235099E-3</v>
      </c>
      <c r="O61" s="3">
        <v>0</v>
      </c>
      <c r="P61" s="4">
        <v>0</v>
      </c>
      <c r="Q61" s="3">
        <v>-1758.13</v>
      </c>
      <c r="R61" s="4">
        <v>-7.6353491393930106E-2</v>
      </c>
      <c r="S61" s="5">
        <v>5224.1400000000003</v>
      </c>
      <c r="T61" s="6">
        <v>0.22687817654592399</v>
      </c>
      <c r="U61" s="3">
        <v>0</v>
      </c>
      <c r="V61" s="4">
        <v>0</v>
      </c>
      <c r="W61" s="3">
        <v>5224.1400000000003</v>
      </c>
      <c r="X61" s="4">
        <v>0.22687817654592399</v>
      </c>
      <c r="Y61" s="2">
        <v>-3852.52</v>
      </c>
      <c r="Z61" s="7">
        <v>-0.167310353992562</v>
      </c>
      <c r="AA61" s="3">
        <v>-2666.07</v>
      </c>
      <c r="AB61" s="4">
        <v>-0.115784243941355</v>
      </c>
      <c r="AC61" s="3">
        <v>-1186.45</v>
      </c>
      <c r="AD61" s="4">
        <v>-5.15261100512069E-2</v>
      </c>
      <c r="AE61" s="8">
        <v>1371.62</v>
      </c>
      <c r="AF61" s="9">
        <v>5.9567822553362099E-2</v>
      </c>
      <c r="AG61" s="2">
        <v>1371.62</v>
      </c>
      <c r="AH61" s="7">
        <v>5.9567822553362099E-2</v>
      </c>
      <c r="AI61" s="10">
        <v>44491</v>
      </c>
      <c r="AJ61" s="3">
        <v>31</v>
      </c>
    </row>
    <row r="62" spans="1:36">
      <c r="A62" t="s">
        <v>312</v>
      </c>
      <c r="B62" s="1">
        <v>3309.5735483870999</v>
      </c>
      <c r="C62" s="2">
        <v>102596.78</v>
      </c>
      <c r="D62" s="3">
        <v>-62227.41</v>
      </c>
      <c r="E62" s="3">
        <v>40369.370000000003</v>
      </c>
      <c r="F62" s="4">
        <v>0.393475994080906</v>
      </c>
      <c r="G62" s="3">
        <v>45960.46</v>
      </c>
      <c r="H62" s="4">
        <v>0.447971758957737</v>
      </c>
      <c r="I62" s="3">
        <v>-2140.9</v>
      </c>
      <c r="J62" s="3">
        <v>-3450.19</v>
      </c>
      <c r="K62" s="3">
        <v>-83.87</v>
      </c>
      <c r="L62" s="4">
        <v>-8.1747204931772695E-4</v>
      </c>
      <c r="M62" s="3">
        <v>-17.64</v>
      </c>
      <c r="N62" s="4">
        <v>-1.7193522057904701E-4</v>
      </c>
      <c r="O62" s="3">
        <v>-38503</v>
      </c>
      <c r="P62" s="4">
        <v>-0.37528468242375601</v>
      </c>
      <c r="Q62" s="3">
        <v>-8225.43</v>
      </c>
      <c r="R62" s="4">
        <v>-8.0172399172761602E-2</v>
      </c>
      <c r="S62" s="5">
        <v>-6460.5700000000097</v>
      </c>
      <c r="T62" s="6">
        <v>-6.2970494785508896E-2</v>
      </c>
      <c r="U62" s="3">
        <v>-18384.93</v>
      </c>
      <c r="V62" s="4">
        <v>-0.17919597476645999</v>
      </c>
      <c r="W62" s="3">
        <v>-24845.5</v>
      </c>
      <c r="X62" s="4">
        <v>-0.24216646955196799</v>
      </c>
      <c r="Y62" s="2">
        <v>-5291.8499999999704</v>
      </c>
      <c r="Z62" s="7">
        <v>-5.1579104139525399E-2</v>
      </c>
      <c r="AA62" s="3">
        <v>-2999.9</v>
      </c>
      <c r="AB62" s="4">
        <v>-2.92397090824878E-2</v>
      </c>
      <c r="AC62" s="3">
        <v>-2291.9499999999798</v>
      </c>
      <c r="AD62" s="4">
        <v>-2.2339395057037598E-2</v>
      </c>
      <c r="AE62" s="8">
        <v>-11752.42</v>
      </c>
      <c r="AF62" s="9">
        <v>-0.114549598925034</v>
      </c>
      <c r="AG62" s="2">
        <v>-30137.35</v>
      </c>
      <c r="AH62" s="7">
        <v>-0.29374557369149401</v>
      </c>
      <c r="AI62" s="10">
        <v>44294</v>
      </c>
      <c r="AJ62" s="3">
        <v>31</v>
      </c>
    </row>
    <row r="63" spans="1:36">
      <c r="A63" t="s">
        <v>271</v>
      </c>
      <c r="B63" s="1">
        <v>311.455806451613</v>
      </c>
      <c r="C63" s="2">
        <v>9655.1299999999992</v>
      </c>
      <c r="D63" s="3">
        <v>-5824.96</v>
      </c>
      <c r="E63" s="3">
        <v>3830.17</v>
      </c>
      <c r="F63" s="4">
        <v>0.39669792120872499</v>
      </c>
      <c r="G63" s="3">
        <v>5068.1899999999996</v>
      </c>
      <c r="H63" s="4">
        <v>0.52492198447871796</v>
      </c>
      <c r="I63" s="3">
        <v>-1371.39</v>
      </c>
      <c r="J63" s="3">
        <v>133.37</v>
      </c>
      <c r="K63" s="3">
        <v>-467.08</v>
      </c>
      <c r="L63" s="4">
        <v>-4.8376355367561102E-2</v>
      </c>
      <c r="M63" s="3">
        <v>0</v>
      </c>
      <c r="N63" s="4">
        <v>0</v>
      </c>
      <c r="O63" s="3">
        <v>0</v>
      </c>
      <c r="P63" s="4">
        <v>0</v>
      </c>
      <c r="Q63" s="3">
        <v>-1758.13</v>
      </c>
      <c r="R63" s="4">
        <v>-0.18209283562209899</v>
      </c>
      <c r="S63" s="5">
        <v>1604.96</v>
      </c>
      <c r="T63" s="6">
        <v>0.16622873021906501</v>
      </c>
      <c r="U63" s="3">
        <v>0</v>
      </c>
      <c r="V63" s="4">
        <v>0</v>
      </c>
      <c r="W63" s="3">
        <v>1604.96</v>
      </c>
      <c r="X63" s="4">
        <v>0.16622873021906501</v>
      </c>
      <c r="Y63" s="2">
        <v>-3128.12</v>
      </c>
      <c r="Z63" s="7">
        <v>-0.32398528036391</v>
      </c>
      <c r="AA63" s="3">
        <v>-1263.46</v>
      </c>
      <c r="AB63" s="4">
        <v>-0.13085893198745099</v>
      </c>
      <c r="AC63" s="3">
        <v>-1864.66</v>
      </c>
      <c r="AD63" s="4">
        <v>-0.19312634837645901</v>
      </c>
      <c r="AE63" s="8">
        <v>-1523.16</v>
      </c>
      <c r="AF63" s="9">
        <v>-0.15775655014484499</v>
      </c>
      <c r="AG63" s="2">
        <v>-1523.16</v>
      </c>
      <c r="AH63" s="7">
        <v>-0.15775655014484499</v>
      </c>
      <c r="AI63" s="10">
        <v>44550</v>
      </c>
      <c r="AJ63" s="3">
        <v>31</v>
      </c>
    </row>
    <row r="64" spans="1:36">
      <c r="A64" t="s">
        <v>313</v>
      </c>
      <c r="B64" s="1">
        <v>270.63645161290299</v>
      </c>
      <c r="C64" s="2">
        <v>8389.73</v>
      </c>
      <c r="D64" s="3">
        <v>-11922.59</v>
      </c>
      <c r="E64" s="3">
        <v>-3532.86</v>
      </c>
      <c r="F64" s="4">
        <v>-0.42109340825032499</v>
      </c>
      <c r="G64" s="3">
        <v>3604.69</v>
      </c>
      <c r="H64" s="4">
        <v>0.42965506637281498</v>
      </c>
      <c r="I64" s="3">
        <v>-3540.48</v>
      </c>
      <c r="J64" s="3">
        <v>-3597.07</v>
      </c>
      <c r="K64" s="3">
        <v>-1155.53</v>
      </c>
      <c r="L64" s="4">
        <v>-0.13773148837924501</v>
      </c>
      <c r="M64" s="3">
        <v>-21.2</v>
      </c>
      <c r="N64" s="4">
        <v>-2.5268989586077302E-3</v>
      </c>
      <c r="O64" s="3">
        <v>0</v>
      </c>
      <c r="P64" s="4">
        <v>0</v>
      </c>
      <c r="Q64" s="3">
        <v>-1355.15</v>
      </c>
      <c r="R64" s="4">
        <v>-0.16152486432817301</v>
      </c>
      <c r="S64" s="5">
        <v>-6064.74</v>
      </c>
      <c r="T64" s="6">
        <v>-0.72287665991634997</v>
      </c>
      <c r="U64" s="3">
        <v>0</v>
      </c>
      <c r="V64" s="4">
        <v>0</v>
      </c>
      <c r="W64" s="3">
        <v>-6064.74</v>
      </c>
      <c r="X64" s="4">
        <v>-0.72287665991634997</v>
      </c>
      <c r="Y64" s="2">
        <v>-525.27</v>
      </c>
      <c r="Z64" s="7">
        <v>-6.2608689433390596E-2</v>
      </c>
      <c r="AA64" s="3">
        <v>-130.63999999999999</v>
      </c>
      <c r="AB64" s="4">
        <v>-1.55714188656846E-2</v>
      </c>
      <c r="AC64" s="3">
        <v>-394.63</v>
      </c>
      <c r="AD64" s="4">
        <v>-4.7037270567705999E-2</v>
      </c>
      <c r="AE64" s="8">
        <v>-6590.01</v>
      </c>
      <c r="AF64" s="9">
        <v>-0.78548534934974101</v>
      </c>
      <c r="AG64" s="2">
        <v>-6590.01</v>
      </c>
      <c r="AH64" s="7">
        <v>-0.78548534934974101</v>
      </c>
      <c r="AI64" s="10">
        <v>44207</v>
      </c>
      <c r="AJ64" s="3">
        <v>31</v>
      </c>
    </row>
    <row r="65" spans="1:36">
      <c r="A65" t="s">
        <v>314</v>
      </c>
      <c r="B65" s="1">
        <v>113.839677419355</v>
      </c>
      <c r="C65" s="2">
        <v>3529.03</v>
      </c>
      <c r="D65" s="3">
        <v>-2459.94</v>
      </c>
      <c r="E65" s="3">
        <v>1069.0899999999999</v>
      </c>
      <c r="F65" s="4">
        <v>0.30294160151656402</v>
      </c>
      <c r="G65" s="3">
        <v>1363.8</v>
      </c>
      <c r="H65" s="4">
        <v>0.38645180120316402</v>
      </c>
      <c r="I65" s="3">
        <v>-333.95</v>
      </c>
      <c r="J65" s="3">
        <v>39.24</v>
      </c>
      <c r="K65" s="3">
        <v>-440.8</v>
      </c>
      <c r="L65" s="4">
        <v>-0.124906844090302</v>
      </c>
      <c r="M65" s="3">
        <v>0</v>
      </c>
      <c r="N65" s="4">
        <v>0</v>
      </c>
      <c r="O65" s="3">
        <v>0</v>
      </c>
      <c r="P65" s="4">
        <v>0</v>
      </c>
      <c r="Q65" s="3">
        <v>-1910.59</v>
      </c>
      <c r="R65" s="4">
        <v>-0.54139239394394501</v>
      </c>
      <c r="S65" s="5">
        <v>-1282.3</v>
      </c>
      <c r="T65" s="6">
        <v>-0.36335763651768299</v>
      </c>
      <c r="U65" s="3">
        <v>0</v>
      </c>
      <c r="V65" s="4">
        <v>0</v>
      </c>
      <c r="W65" s="3">
        <v>-1282.3</v>
      </c>
      <c r="X65" s="4">
        <v>-0.36335763651768299</v>
      </c>
      <c r="Y65" s="2">
        <v>-1149.4000000000001</v>
      </c>
      <c r="Z65" s="7">
        <v>-0.32569856306123801</v>
      </c>
      <c r="AA65" s="3">
        <v>-80.349999999999994</v>
      </c>
      <c r="AB65" s="4">
        <v>-2.2768296104028599E-2</v>
      </c>
      <c r="AC65" s="3">
        <v>-1069.05</v>
      </c>
      <c r="AD65" s="4">
        <v>-0.30293026695720898</v>
      </c>
      <c r="AE65" s="8">
        <v>-2431.6999999999998</v>
      </c>
      <c r="AF65" s="9">
        <v>-0.68905619957892095</v>
      </c>
      <c r="AG65" s="2">
        <v>-2431.6999999999998</v>
      </c>
      <c r="AH65" s="7">
        <v>-0.68905619957892095</v>
      </c>
      <c r="AI65" s="10">
        <v>44768</v>
      </c>
      <c r="AJ65" s="3">
        <v>31</v>
      </c>
    </row>
    <row r="66" spans="1:36">
      <c r="A66" t="s">
        <v>68</v>
      </c>
      <c r="B66" s="1">
        <v>22779.232380952399</v>
      </c>
      <c r="C66" s="2">
        <v>478363.88</v>
      </c>
      <c r="D66" s="3">
        <v>-232414.88</v>
      </c>
      <c r="E66" s="3">
        <v>245949</v>
      </c>
      <c r="F66" s="4">
        <v>0.51414626037400601</v>
      </c>
      <c r="G66" s="3">
        <v>247055.19</v>
      </c>
      <c r="H66" s="4">
        <v>0.516458705034335</v>
      </c>
      <c r="I66" s="3">
        <v>-5857.99</v>
      </c>
      <c r="J66" s="3">
        <v>4751.8</v>
      </c>
      <c r="K66" s="3">
        <v>1208.78</v>
      </c>
      <c r="L66" s="4">
        <v>2.5269048323631801E-3</v>
      </c>
      <c r="M66" s="3">
        <v>-3664.91</v>
      </c>
      <c r="N66" s="4">
        <v>-7.6613434944126603E-3</v>
      </c>
      <c r="O66" s="3">
        <v>-113790</v>
      </c>
      <c r="P66" s="4">
        <v>-0.23787331100333101</v>
      </c>
      <c r="Q66" s="3">
        <v>-7979.17</v>
      </c>
      <c r="R66" s="4">
        <v>-1.66801264342952E-2</v>
      </c>
      <c r="S66" s="5">
        <v>121723.7</v>
      </c>
      <c r="T66" s="6">
        <v>0.25445838427433098</v>
      </c>
      <c r="U66" s="3">
        <v>-40269.31</v>
      </c>
      <c r="V66" s="4">
        <v>-8.4181334928548499E-2</v>
      </c>
      <c r="W66" s="3">
        <v>81454.39</v>
      </c>
      <c r="X66" s="4">
        <v>0.170277049345783</v>
      </c>
      <c r="Y66" s="2">
        <v>-10703.05</v>
      </c>
      <c r="Z66" s="7">
        <v>-2.2374285449812799E-2</v>
      </c>
      <c r="AA66" s="3">
        <v>-10258.18</v>
      </c>
      <c r="AB66" s="4">
        <v>-2.1444303027226899E-2</v>
      </c>
      <c r="AC66" s="3">
        <v>-444.87000000000103</v>
      </c>
      <c r="AD66" s="4">
        <v>-9.29982422585921E-4</v>
      </c>
      <c r="AE66" s="8">
        <v>111020.65</v>
      </c>
      <c r="AF66" s="9">
        <v>0.232084098824518</v>
      </c>
      <c r="AG66" s="2">
        <v>70751.34</v>
      </c>
      <c r="AH66" s="7">
        <v>0.14790276389597001</v>
      </c>
      <c r="AI66" s="10">
        <v>44529</v>
      </c>
      <c r="AJ66" s="3">
        <v>21</v>
      </c>
    </row>
    <row r="67" spans="1:36">
      <c r="A67" t="s">
        <v>316</v>
      </c>
      <c r="B67" s="1">
        <v>428.97193548387099</v>
      </c>
      <c r="C67" s="2">
        <v>13298.13</v>
      </c>
      <c r="D67" s="3">
        <v>-8891.56</v>
      </c>
      <c r="E67" s="3">
        <v>4406.57</v>
      </c>
      <c r="F67" s="4">
        <v>0.33136764342054098</v>
      </c>
      <c r="G67" s="3">
        <v>5694.74</v>
      </c>
      <c r="H67" s="4">
        <v>0.428236150496348</v>
      </c>
      <c r="I67" s="3">
        <v>-1063.19</v>
      </c>
      <c r="J67" s="3">
        <v>-224.98</v>
      </c>
      <c r="K67" s="3">
        <v>204.56</v>
      </c>
      <c r="L67" s="4">
        <v>1.5382613946472201E-2</v>
      </c>
      <c r="M67" s="3">
        <v>-231.54</v>
      </c>
      <c r="N67" s="4">
        <v>-1.7411470635345001E-2</v>
      </c>
      <c r="O67" s="3">
        <v>0</v>
      </c>
      <c r="P67" s="4">
        <v>0</v>
      </c>
      <c r="Q67" s="3">
        <v>0</v>
      </c>
      <c r="R67" s="4">
        <v>0</v>
      </c>
      <c r="S67" s="5">
        <v>4379.59</v>
      </c>
      <c r="T67" s="6">
        <v>0.329338786731668</v>
      </c>
      <c r="U67" s="3">
        <v>0</v>
      </c>
      <c r="V67" s="4">
        <v>0</v>
      </c>
      <c r="W67" s="3">
        <v>4379.59</v>
      </c>
      <c r="X67" s="4">
        <v>0.329338786731668</v>
      </c>
      <c r="Y67" s="2">
        <v>-4470.6099999999997</v>
      </c>
      <c r="Z67" s="7">
        <v>-0.33618335811125299</v>
      </c>
      <c r="AA67" s="3">
        <v>-2833.34</v>
      </c>
      <c r="AB67" s="4">
        <v>-0.21306303969054299</v>
      </c>
      <c r="AC67" s="3">
        <v>-1637.27</v>
      </c>
      <c r="AD67" s="4">
        <v>-0.12312031842071</v>
      </c>
      <c r="AE67" s="8">
        <v>-91.019999999999499</v>
      </c>
      <c r="AF67" s="9">
        <v>-6.8445713795849102E-3</v>
      </c>
      <c r="AG67" s="2">
        <v>-91.019999999999499</v>
      </c>
      <c r="AH67" s="7">
        <v>-6.8445713795849102E-3</v>
      </c>
      <c r="AI67" s="10">
        <v>44496</v>
      </c>
      <c r="AJ67" s="3">
        <v>31</v>
      </c>
    </row>
    <row r="68" spans="1:36">
      <c r="A68" t="s">
        <v>318</v>
      </c>
      <c r="B68" s="1">
        <v>246.94064516129001</v>
      </c>
      <c r="C68" s="2">
        <v>7655.16</v>
      </c>
      <c r="D68" s="3">
        <v>-7393.64</v>
      </c>
      <c r="E68" s="3">
        <v>261.52</v>
      </c>
      <c r="F68" s="4">
        <v>3.41625779212976E-2</v>
      </c>
      <c r="G68" s="3">
        <v>3427.23</v>
      </c>
      <c r="H68" s="4">
        <v>0.44770194221936599</v>
      </c>
      <c r="I68" s="3">
        <v>-923.42</v>
      </c>
      <c r="J68" s="3">
        <v>-2242.29</v>
      </c>
      <c r="K68" s="3">
        <v>-897.36</v>
      </c>
      <c r="L68" s="4">
        <v>-0.11722289279388</v>
      </c>
      <c r="M68" s="3">
        <v>-90.3</v>
      </c>
      <c r="N68" s="4">
        <v>-1.1795965074537999E-2</v>
      </c>
      <c r="O68" s="3">
        <v>0</v>
      </c>
      <c r="P68" s="4">
        <v>0</v>
      </c>
      <c r="Q68" s="3">
        <v>-4228.21</v>
      </c>
      <c r="R68" s="4">
        <v>-0.55233463441652397</v>
      </c>
      <c r="S68" s="5">
        <v>-4954.3500000000004</v>
      </c>
      <c r="T68" s="6">
        <v>-0.64719091436364495</v>
      </c>
      <c r="U68" s="3">
        <v>0</v>
      </c>
      <c r="V68" s="4">
        <v>0</v>
      </c>
      <c r="W68" s="3">
        <v>-4954.3500000000004</v>
      </c>
      <c r="X68" s="4">
        <v>-0.64719091436364495</v>
      </c>
      <c r="Y68" s="2">
        <v>-5781.22</v>
      </c>
      <c r="Z68" s="7">
        <v>-0.75520563907220695</v>
      </c>
      <c r="AA68" s="3">
        <v>-93.87</v>
      </c>
      <c r="AB68" s="4">
        <v>-1.2262317182136001E-2</v>
      </c>
      <c r="AC68" s="3">
        <v>-5687.35</v>
      </c>
      <c r="AD68" s="4">
        <v>-0.74294332189007195</v>
      </c>
      <c r="AE68" s="8">
        <v>-10735.57</v>
      </c>
      <c r="AF68" s="9">
        <v>-1.40239655343585</v>
      </c>
      <c r="AG68" s="2">
        <v>-10735.57</v>
      </c>
      <c r="AH68" s="7">
        <v>-1.40239655343585</v>
      </c>
      <c r="AI68" s="10">
        <v>44281</v>
      </c>
      <c r="AJ68" s="3">
        <v>31</v>
      </c>
    </row>
    <row r="69" spans="1:36">
      <c r="A69" t="s">
        <v>319</v>
      </c>
      <c r="B69" s="1">
        <v>5025.12</v>
      </c>
      <c r="C69" s="2">
        <v>155778.72</v>
      </c>
      <c r="D69" s="3">
        <v>-72844.639999999999</v>
      </c>
      <c r="E69" s="3">
        <v>82934.080000000002</v>
      </c>
      <c r="F69" s="4">
        <v>0.53238388401188597</v>
      </c>
      <c r="G69" s="3">
        <v>87369.77</v>
      </c>
      <c r="H69" s="4">
        <v>0.560858183967618</v>
      </c>
      <c r="I69" s="3">
        <v>-4435.6899999999996</v>
      </c>
      <c r="J69" s="3">
        <v>0</v>
      </c>
      <c r="K69" s="3">
        <v>449.02</v>
      </c>
      <c r="L69" s="4">
        <v>2.88242193798999E-3</v>
      </c>
      <c r="M69" s="3">
        <v>0</v>
      </c>
      <c r="N69" s="4">
        <v>0</v>
      </c>
      <c r="O69" s="3">
        <v>-62393</v>
      </c>
      <c r="P69" s="4">
        <v>-0.40052325503765901</v>
      </c>
      <c r="Q69" s="3">
        <v>-1542.81</v>
      </c>
      <c r="R69" s="4">
        <v>-9.90385593102832E-3</v>
      </c>
      <c r="S69" s="5">
        <v>19447.29</v>
      </c>
      <c r="T69" s="6">
        <v>0.12483919498118901</v>
      </c>
      <c r="U69" s="3">
        <v>-32510.53</v>
      </c>
      <c r="V69" s="4">
        <v>-0.20869686180500099</v>
      </c>
      <c r="W69" s="3">
        <v>-13063.24</v>
      </c>
      <c r="X69" s="4">
        <v>-8.3857666823812599E-2</v>
      </c>
      <c r="Y69" s="2">
        <v>-9185.5999999999894</v>
      </c>
      <c r="Z69" s="7">
        <v>-5.89656918480264E-2</v>
      </c>
      <c r="AA69" s="3">
        <v>-3511.04</v>
      </c>
      <c r="AB69" s="4">
        <v>-2.2538636856176499E-2</v>
      </c>
      <c r="AC69" s="3">
        <v>-5674.5599999999904</v>
      </c>
      <c r="AD69" s="4">
        <v>-3.6427054991849901E-2</v>
      </c>
      <c r="AE69" s="8">
        <v>10261.69</v>
      </c>
      <c r="AF69" s="9">
        <v>6.5873503133162301E-2</v>
      </c>
      <c r="AG69" s="2">
        <v>-22248.84</v>
      </c>
      <c r="AH69" s="7">
        <v>-0.14282335867183901</v>
      </c>
      <c r="AI69" s="10">
        <v>42145</v>
      </c>
      <c r="AJ69" s="3">
        <v>31</v>
      </c>
    </row>
    <row r="70" spans="1:36">
      <c r="A70" t="s">
        <v>320</v>
      </c>
      <c r="B70" s="1">
        <v>298.61548387096798</v>
      </c>
      <c r="C70" s="2">
        <v>9257.08</v>
      </c>
      <c r="D70" s="3">
        <v>-7260.3</v>
      </c>
      <c r="E70" s="3">
        <v>1996.78</v>
      </c>
      <c r="F70" s="4">
        <v>0.21570300785992999</v>
      </c>
      <c r="G70" s="3">
        <v>3007.91</v>
      </c>
      <c r="H70" s="4">
        <v>0.324930755702662</v>
      </c>
      <c r="I70" s="3">
        <v>-1011.13</v>
      </c>
      <c r="J70" s="3">
        <v>0</v>
      </c>
      <c r="K70" s="3">
        <v>537.9</v>
      </c>
      <c r="L70" s="4">
        <v>5.8106876034343398E-2</v>
      </c>
      <c r="M70" s="3">
        <v>-61.51</v>
      </c>
      <c r="N70" s="4">
        <v>-6.6446438833843904E-3</v>
      </c>
      <c r="O70" s="3">
        <v>0</v>
      </c>
      <c r="P70" s="4">
        <v>0</v>
      </c>
      <c r="Q70" s="3">
        <v>-3633.31</v>
      </c>
      <c r="R70" s="4">
        <v>-0.39248985641260498</v>
      </c>
      <c r="S70" s="5">
        <v>-1160.1400000000001</v>
      </c>
      <c r="T70" s="6">
        <v>-0.12532461640171599</v>
      </c>
      <c r="U70" s="3">
        <v>0</v>
      </c>
      <c r="V70" s="4">
        <v>0</v>
      </c>
      <c r="W70" s="3">
        <v>-1160.1400000000001</v>
      </c>
      <c r="X70" s="4">
        <v>-0.12532461640171599</v>
      </c>
      <c r="Y70" s="2">
        <v>-2511.89</v>
      </c>
      <c r="Z70" s="7">
        <v>-0.271347984461623</v>
      </c>
      <c r="AA70" s="3">
        <v>-1276.6099999999999</v>
      </c>
      <c r="AB70" s="4">
        <v>-0.13790633763562599</v>
      </c>
      <c r="AC70" s="3">
        <v>-1235.28</v>
      </c>
      <c r="AD70" s="4">
        <v>-0.13344164682599699</v>
      </c>
      <c r="AE70" s="8">
        <v>-3672.03</v>
      </c>
      <c r="AF70" s="9">
        <v>-0.396672600863339</v>
      </c>
      <c r="AG70" s="2">
        <v>-3672.03</v>
      </c>
      <c r="AH70" s="7">
        <v>-0.396672600863339</v>
      </c>
      <c r="AI70" s="10">
        <v>44494</v>
      </c>
      <c r="AJ70" s="3">
        <v>31</v>
      </c>
    </row>
    <row r="71" spans="1:36">
      <c r="A71" t="s">
        <v>321</v>
      </c>
      <c r="B71" s="1">
        <v>276.31935483871001</v>
      </c>
      <c r="C71" s="2">
        <v>8565.9</v>
      </c>
      <c r="D71" s="3">
        <v>-7234.28</v>
      </c>
      <c r="E71" s="3">
        <v>1331.62</v>
      </c>
      <c r="F71" s="4">
        <v>0.15545593574522201</v>
      </c>
      <c r="G71" s="3">
        <v>1331.62</v>
      </c>
      <c r="H71" s="4">
        <v>0.15545593574522201</v>
      </c>
      <c r="I71" s="3">
        <v>0</v>
      </c>
      <c r="J71" s="3">
        <v>0</v>
      </c>
      <c r="K71" s="3">
        <v>-118.26</v>
      </c>
      <c r="L71" s="4">
        <v>-1.3805904808601501E-2</v>
      </c>
      <c r="M71" s="3">
        <v>-1947.81</v>
      </c>
      <c r="N71" s="4">
        <v>-0.22739116730291001</v>
      </c>
      <c r="O71" s="3">
        <v>0</v>
      </c>
      <c r="P71" s="4">
        <v>0</v>
      </c>
      <c r="Q71" s="3">
        <v>-402.98</v>
      </c>
      <c r="R71" s="4">
        <v>-4.70446771500952E-2</v>
      </c>
      <c r="S71" s="5">
        <v>-1137.43</v>
      </c>
      <c r="T71" s="6">
        <v>-0.13278581351638499</v>
      </c>
      <c r="U71" s="3">
        <v>0</v>
      </c>
      <c r="V71" s="4">
        <v>0</v>
      </c>
      <c r="W71" s="3">
        <v>-1137.43</v>
      </c>
      <c r="X71" s="4">
        <v>-0.13278581351638499</v>
      </c>
      <c r="Y71" s="2">
        <v>-1417.21</v>
      </c>
      <c r="Z71" s="7">
        <v>-0.16544788054962101</v>
      </c>
      <c r="AA71" s="3">
        <v>-1019.42</v>
      </c>
      <c r="AB71" s="4">
        <v>-0.119009094199092</v>
      </c>
      <c r="AC71" s="3">
        <v>-397.79</v>
      </c>
      <c r="AD71" s="4">
        <v>-4.64387863505294E-2</v>
      </c>
      <c r="AE71" s="8">
        <v>-2554.64</v>
      </c>
      <c r="AF71" s="9">
        <v>-0.29823369406600603</v>
      </c>
      <c r="AG71" s="2">
        <v>-2554.64</v>
      </c>
      <c r="AH71" s="7">
        <v>-0.29823369406600603</v>
      </c>
      <c r="AI71" s="10">
        <v>44546</v>
      </c>
      <c r="AJ71" s="3">
        <v>31</v>
      </c>
    </row>
    <row r="72" spans="1:36">
      <c r="A72" t="s">
        <v>322</v>
      </c>
      <c r="B72" s="1">
        <v>547.47838709677399</v>
      </c>
      <c r="C72" s="2">
        <v>16971.830000000002</v>
      </c>
      <c r="D72" s="3">
        <v>-13246.21</v>
      </c>
      <c r="E72" s="3">
        <v>3725.62</v>
      </c>
      <c r="F72" s="4">
        <v>0.219517871673237</v>
      </c>
      <c r="G72" s="3">
        <v>7245.36</v>
      </c>
      <c r="H72" s="4">
        <v>0.42690505384510702</v>
      </c>
      <c r="I72" s="3">
        <v>-3385.49</v>
      </c>
      <c r="J72" s="3">
        <v>-134.25</v>
      </c>
      <c r="K72" s="3">
        <v>48.4</v>
      </c>
      <c r="L72" s="4">
        <v>2.85178439802897E-3</v>
      </c>
      <c r="M72" s="3">
        <v>-37.700000000000003</v>
      </c>
      <c r="N72" s="4">
        <v>-2.2213279298696699E-3</v>
      </c>
      <c r="O72" s="3">
        <v>0</v>
      </c>
      <c r="P72" s="4">
        <v>0</v>
      </c>
      <c r="Q72" s="3">
        <v>0</v>
      </c>
      <c r="R72" s="4">
        <v>0</v>
      </c>
      <c r="S72" s="5">
        <v>3736.32</v>
      </c>
      <c r="T72" s="6">
        <v>0.22014832814139701</v>
      </c>
      <c r="U72" s="3">
        <v>12589.52</v>
      </c>
      <c r="V72" s="4">
        <v>0.74178918831970397</v>
      </c>
      <c r="W72" s="3">
        <v>16325.84</v>
      </c>
      <c r="X72" s="4">
        <v>0.96193751646110104</v>
      </c>
      <c r="Y72" s="2">
        <v>-3587.16</v>
      </c>
      <c r="Z72" s="7">
        <v>-0.21135964713292499</v>
      </c>
      <c r="AA72" s="3">
        <v>-436.72</v>
      </c>
      <c r="AB72" s="4">
        <v>-2.5732051287339099E-2</v>
      </c>
      <c r="AC72" s="3">
        <v>-3150.44</v>
      </c>
      <c r="AD72" s="4">
        <v>-0.185627595845586</v>
      </c>
      <c r="AE72" s="8">
        <v>149.16000000000301</v>
      </c>
      <c r="AF72" s="9">
        <v>8.7886810084712996E-3</v>
      </c>
      <c r="AG72" s="2">
        <v>12738.68</v>
      </c>
      <c r="AH72" s="7">
        <v>0.75057786932817505</v>
      </c>
      <c r="AI72" s="10">
        <v>42656</v>
      </c>
      <c r="AJ72" s="3">
        <v>31</v>
      </c>
    </row>
    <row r="73" spans="1:36">
      <c r="A73" t="s">
        <v>209</v>
      </c>
      <c r="B73" s="1">
        <v>5792.4332258064496</v>
      </c>
      <c r="C73" s="2">
        <v>179565.43</v>
      </c>
      <c r="D73" s="3">
        <v>-90606.75</v>
      </c>
      <c r="E73" s="3">
        <v>88958.68</v>
      </c>
      <c r="F73" s="4">
        <v>0.49541094853279899</v>
      </c>
      <c r="G73" s="3">
        <v>98822.51</v>
      </c>
      <c r="H73" s="4">
        <v>0.55034262441272797</v>
      </c>
      <c r="I73" s="3">
        <v>-7427.96</v>
      </c>
      <c r="J73" s="3">
        <v>-2435.87</v>
      </c>
      <c r="K73" s="3">
        <v>-105.56</v>
      </c>
      <c r="L73" s="4">
        <v>-5.8786371073763996E-4</v>
      </c>
      <c r="M73" s="3">
        <v>-472.34</v>
      </c>
      <c r="N73" s="4">
        <v>-2.6304617765234698E-3</v>
      </c>
      <c r="O73" s="3">
        <v>-57412</v>
      </c>
      <c r="P73" s="4">
        <v>-0.31972746647280598</v>
      </c>
      <c r="Q73" s="3">
        <v>0</v>
      </c>
      <c r="R73" s="4">
        <v>0</v>
      </c>
      <c r="S73" s="5">
        <v>30968.78</v>
      </c>
      <c r="T73" s="6">
        <v>0.17246515657273201</v>
      </c>
      <c r="U73" s="3">
        <v>-2532.44</v>
      </c>
      <c r="V73" s="4">
        <v>-1.4103160057033199E-2</v>
      </c>
      <c r="W73" s="3">
        <v>28436.34</v>
      </c>
      <c r="X73" s="4">
        <v>0.15836199651569899</v>
      </c>
      <c r="Y73" s="2">
        <v>-8192.4</v>
      </c>
      <c r="Z73" s="7">
        <v>-4.5623481089873498E-2</v>
      </c>
      <c r="AA73" s="3">
        <v>-3737.3</v>
      </c>
      <c r="AB73" s="4">
        <v>-2.0813026204431401E-2</v>
      </c>
      <c r="AC73" s="3">
        <v>-4455.1000000000004</v>
      </c>
      <c r="AD73" s="4">
        <v>-2.4810454885442E-2</v>
      </c>
      <c r="AE73" s="8">
        <v>22776.38</v>
      </c>
      <c r="AF73" s="9">
        <v>0.12684167548285899</v>
      </c>
      <c r="AG73" s="2">
        <v>20243.939999999999</v>
      </c>
      <c r="AH73" s="7">
        <v>0.112738515425826</v>
      </c>
      <c r="AI73" s="10">
        <v>41029</v>
      </c>
      <c r="AJ73" s="3">
        <v>31</v>
      </c>
    </row>
    <row r="74" spans="1:36">
      <c r="A74" t="s">
        <v>300</v>
      </c>
      <c r="B74" s="1">
        <v>369.21935483870999</v>
      </c>
      <c r="C74" s="2">
        <v>11445.8</v>
      </c>
      <c r="D74" s="3">
        <v>-7590.65</v>
      </c>
      <c r="E74" s="3">
        <v>3855.15</v>
      </c>
      <c r="F74" s="4">
        <v>0.336817872057873</v>
      </c>
      <c r="G74" s="3">
        <v>5241.9399999999996</v>
      </c>
      <c r="H74" s="4">
        <v>0.45797934613570002</v>
      </c>
      <c r="I74" s="3">
        <v>-1386.79</v>
      </c>
      <c r="J74" s="3">
        <v>0</v>
      </c>
      <c r="K74" s="3">
        <v>-43.83</v>
      </c>
      <c r="L74" s="4">
        <v>-3.8293522514808902E-3</v>
      </c>
      <c r="M74" s="3">
        <v>-96.22</v>
      </c>
      <c r="N74" s="4">
        <v>-8.4065770850442999E-3</v>
      </c>
      <c r="O74" s="3">
        <v>0</v>
      </c>
      <c r="P74" s="4">
        <v>0</v>
      </c>
      <c r="Q74" s="3">
        <v>-2386.23</v>
      </c>
      <c r="R74" s="4">
        <v>-0.20848084013349899</v>
      </c>
      <c r="S74" s="5">
        <v>1328.87</v>
      </c>
      <c r="T74" s="6">
        <v>0.116101102587849</v>
      </c>
      <c r="U74" s="3">
        <v>0</v>
      </c>
      <c r="V74" s="4">
        <v>0</v>
      </c>
      <c r="W74" s="3">
        <v>1328.87</v>
      </c>
      <c r="X74" s="4">
        <v>0.116101102587849</v>
      </c>
      <c r="Y74" s="2">
        <v>-3225.35</v>
      </c>
      <c r="Z74" s="7">
        <v>-0.28179332156773701</v>
      </c>
      <c r="AA74" s="3">
        <v>-1240.18</v>
      </c>
      <c r="AB74" s="4">
        <v>-0.108352408743819</v>
      </c>
      <c r="AC74" s="3">
        <v>-1985.17</v>
      </c>
      <c r="AD74" s="4">
        <v>-0.17344091282391799</v>
      </c>
      <c r="AE74" s="8">
        <v>-1896.48</v>
      </c>
      <c r="AF74" s="9">
        <v>-0.16569221897988801</v>
      </c>
      <c r="AG74" s="2">
        <v>-1896.48</v>
      </c>
      <c r="AH74" s="7">
        <v>-0.16569221897988801</v>
      </c>
      <c r="AI74" s="10">
        <v>44713</v>
      </c>
      <c r="AJ74" s="3">
        <v>31</v>
      </c>
    </row>
    <row r="75" spans="1:36">
      <c r="A75" t="s">
        <v>324</v>
      </c>
      <c r="B75" s="1">
        <v>3128.6706451612899</v>
      </c>
      <c r="C75" s="2">
        <v>96988.79</v>
      </c>
      <c r="D75" s="3">
        <v>-50232.94</v>
      </c>
      <c r="E75" s="3">
        <v>46755.85</v>
      </c>
      <c r="F75" s="4">
        <v>0.48207478410649302</v>
      </c>
      <c r="G75" s="3">
        <v>49647.68</v>
      </c>
      <c r="H75" s="4">
        <v>0.51189091027942502</v>
      </c>
      <c r="I75" s="3">
        <v>-3217.54</v>
      </c>
      <c r="J75" s="3">
        <v>325.70999999999998</v>
      </c>
      <c r="K75" s="3">
        <v>-259.31</v>
      </c>
      <c r="L75" s="4">
        <v>-2.6736079499496798E-3</v>
      </c>
      <c r="M75" s="3">
        <v>-125.4</v>
      </c>
      <c r="N75" s="4">
        <v>-1.2929329255473799E-3</v>
      </c>
      <c r="O75" s="3">
        <v>-23820</v>
      </c>
      <c r="P75" s="4">
        <v>-0.24559539303459699</v>
      </c>
      <c r="Q75" s="3">
        <v>-1816.56</v>
      </c>
      <c r="R75" s="4">
        <v>-1.8729587202809699E-2</v>
      </c>
      <c r="S75" s="5">
        <v>20734.580000000002</v>
      </c>
      <c r="T75" s="6">
        <v>0.21378326299358899</v>
      </c>
      <c r="U75" s="3">
        <v>-10260.83</v>
      </c>
      <c r="V75" s="4">
        <v>-0.105793978871166</v>
      </c>
      <c r="W75" s="3">
        <v>10473.75</v>
      </c>
      <c r="X75" s="4">
        <v>0.10798928412242299</v>
      </c>
      <c r="Y75" s="2">
        <v>-4790.6699999999801</v>
      </c>
      <c r="Z75" s="7">
        <v>-4.93940588391708E-2</v>
      </c>
      <c r="AA75" s="3">
        <v>-1395.16</v>
      </c>
      <c r="AB75" s="4">
        <v>-1.4384755186656099E-2</v>
      </c>
      <c r="AC75" s="3">
        <v>-3395.5099999999802</v>
      </c>
      <c r="AD75" s="4">
        <v>-3.5009303652514701E-2</v>
      </c>
      <c r="AE75" s="8">
        <v>15943.91</v>
      </c>
      <c r="AF75" s="9">
        <v>0.16438920415441799</v>
      </c>
      <c r="AG75" s="2">
        <v>5683.0800000000099</v>
      </c>
      <c r="AH75" s="7">
        <v>5.8595225283251902E-2</v>
      </c>
      <c r="AI75" s="10">
        <v>41311</v>
      </c>
      <c r="AJ75" s="3">
        <v>31</v>
      </c>
    </row>
    <row r="76" spans="1:36">
      <c r="A76" t="s">
        <v>206</v>
      </c>
      <c r="B76" s="1">
        <v>5379.8990322580603</v>
      </c>
      <c r="C76" s="2">
        <v>166776.87</v>
      </c>
      <c r="D76" s="3">
        <v>-78116.36</v>
      </c>
      <c r="E76" s="3">
        <v>88660.51</v>
      </c>
      <c r="F76" s="4">
        <v>0.53161154781235598</v>
      </c>
      <c r="G76" s="3">
        <v>89043.56</v>
      </c>
      <c r="H76" s="4">
        <v>0.53390832913460995</v>
      </c>
      <c r="I76" s="3">
        <v>-2648.39</v>
      </c>
      <c r="J76" s="3">
        <v>2265.34</v>
      </c>
      <c r="K76" s="3">
        <v>-446.7</v>
      </c>
      <c r="L76" s="4">
        <v>-2.6784289691969901E-3</v>
      </c>
      <c r="M76" s="3">
        <v>-29.64</v>
      </c>
      <c r="N76" s="4">
        <v>-1.7772248633758401E-4</v>
      </c>
      <c r="O76" s="3">
        <v>-50626</v>
      </c>
      <c r="P76" s="4">
        <v>-0.303555283175659</v>
      </c>
      <c r="Q76" s="3">
        <v>0</v>
      </c>
      <c r="R76" s="4">
        <v>0</v>
      </c>
      <c r="S76" s="5">
        <v>37558.17</v>
      </c>
      <c r="T76" s="6">
        <v>0.22520011318116201</v>
      </c>
      <c r="U76" s="3">
        <v>-3842.36</v>
      </c>
      <c r="V76" s="4">
        <v>-2.30389262012172E-2</v>
      </c>
      <c r="W76" s="3">
        <v>33715.81</v>
      </c>
      <c r="X76" s="4">
        <v>0.20216118697994501</v>
      </c>
      <c r="Y76" s="2">
        <v>-10305.83</v>
      </c>
      <c r="Z76" s="7">
        <v>-6.1794120491648702E-2</v>
      </c>
      <c r="AA76" s="3">
        <v>-5122.09</v>
      </c>
      <c r="AB76" s="4">
        <v>-3.07122324576544E-2</v>
      </c>
      <c r="AC76" s="3">
        <v>-5183.7400000000198</v>
      </c>
      <c r="AD76" s="4">
        <v>-3.1081888033994299E-2</v>
      </c>
      <c r="AE76" s="8">
        <v>27252.34</v>
      </c>
      <c r="AF76" s="9">
        <v>0.163405992689514</v>
      </c>
      <c r="AG76" s="2">
        <v>23409.98</v>
      </c>
      <c r="AH76" s="7">
        <v>0.140367066488296</v>
      </c>
      <c r="AI76" s="10">
        <v>43063</v>
      </c>
      <c r="AJ76" s="3">
        <v>31</v>
      </c>
    </row>
    <row r="77" spans="1:36">
      <c r="A77" t="s">
        <v>376</v>
      </c>
      <c r="B77" s="1">
        <v>6495.9729032258101</v>
      </c>
      <c r="C77" s="2">
        <v>201375.16</v>
      </c>
      <c r="D77" s="3">
        <v>-97095.1</v>
      </c>
      <c r="E77" s="3">
        <v>104280.06</v>
      </c>
      <c r="F77" s="4">
        <v>0.51783973753267298</v>
      </c>
      <c r="G77" s="3">
        <v>108700.83</v>
      </c>
      <c r="H77" s="4">
        <v>0.539792643740171</v>
      </c>
      <c r="I77" s="3">
        <v>-5631.04</v>
      </c>
      <c r="J77" s="3">
        <v>1210.27</v>
      </c>
      <c r="K77" s="3">
        <v>568.28</v>
      </c>
      <c r="L77" s="4">
        <v>2.82199651635286E-3</v>
      </c>
      <c r="M77" s="3">
        <v>-49.3</v>
      </c>
      <c r="N77" s="4">
        <v>-2.44816689406975E-4</v>
      </c>
      <c r="O77" s="3">
        <v>-53478</v>
      </c>
      <c r="P77" s="4">
        <v>-0.26556403480945701</v>
      </c>
      <c r="Q77" s="3">
        <v>0</v>
      </c>
      <c r="R77" s="4">
        <v>0</v>
      </c>
      <c r="S77" s="5">
        <v>51321.04</v>
      </c>
      <c r="T77" s="6">
        <v>0.25485288255016197</v>
      </c>
      <c r="U77" s="3">
        <v>-16088.89</v>
      </c>
      <c r="V77" s="4">
        <v>-7.98951072217646E-2</v>
      </c>
      <c r="W77" s="3">
        <v>35232.15</v>
      </c>
      <c r="X77" s="4">
        <v>0.17495777532839701</v>
      </c>
      <c r="Y77" s="2">
        <v>-9117.0299999999806</v>
      </c>
      <c r="Z77" s="7">
        <v>-4.5273856020772302E-2</v>
      </c>
      <c r="AA77" s="3">
        <v>-4596.45</v>
      </c>
      <c r="AB77" s="4">
        <v>-2.28253077489796E-2</v>
      </c>
      <c r="AC77" s="3">
        <v>-4520.5799999999799</v>
      </c>
      <c r="AD77" s="4">
        <v>-2.2448548271792702E-2</v>
      </c>
      <c r="AE77" s="8">
        <v>42204.01</v>
      </c>
      <c r="AF77" s="9">
        <v>0.20957902652938901</v>
      </c>
      <c r="AG77" s="2">
        <v>26115.119999999999</v>
      </c>
      <c r="AH77" s="7">
        <v>0.12968391930762499</v>
      </c>
      <c r="AI77" s="10">
        <v>42551</v>
      </c>
      <c r="AJ77" s="3">
        <v>31</v>
      </c>
    </row>
    <row r="78" spans="1:36">
      <c r="A78" t="s">
        <v>326</v>
      </c>
      <c r="B78" s="1">
        <v>316.12774193548398</v>
      </c>
      <c r="C78" s="2">
        <v>9799.9599999999991</v>
      </c>
      <c r="D78" s="3">
        <v>-6865.66</v>
      </c>
      <c r="E78" s="3">
        <v>2934.3</v>
      </c>
      <c r="F78" s="4">
        <v>0.29941958946771202</v>
      </c>
      <c r="G78" s="3">
        <v>2906</v>
      </c>
      <c r="H78" s="4">
        <v>0.29653182257886801</v>
      </c>
      <c r="I78" s="3">
        <v>0</v>
      </c>
      <c r="J78" s="3">
        <v>28.3</v>
      </c>
      <c r="K78" s="3">
        <v>171.38</v>
      </c>
      <c r="L78" s="4">
        <v>1.7487826480924399E-2</v>
      </c>
      <c r="M78" s="3">
        <v>-378.71</v>
      </c>
      <c r="N78" s="4">
        <v>-3.8644035281776699E-2</v>
      </c>
      <c r="O78" s="3">
        <v>0</v>
      </c>
      <c r="P78" s="4">
        <v>0</v>
      </c>
      <c r="Q78" s="3">
        <v>-402.98</v>
      </c>
      <c r="R78" s="4">
        <v>-4.1120576002351E-2</v>
      </c>
      <c r="S78" s="5">
        <v>2323.9899999999998</v>
      </c>
      <c r="T78" s="6">
        <v>0.23714280466450899</v>
      </c>
      <c r="U78" s="3">
        <v>0</v>
      </c>
      <c r="V78" s="4">
        <v>0</v>
      </c>
      <c r="W78" s="3">
        <v>2323.9899999999998</v>
      </c>
      <c r="X78" s="4">
        <v>0.23714280466450899</v>
      </c>
      <c r="Y78" s="2">
        <v>-1284.3800000000001</v>
      </c>
      <c r="Z78" s="7">
        <v>-0.131059718611096</v>
      </c>
      <c r="AA78" s="3">
        <v>-967.24</v>
      </c>
      <c r="AB78" s="4">
        <v>-9.8698362034130793E-2</v>
      </c>
      <c r="AC78" s="3">
        <v>-317.14</v>
      </c>
      <c r="AD78" s="4">
        <v>-3.2361356576965601E-2</v>
      </c>
      <c r="AE78" s="8">
        <v>1039.6099999999999</v>
      </c>
      <c r="AF78" s="9">
        <v>0.106083086053412</v>
      </c>
      <c r="AG78" s="2">
        <v>1039.6099999999999</v>
      </c>
      <c r="AH78" s="7">
        <v>0.106083086053412</v>
      </c>
      <c r="AI78" s="10">
        <v>44546</v>
      </c>
      <c r="AJ78" s="3">
        <v>31</v>
      </c>
    </row>
    <row r="79" spans="1:36">
      <c r="A79" t="s">
        <v>102</v>
      </c>
      <c r="B79" s="1">
        <v>6958.6106451612904</v>
      </c>
      <c r="C79" s="2">
        <v>215716.93</v>
      </c>
      <c r="D79" s="3">
        <v>-104775.94</v>
      </c>
      <c r="E79" s="3">
        <v>110940.99</v>
      </c>
      <c r="F79" s="4">
        <v>0.51428967582655605</v>
      </c>
      <c r="G79" s="3">
        <v>113483.89</v>
      </c>
      <c r="H79" s="4">
        <v>0.52607780947003102</v>
      </c>
      <c r="I79" s="3">
        <v>-4559.5200000000004</v>
      </c>
      <c r="J79" s="3">
        <v>2016.62</v>
      </c>
      <c r="K79" s="3">
        <v>-789.4</v>
      </c>
      <c r="L79" s="4">
        <v>-3.6594253404218201E-3</v>
      </c>
      <c r="M79" s="3">
        <v>-347.2</v>
      </c>
      <c r="N79" s="4">
        <v>-1.60951669393775E-3</v>
      </c>
      <c r="O79" s="3">
        <v>-72621</v>
      </c>
      <c r="P79" s="4">
        <v>-0.336649515640706</v>
      </c>
      <c r="Q79" s="3">
        <v>0</v>
      </c>
      <c r="R79" s="4">
        <v>0</v>
      </c>
      <c r="S79" s="5">
        <v>37183.39</v>
      </c>
      <c r="T79" s="6">
        <v>0.17237121815149101</v>
      </c>
      <c r="U79" s="3">
        <v>-26965.69</v>
      </c>
      <c r="V79" s="4">
        <v>-0.12500497758799001</v>
      </c>
      <c r="W79" s="3">
        <v>10217.700000000001</v>
      </c>
      <c r="X79" s="4">
        <v>4.7366240563501402E-2</v>
      </c>
      <c r="Y79" s="2">
        <v>-8690.1199999999699</v>
      </c>
      <c r="Z79" s="7">
        <v>-4.0284830680651598E-2</v>
      </c>
      <c r="AA79" s="3">
        <v>-5021.03</v>
      </c>
      <c r="AB79" s="4">
        <v>-2.3276012689407401E-2</v>
      </c>
      <c r="AC79" s="3">
        <v>-3669.0899999999701</v>
      </c>
      <c r="AD79" s="4">
        <v>-1.70088179912442E-2</v>
      </c>
      <c r="AE79" s="8">
        <v>28493.27</v>
      </c>
      <c r="AF79" s="9">
        <v>0.13208638747084001</v>
      </c>
      <c r="AG79" s="2">
        <v>1527.5800000000099</v>
      </c>
      <c r="AH79" s="7">
        <v>7.0814098828497702E-3</v>
      </c>
      <c r="AI79" s="10">
        <v>42717</v>
      </c>
      <c r="AJ79" s="3">
        <v>31</v>
      </c>
    </row>
    <row r="80" spans="1:36">
      <c r="A80" t="s">
        <v>328</v>
      </c>
      <c r="B80" s="1">
        <v>265.84322580645198</v>
      </c>
      <c r="C80" s="2">
        <v>8241.14</v>
      </c>
      <c r="D80" s="3">
        <v>-5950.9</v>
      </c>
      <c r="E80" s="3">
        <v>2290.2399999999998</v>
      </c>
      <c r="F80" s="4">
        <v>0.27790329978619499</v>
      </c>
      <c r="G80" s="3">
        <v>2281.38</v>
      </c>
      <c r="H80" s="4">
        <v>0.27682820580647799</v>
      </c>
      <c r="I80" s="3">
        <v>0</v>
      </c>
      <c r="J80" s="3">
        <v>8.86</v>
      </c>
      <c r="K80" s="3">
        <v>57.51</v>
      </c>
      <c r="L80" s="4">
        <v>6.9784034733058799E-3</v>
      </c>
      <c r="M80" s="3">
        <v>-762.98</v>
      </c>
      <c r="N80" s="4">
        <v>-9.2581851539956905E-2</v>
      </c>
      <c r="O80" s="3">
        <v>0</v>
      </c>
      <c r="P80" s="4">
        <v>0</v>
      </c>
      <c r="Q80" s="3">
        <v>-880.67</v>
      </c>
      <c r="R80" s="4">
        <v>-0.106862642789711</v>
      </c>
      <c r="S80" s="5">
        <v>704.1</v>
      </c>
      <c r="T80" s="6">
        <v>8.5437208929832503E-2</v>
      </c>
      <c r="U80" s="3">
        <v>0</v>
      </c>
      <c r="V80" s="4">
        <v>0</v>
      </c>
      <c r="W80" s="3">
        <v>704.1</v>
      </c>
      <c r="X80" s="4">
        <v>8.5437208929832503E-2</v>
      </c>
      <c r="Y80" s="2">
        <v>-492.030000000001</v>
      </c>
      <c r="Z80" s="7">
        <v>-5.9704118604950403E-2</v>
      </c>
      <c r="AA80" s="3">
        <v>-177.23</v>
      </c>
      <c r="AB80" s="4">
        <v>-2.1505519867396999E-2</v>
      </c>
      <c r="AC80" s="3">
        <v>-314.80000000000098</v>
      </c>
      <c r="AD80" s="4">
        <v>-3.8198598737553401E-2</v>
      </c>
      <c r="AE80" s="8">
        <v>212.069999999999</v>
      </c>
      <c r="AF80" s="9">
        <v>2.5733090324882101E-2</v>
      </c>
      <c r="AG80" s="2">
        <v>212.069999999999</v>
      </c>
      <c r="AH80" s="7">
        <v>2.5733090324882101E-2</v>
      </c>
      <c r="AI80" s="10">
        <v>44422</v>
      </c>
      <c r="AJ80" s="3">
        <v>31</v>
      </c>
    </row>
    <row r="81" spans="1:36">
      <c r="A81" t="s">
        <v>266</v>
      </c>
      <c r="B81" s="1">
        <v>341.15161290322601</v>
      </c>
      <c r="C81" s="2">
        <v>10575.7</v>
      </c>
      <c r="D81" s="3">
        <v>-5394.71</v>
      </c>
      <c r="E81" s="3">
        <v>5180.99</v>
      </c>
      <c r="F81" s="4">
        <v>0.48989570430326101</v>
      </c>
      <c r="G81" s="3">
        <v>4946.45</v>
      </c>
      <c r="H81" s="4">
        <v>0.46771844889699998</v>
      </c>
      <c r="I81" s="3">
        <v>-397.23</v>
      </c>
      <c r="J81" s="3">
        <v>631.77</v>
      </c>
      <c r="K81" s="3">
        <v>-50.52</v>
      </c>
      <c r="L81" s="4">
        <v>-4.7769887572453804E-3</v>
      </c>
      <c r="M81" s="3">
        <v>-400.58</v>
      </c>
      <c r="N81" s="4">
        <v>-3.7877398186408499E-2</v>
      </c>
      <c r="O81" s="3">
        <v>0</v>
      </c>
      <c r="P81" s="4">
        <v>0</v>
      </c>
      <c r="Q81" s="3">
        <v>-2219.54</v>
      </c>
      <c r="R81" s="4">
        <v>-0.20987168698053099</v>
      </c>
      <c r="S81" s="5">
        <v>2510.35</v>
      </c>
      <c r="T81" s="6">
        <v>0.23736963037907699</v>
      </c>
      <c r="U81" s="3">
        <v>0</v>
      </c>
      <c r="V81" s="4">
        <v>0</v>
      </c>
      <c r="W81" s="3">
        <v>2510.35</v>
      </c>
      <c r="X81" s="4">
        <v>0.23736963037907699</v>
      </c>
      <c r="Y81" s="2">
        <v>-3260.67</v>
      </c>
      <c r="Z81" s="7">
        <v>-0.30831717995026298</v>
      </c>
      <c r="AA81" s="3">
        <v>-1370.91</v>
      </c>
      <c r="AB81" s="4">
        <v>-0.12962829883601101</v>
      </c>
      <c r="AC81" s="3">
        <v>-1889.76</v>
      </c>
      <c r="AD81" s="4">
        <v>-0.17868888111425299</v>
      </c>
      <c r="AE81" s="8">
        <v>-750.32</v>
      </c>
      <c r="AF81" s="9">
        <v>-7.0947549571186805E-2</v>
      </c>
      <c r="AG81" s="2">
        <v>-750.32</v>
      </c>
      <c r="AH81" s="7">
        <v>-7.0947549571186805E-2</v>
      </c>
      <c r="AI81" s="10">
        <v>44741</v>
      </c>
      <c r="AJ81" s="3">
        <v>31</v>
      </c>
    </row>
    <row r="82" spans="1:36">
      <c r="A82" t="s">
        <v>329</v>
      </c>
      <c r="B82" s="1">
        <v>190.89612903225799</v>
      </c>
      <c r="C82" s="2">
        <v>5917.78</v>
      </c>
      <c r="D82" s="3">
        <v>-4218.9799999999996</v>
      </c>
      <c r="E82" s="3">
        <v>1698.8</v>
      </c>
      <c r="F82" s="4">
        <v>0.28706710962556897</v>
      </c>
      <c r="G82" s="3">
        <v>1698.8</v>
      </c>
      <c r="H82" s="4">
        <v>0.28706710962556897</v>
      </c>
      <c r="I82" s="3">
        <v>0</v>
      </c>
      <c r="J82" s="3">
        <v>0</v>
      </c>
      <c r="K82" s="3">
        <v>104.78</v>
      </c>
      <c r="L82" s="4">
        <v>1.7705964060847099E-2</v>
      </c>
      <c r="M82" s="3">
        <v>-1642.39</v>
      </c>
      <c r="N82" s="4">
        <v>-0.27753481880029301</v>
      </c>
      <c r="O82" s="3">
        <v>0</v>
      </c>
      <c r="P82" s="4">
        <v>0</v>
      </c>
      <c r="Q82" s="3">
        <v>-402.98</v>
      </c>
      <c r="R82" s="4">
        <v>-6.8096482126743504E-2</v>
      </c>
      <c r="S82" s="5">
        <v>-241.79</v>
      </c>
      <c r="T82" s="6">
        <v>-4.0858227240620597E-2</v>
      </c>
      <c r="U82" s="3">
        <v>0</v>
      </c>
      <c r="V82" s="4">
        <v>0</v>
      </c>
      <c r="W82" s="3">
        <v>-241.79</v>
      </c>
      <c r="X82" s="4">
        <v>-4.0858227240620597E-2</v>
      </c>
      <c r="Y82" s="2">
        <v>-906.69</v>
      </c>
      <c r="Z82" s="7">
        <v>-0.15321455005086401</v>
      </c>
      <c r="AA82" s="3">
        <v>-676.35</v>
      </c>
      <c r="AB82" s="4">
        <v>-0.114291169999561</v>
      </c>
      <c r="AC82" s="3">
        <v>-230.34</v>
      </c>
      <c r="AD82" s="4">
        <v>-3.8923380051302997E-2</v>
      </c>
      <c r="AE82" s="8">
        <v>-1148.48</v>
      </c>
      <c r="AF82" s="9">
        <v>-0.19407277729148401</v>
      </c>
      <c r="AG82" s="2">
        <v>-1148.48</v>
      </c>
      <c r="AH82" s="7">
        <v>-0.19407277729148401</v>
      </c>
      <c r="AI82" s="10">
        <v>44546</v>
      </c>
      <c r="AJ82" s="3">
        <v>31</v>
      </c>
    </row>
    <row r="83" spans="1:36">
      <c r="A83" t="s">
        <v>330</v>
      </c>
      <c r="B83" s="1">
        <v>582.39387096774203</v>
      </c>
      <c r="C83" s="2">
        <v>18054.21</v>
      </c>
      <c r="D83" s="3">
        <v>-10597.58</v>
      </c>
      <c r="E83" s="3">
        <v>7456.63</v>
      </c>
      <c r="F83" s="4">
        <v>0.41301336364205399</v>
      </c>
      <c r="G83" s="3">
        <v>9773.4</v>
      </c>
      <c r="H83" s="4">
        <v>0.54133634204986003</v>
      </c>
      <c r="I83" s="3">
        <v>-1912.97</v>
      </c>
      <c r="J83" s="3">
        <v>-403.8</v>
      </c>
      <c r="K83" s="3">
        <v>-1712.73</v>
      </c>
      <c r="L83" s="4">
        <v>-9.4865962011076693E-2</v>
      </c>
      <c r="M83" s="3">
        <v>-274.60000000000002</v>
      </c>
      <c r="N83" s="4">
        <v>-1.52097488618998E-2</v>
      </c>
      <c r="O83" s="3">
        <v>0</v>
      </c>
      <c r="P83" s="4">
        <v>0</v>
      </c>
      <c r="Q83" s="3">
        <v>-2372</v>
      </c>
      <c r="R83" s="4">
        <v>-0.131382098690555</v>
      </c>
      <c r="S83" s="5">
        <v>3097.3</v>
      </c>
      <c r="T83" s="6">
        <v>0.17155555407852199</v>
      </c>
      <c r="U83" s="3">
        <v>0</v>
      </c>
      <c r="V83" s="4">
        <v>0</v>
      </c>
      <c r="W83" s="3">
        <v>3097.3</v>
      </c>
      <c r="X83" s="4">
        <v>0.17155555407852199</v>
      </c>
      <c r="Y83" s="2">
        <v>-2085.69</v>
      </c>
      <c r="Z83" s="7">
        <v>-0.115523747646671</v>
      </c>
      <c r="AA83" s="3">
        <v>-1915.38</v>
      </c>
      <c r="AB83" s="4">
        <v>-0.10609049080519201</v>
      </c>
      <c r="AC83" s="3">
        <v>-170.30999999999901</v>
      </c>
      <c r="AD83" s="4">
        <v>-9.4332568414790506E-3</v>
      </c>
      <c r="AE83" s="8">
        <v>1011.61</v>
      </c>
      <c r="AF83" s="9">
        <v>5.6031806431851697E-2</v>
      </c>
      <c r="AG83" s="2">
        <v>1011.61</v>
      </c>
      <c r="AH83" s="7">
        <v>5.6031806431851697E-2</v>
      </c>
      <c r="AI83" s="10">
        <v>44536</v>
      </c>
      <c r="AJ83" s="3">
        <v>31</v>
      </c>
    </row>
    <row r="84" spans="1:36">
      <c r="A84" t="s">
        <v>299</v>
      </c>
      <c r="B84" s="1">
        <v>5508.59290322581</v>
      </c>
      <c r="C84" s="2">
        <v>170766.38</v>
      </c>
      <c r="D84" s="3">
        <v>-97734.62</v>
      </c>
      <c r="E84" s="3">
        <v>73031.759999999995</v>
      </c>
      <c r="F84" s="4">
        <v>0.42767059886143899</v>
      </c>
      <c r="G84" s="3">
        <v>77846.31</v>
      </c>
      <c r="H84" s="4">
        <v>0.455864380330601</v>
      </c>
      <c r="I84" s="3">
        <v>-5133.87</v>
      </c>
      <c r="J84" s="3">
        <v>319.32</v>
      </c>
      <c r="K84" s="3">
        <v>-97.29</v>
      </c>
      <c r="L84" s="4">
        <v>-5.6972572704299296E-4</v>
      </c>
      <c r="M84" s="3">
        <v>-25.2</v>
      </c>
      <c r="N84" s="4">
        <v>-1.4757003105646401E-4</v>
      </c>
      <c r="O84" s="3">
        <v>-51015</v>
      </c>
      <c r="P84" s="4">
        <v>-0.29874147358514003</v>
      </c>
      <c r="Q84" s="3">
        <v>-5523.61</v>
      </c>
      <c r="R84" s="4">
        <v>-3.2346003938245903E-2</v>
      </c>
      <c r="S84" s="5">
        <v>16370.66</v>
      </c>
      <c r="T84" s="6">
        <v>9.5865825579953295E-2</v>
      </c>
      <c r="U84" s="3">
        <v>-25062.27</v>
      </c>
      <c r="V84" s="4">
        <v>-0.146763490565297</v>
      </c>
      <c r="W84" s="3">
        <v>-8691.6099999999697</v>
      </c>
      <c r="X84" s="4">
        <v>-5.08976649853441E-2</v>
      </c>
      <c r="Y84" s="2">
        <v>-4620.9000000000296</v>
      </c>
      <c r="Z84" s="7">
        <v>-2.7059776051937299E-2</v>
      </c>
      <c r="AA84" s="3">
        <v>-3821.55</v>
      </c>
      <c r="AB84" s="4">
        <v>-2.2378819531104401E-2</v>
      </c>
      <c r="AC84" s="3">
        <v>-799.35000000002901</v>
      </c>
      <c r="AD84" s="4">
        <v>-4.6809565208329003E-3</v>
      </c>
      <c r="AE84" s="8">
        <v>11749.76</v>
      </c>
      <c r="AF84" s="9">
        <v>6.8806049528016E-2</v>
      </c>
      <c r="AG84" s="2">
        <v>-13312.51</v>
      </c>
      <c r="AH84" s="7">
        <v>-7.7957441037281403E-2</v>
      </c>
      <c r="AI84" s="10">
        <v>44197</v>
      </c>
      <c r="AJ84" s="3">
        <v>31</v>
      </c>
    </row>
    <row r="85" spans="1:36">
      <c r="A85" t="s">
        <v>333</v>
      </c>
      <c r="B85" s="1">
        <v>370.243870967742</v>
      </c>
      <c r="C85" s="2">
        <v>11477.56</v>
      </c>
      <c r="D85" s="3">
        <v>-9727.9699999999993</v>
      </c>
      <c r="E85" s="3">
        <v>1749.59</v>
      </c>
      <c r="F85" s="4">
        <v>0.152435709331948</v>
      </c>
      <c r="G85" s="3">
        <v>4513.1499999999996</v>
      </c>
      <c r="H85" s="4">
        <v>0.39321510843768198</v>
      </c>
      <c r="I85" s="3">
        <v>-1617.5</v>
      </c>
      <c r="J85" s="3">
        <v>-1146.06</v>
      </c>
      <c r="K85" s="3">
        <v>-647.41</v>
      </c>
      <c r="L85" s="4">
        <v>-5.6406588159852798E-2</v>
      </c>
      <c r="M85" s="3">
        <v>0</v>
      </c>
      <c r="N85" s="4">
        <v>0</v>
      </c>
      <c r="O85" s="3">
        <v>0</v>
      </c>
      <c r="P85" s="4">
        <v>0</v>
      </c>
      <c r="Q85" s="3">
        <v>-4502.28</v>
      </c>
      <c r="R85" s="4">
        <v>-0.39226804303353702</v>
      </c>
      <c r="S85" s="5">
        <v>-3400.1</v>
      </c>
      <c r="T85" s="6">
        <v>-0.29623892186144102</v>
      </c>
      <c r="U85" s="3">
        <v>0</v>
      </c>
      <c r="V85" s="4">
        <v>0</v>
      </c>
      <c r="W85" s="3">
        <v>-3400.1</v>
      </c>
      <c r="X85" s="4">
        <v>-0.29623892186144102</v>
      </c>
      <c r="Y85" s="2">
        <v>-514.68999999999903</v>
      </c>
      <c r="Z85" s="7">
        <v>-4.4843154816877402E-2</v>
      </c>
      <c r="AA85" s="3">
        <v>-162.88999999999999</v>
      </c>
      <c r="AB85" s="4">
        <v>-1.41920408170378E-2</v>
      </c>
      <c r="AC85" s="3">
        <v>-351.79999999999899</v>
      </c>
      <c r="AD85" s="4">
        <v>-3.0651113999839601E-2</v>
      </c>
      <c r="AE85" s="8">
        <v>-3914.79</v>
      </c>
      <c r="AF85" s="9">
        <v>-0.34108207667831902</v>
      </c>
      <c r="AG85" s="2">
        <v>-3914.79</v>
      </c>
      <c r="AH85" s="7">
        <v>-0.34108207667831902</v>
      </c>
      <c r="AI85" s="10">
        <v>44413</v>
      </c>
      <c r="AJ85" s="3">
        <v>31</v>
      </c>
    </row>
    <row r="86" spans="1:36">
      <c r="A86" t="s">
        <v>334</v>
      </c>
      <c r="B86" s="1">
        <v>506.11419354838699</v>
      </c>
      <c r="C86" s="2">
        <v>15689.54</v>
      </c>
      <c r="D86" s="3">
        <v>-10639.59</v>
      </c>
      <c r="E86" s="3">
        <v>5049.95</v>
      </c>
      <c r="F86" s="4">
        <v>0.32186730777320399</v>
      </c>
      <c r="G86" s="3">
        <v>5999.7</v>
      </c>
      <c r="H86" s="4">
        <v>0.38240126861590601</v>
      </c>
      <c r="I86" s="3">
        <v>-949.75</v>
      </c>
      <c r="J86" s="3">
        <v>0</v>
      </c>
      <c r="K86" s="3">
        <v>29.7</v>
      </c>
      <c r="L86" s="4">
        <v>1.8929809286951701E-3</v>
      </c>
      <c r="M86" s="3">
        <v>-116</v>
      </c>
      <c r="N86" s="4">
        <v>-7.39346086628416E-3</v>
      </c>
      <c r="O86" s="3">
        <v>0</v>
      </c>
      <c r="P86" s="4">
        <v>0</v>
      </c>
      <c r="Q86" s="3">
        <v>-1237.05</v>
      </c>
      <c r="R86" s="4">
        <v>-7.8845523833076095E-2</v>
      </c>
      <c r="S86" s="5">
        <v>3726.6</v>
      </c>
      <c r="T86" s="6">
        <v>0.23752130400253901</v>
      </c>
      <c r="U86" s="3">
        <v>0</v>
      </c>
      <c r="V86" s="4">
        <v>0</v>
      </c>
      <c r="W86" s="3">
        <v>3726.6</v>
      </c>
      <c r="X86" s="4">
        <v>0.23752130400253901</v>
      </c>
      <c r="Y86" s="2">
        <v>-1202.58</v>
      </c>
      <c r="Z86" s="7">
        <v>-7.6648518694620693E-2</v>
      </c>
      <c r="AA86" s="3">
        <v>-252.59</v>
      </c>
      <c r="AB86" s="4">
        <v>-1.6099261036333801E-2</v>
      </c>
      <c r="AC86" s="3">
        <v>-949.99</v>
      </c>
      <c r="AD86" s="4">
        <v>-6.0549257658287003E-2</v>
      </c>
      <c r="AE86" s="8">
        <v>2524.02</v>
      </c>
      <c r="AF86" s="9">
        <v>0.16087278530791899</v>
      </c>
      <c r="AG86" s="2">
        <v>2524.02</v>
      </c>
      <c r="AH86" s="7">
        <v>0.16087278530791899</v>
      </c>
      <c r="AI86" s="10">
        <v>44732</v>
      </c>
      <c r="AJ86" s="3">
        <v>31</v>
      </c>
    </row>
    <row r="87" spans="1:36">
      <c r="A87" t="s">
        <v>259</v>
      </c>
      <c r="B87" s="1">
        <v>7108.8932258064497</v>
      </c>
      <c r="C87" s="2">
        <v>220375.69</v>
      </c>
      <c r="D87" s="3">
        <v>-94831.66</v>
      </c>
      <c r="E87" s="3">
        <v>125544.03</v>
      </c>
      <c r="F87" s="4">
        <v>0.56968184648678799</v>
      </c>
      <c r="G87" s="3">
        <v>133525.29999999999</v>
      </c>
      <c r="H87" s="4">
        <v>0.60589849996612599</v>
      </c>
      <c r="I87" s="3">
        <v>-7981.27</v>
      </c>
      <c r="J87" s="3">
        <v>0</v>
      </c>
      <c r="K87" s="3">
        <v>-531.79999999999995</v>
      </c>
      <c r="L87" s="4">
        <v>-2.41315183176511E-3</v>
      </c>
      <c r="M87" s="3">
        <v>-2415.91</v>
      </c>
      <c r="N87" s="4">
        <v>-1.0962688307408101E-2</v>
      </c>
      <c r="O87" s="3">
        <v>-100862</v>
      </c>
      <c r="P87" s="4">
        <v>-0.45768206102950798</v>
      </c>
      <c r="Q87" s="3">
        <v>-1438.11</v>
      </c>
      <c r="R87" s="4">
        <v>-6.5257197833390804E-3</v>
      </c>
      <c r="S87" s="5">
        <v>20296.21</v>
      </c>
      <c r="T87" s="6">
        <v>9.2098225534767403E-2</v>
      </c>
      <c r="U87" s="3">
        <v>-70749.11</v>
      </c>
      <c r="V87" s="4">
        <v>-0.32103863180190201</v>
      </c>
      <c r="W87" s="3">
        <v>-50452.9</v>
      </c>
      <c r="X87" s="4">
        <v>-0.22894040626713399</v>
      </c>
      <c r="Y87" s="2">
        <v>-13769.4899999999</v>
      </c>
      <c r="Z87" s="7">
        <v>-6.2481891718637099E-2</v>
      </c>
      <c r="AA87" s="3">
        <v>-5276.46</v>
      </c>
      <c r="AB87" s="4">
        <v>-2.39430220275204E-2</v>
      </c>
      <c r="AC87" s="3">
        <v>-8493.0299999999297</v>
      </c>
      <c r="AD87" s="4">
        <v>-3.8538869691116702E-2</v>
      </c>
      <c r="AE87" s="8">
        <v>6526.7200000000503</v>
      </c>
      <c r="AF87" s="9">
        <v>2.96163338161303E-2</v>
      </c>
      <c r="AG87" s="2">
        <v>-64222.389999999898</v>
      </c>
      <c r="AH87" s="7">
        <v>-0.29142229798577102</v>
      </c>
      <c r="AI87" s="10">
        <v>40974</v>
      </c>
      <c r="AJ87" s="3">
        <v>31</v>
      </c>
    </row>
    <row r="88" spans="1:36">
      <c r="A88" t="s">
        <v>359</v>
      </c>
      <c r="B88" s="1">
        <v>3583.7796774193498</v>
      </c>
      <c r="C88" s="2">
        <v>111097.17</v>
      </c>
      <c r="D88" s="3">
        <v>-58209.52</v>
      </c>
      <c r="E88" s="3">
        <v>52887.65</v>
      </c>
      <c r="F88" s="4">
        <v>0.47604857981530901</v>
      </c>
      <c r="G88" s="3">
        <v>54336.6</v>
      </c>
      <c r="H88" s="4">
        <v>0.489090766218437</v>
      </c>
      <c r="I88" s="3">
        <v>-832.28</v>
      </c>
      <c r="J88" s="3">
        <v>-616.66999999999996</v>
      </c>
      <c r="K88" s="3">
        <v>434.61</v>
      </c>
      <c r="L88" s="4">
        <v>3.9119808362355199E-3</v>
      </c>
      <c r="M88" s="3">
        <v>-3158.88</v>
      </c>
      <c r="N88" s="4">
        <v>-2.84334875496829E-2</v>
      </c>
      <c r="O88" s="3">
        <v>-26595</v>
      </c>
      <c r="P88" s="4">
        <v>-0.23938503564042199</v>
      </c>
      <c r="Q88" s="3">
        <v>-381.13</v>
      </c>
      <c r="R88" s="4">
        <v>-3.4306004374368899E-3</v>
      </c>
      <c r="S88" s="5">
        <v>23187.25</v>
      </c>
      <c r="T88" s="6">
        <v>0.20871143702400299</v>
      </c>
      <c r="U88" s="3">
        <v>-13279.44</v>
      </c>
      <c r="V88" s="4">
        <v>-0.11952995742375799</v>
      </c>
      <c r="W88" s="3">
        <v>9907.81</v>
      </c>
      <c r="X88" s="4">
        <v>8.9181479600245403E-2</v>
      </c>
      <c r="Y88" s="2">
        <v>-7843.3500000000104</v>
      </c>
      <c r="Z88" s="7">
        <v>-7.0599008057541005E-2</v>
      </c>
      <c r="AA88" s="3">
        <v>-5378.76</v>
      </c>
      <c r="AB88" s="4">
        <v>-4.84149146193373E-2</v>
      </c>
      <c r="AC88" s="3">
        <v>-2464.5900000000101</v>
      </c>
      <c r="AD88" s="4">
        <v>-2.2184093438203701E-2</v>
      </c>
      <c r="AE88" s="8">
        <v>15343.9</v>
      </c>
      <c r="AF88" s="9">
        <v>0.138112428966462</v>
      </c>
      <c r="AG88" s="2">
        <v>2064.45999999999</v>
      </c>
      <c r="AH88" s="7">
        <v>1.8582471542704398E-2</v>
      </c>
      <c r="AI88" s="10">
        <v>41121</v>
      </c>
      <c r="AJ88" s="3">
        <v>31</v>
      </c>
    </row>
    <row r="89" spans="1:36">
      <c r="A89" t="s">
        <v>339</v>
      </c>
      <c r="B89" s="1">
        <v>344.28870967741898</v>
      </c>
      <c r="C89" s="2">
        <v>10672.95</v>
      </c>
      <c r="D89" s="3">
        <v>-7264.77</v>
      </c>
      <c r="E89" s="3">
        <v>3408.18</v>
      </c>
      <c r="F89" s="4">
        <v>0.31932877039618901</v>
      </c>
      <c r="G89" s="3">
        <v>3408.18</v>
      </c>
      <c r="H89" s="4">
        <v>0.31932877039618901</v>
      </c>
      <c r="I89" s="3">
        <v>0</v>
      </c>
      <c r="J89" s="3">
        <v>0</v>
      </c>
      <c r="K89" s="3">
        <v>-192.61</v>
      </c>
      <c r="L89" s="4">
        <v>-1.8046556950046599E-2</v>
      </c>
      <c r="M89" s="3">
        <v>-3577.16</v>
      </c>
      <c r="N89" s="4">
        <v>-0.335161319035506</v>
      </c>
      <c r="O89" s="3">
        <v>0</v>
      </c>
      <c r="P89" s="4">
        <v>0</v>
      </c>
      <c r="Q89" s="3">
        <v>-402.98</v>
      </c>
      <c r="R89" s="4">
        <v>-3.7757133688436702E-2</v>
      </c>
      <c r="S89" s="5">
        <v>-764.57</v>
      </c>
      <c r="T89" s="6">
        <v>-7.1636239277800398E-2</v>
      </c>
      <c r="U89" s="3">
        <v>0</v>
      </c>
      <c r="V89" s="4">
        <v>0</v>
      </c>
      <c r="W89" s="3">
        <v>-764.57</v>
      </c>
      <c r="X89" s="4">
        <v>-7.1636239277800398E-2</v>
      </c>
      <c r="Y89" s="2">
        <v>-1775.69</v>
      </c>
      <c r="Z89" s="7">
        <v>-0.16637293344389301</v>
      </c>
      <c r="AA89" s="3">
        <v>-1343.83</v>
      </c>
      <c r="AB89" s="4">
        <v>-0.12590989370323999</v>
      </c>
      <c r="AC89" s="3">
        <v>-431.86</v>
      </c>
      <c r="AD89" s="4">
        <v>-4.0463039740652802E-2</v>
      </c>
      <c r="AE89" s="8">
        <v>-2540.2600000000002</v>
      </c>
      <c r="AF89" s="9">
        <v>-0.238009172721694</v>
      </c>
      <c r="AG89" s="2">
        <v>-2540.2600000000002</v>
      </c>
      <c r="AH89" s="7">
        <v>-0.238009172721694</v>
      </c>
      <c r="AI89" s="10">
        <v>44575</v>
      </c>
      <c r="AJ89" s="3">
        <v>31</v>
      </c>
    </row>
    <row r="90" spans="1:36">
      <c r="A90" t="s">
        <v>396</v>
      </c>
      <c r="B90" s="1">
        <v>4393.4122580645198</v>
      </c>
      <c r="C90" s="2">
        <v>136195.78</v>
      </c>
      <c r="D90" s="3">
        <v>-73331.42</v>
      </c>
      <c r="E90" s="3">
        <v>62864.36</v>
      </c>
      <c r="F90" s="4">
        <v>0.46157347900206602</v>
      </c>
      <c r="G90" s="3">
        <v>74411.23</v>
      </c>
      <c r="H90" s="4">
        <v>0.54635488706037705</v>
      </c>
      <c r="I90" s="3">
        <v>-9198.58</v>
      </c>
      <c r="J90" s="3">
        <v>-2348.29</v>
      </c>
      <c r="K90" s="3">
        <v>-2577.2399999999998</v>
      </c>
      <c r="L90" s="4">
        <v>-1.89230532693451E-2</v>
      </c>
      <c r="M90" s="3">
        <v>-485.03</v>
      </c>
      <c r="N90" s="4">
        <v>-3.5612704005953798E-3</v>
      </c>
      <c r="O90" s="3">
        <v>-45122</v>
      </c>
      <c r="P90" s="4">
        <v>-0.33130248235297699</v>
      </c>
      <c r="Q90" s="3">
        <v>-762.26</v>
      </c>
      <c r="R90" s="4">
        <v>-5.5967960240765197E-3</v>
      </c>
      <c r="S90" s="5">
        <v>13917.83</v>
      </c>
      <c r="T90" s="6">
        <v>0.10218987695507099</v>
      </c>
      <c r="U90" s="3">
        <v>-13828.31</v>
      </c>
      <c r="V90" s="4">
        <v>-0.10153258786725999</v>
      </c>
      <c r="W90" s="3">
        <v>89.519999999982204</v>
      </c>
      <c r="X90" s="4">
        <v>6.5728908781154799E-4</v>
      </c>
      <c r="Y90" s="2">
        <v>-12480.56</v>
      </c>
      <c r="Z90" s="7">
        <v>-9.1636906811650404E-2</v>
      </c>
      <c r="AA90" s="3">
        <v>-4230.7299999999996</v>
      </c>
      <c r="AB90" s="4">
        <v>-3.1063590957076601E-2</v>
      </c>
      <c r="AC90" s="3">
        <v>-8249.8300000000309</v>
      </c>
      <c r="AD90" s="4">
        <v>-6.0573315854573699E-2</v>
      </c>
      <c r="AE90" s="8">
        <v>1437.26999999995</v>
      </c>
      <c r="AF90" s="9">
        <v>1.05529701434211E-2</v>
      </c>
      <c r="AG90" s="2">
        <v>-12391.040000000099</v>
      </c>
      <c r="AH90" s="7">
        <v>-9.0979617723838793E-2</v>
      </c>
      <c r="AI90" s="10">
        <v>40787</v>
      </c>
      <c r="AJ90" s="3">
        <v>31</v>
      </c>
    </row>
    <row r="91" spans="1:36">
      <c r="A91" t="s">
        <v>340</v>
      </c>
      <c r="B91" s="1">
        <v>518.45032258064498</v>
      </c>
      <c r="C91" s="2">
        <v>16071.96</v>
      </c>
      <c r="D91" s="3">
        <v>-11432.45</v>
      </c>
      <c r="E91" s="3">
        <v>4639.51</v>
      </c>
      <c r="F91" s="4">
        <v>0.28867107683194798</v>
      </c>
      <c r="G91" s="3">
        <v>4639.51</v>
      </c>
      <c r="H91" s="4">
        <v>0.28867107683194798</v>
      </c>
      <c r="I91" s="3">
        <v>0</v>
      </c>
      <c r="J91" s="3">
        <v>0</v>
      </c>
      <c r="K91" s="3">
        <v>-211.83</v>
      </c>
      <c r="L91" s="4">
        <v>-1.31800975114423E-2</v>
      </c>
      <c r="M91" s="3">
        <v>-3157.39</v>
      </c>
      <c r="N91" s="4">
        <v>-0.19645332616557001</v>
      </c>
      <c r="O91" s="3">
        <v>0</v>
      </c>
      <c r="P91" s="4">
        <v>0</v>
      </c>
      <c r="Q91" s="3">
        <v>-402.98</v>
      </c>
      <c r="R91" s="4">
        <v>-2.5073482014639201E-2</v>
      </c>
      <c r="S91" s="5">
        <v>867.30999999999904</v>
      </c>
      <c r="T91" s="6">
        <v>5.3964171140296398E-2</v>
      </c>
      <c r="U91" s="3">
        <v>0</v>
      </c>
      <c r="V91" s="4">
        <v>0</v>
      </c>
      <c r="W91" s="3">
        <v>867.30999999999904</v>
      </c>
      <c r="X91" s="4">
        <v>5.3964171140296398E-2</v>
      </c>
      <c r="Y91" s="2">
        <v>-2541.5500000000002</v>
      </c>
      <c r="Z91" s="7">
        <v>-0.15813565986973599</v>
      </c>
      <c r="AA91" s="3">
        <v>-1994.08</v>
      </c>
      <c r="AB91" s="4">
        <v>-0.124071986241877</v>
      </c>
      <c r="AC91" s="3">
        <v>-547.47000000000105</v>
      </c>
      <c r="AD91" s="4">
        <v>-3.4063673627858802E-2</v>
      </c>
      <c r="AE91" s="8">
        <v>-1674.24</v>
      </c>
      <c r="AF91" s="9">
        <v>-0.10417148872944</v>
      </c>
      <c r="AG91" s="2">
        <v>-1674.24</v>
      </c>
      <c r="AH91" s="7">
        <v>-0.10417148872944</v>
      </c>
      <c r="AI91" s="10">
        <v>44411</v>
      </c>
      <c r="AJ91" s="3">
        <v>31</v>
      </c>
    </row>
    <row r="92" spans="1:36">
      <c r="A92" t="s">
        <v>176</v>
      </c>
      <c r="B92" s="1">
        <v>6996.53322580645</v>
      </c>
      <c r="C92" s="2">
        <v>216892.53</v>
      </c>
      <c r="D92" s="3">
        <v>-104599.91</v>
      </c>
      <c r="E92" s="3">
        <v>112292.62</v>
      </c>
      <c r="F92" s="4">
        <v>0.51773392103453297</v>
      </c>
      <c r="G92" s="3">
        <v>112322.98</v>
      </c>
      <c r="H92" s="4">
        <v>0.51787389819280605</v>
      </c>
      <c r="I92" s="3">
        <v>-30.36</v>
      </c>
      <c r="J92" s="3">
        <v>0</v>
      </c>
      <c r="K92" s="3">
        <v>233.81</v>
      </c>
      <c r="L92" s="4">
        <v>1.0779993206773901E-3</v>
      </c>
      <c r="M92" s="3">
        <v>-3009.55</v>
      </c>
      <c r="N92" s="4">
        <v>-1.38757660303008E-2</v>
      </c>
      <c r="O92" s="3">
        <v>-45596</v>
      </c>
      <c r="P92" s="4">
        <v>-0.21022392979601501</v>
      </c>
      <c r="Q92" s="3">
        <v>-1438.11</v>
      </c>
      <c r="R92" s="4">
        <v>-6.6305188103988602E-3</v>
      </c>
      <c r="S92" s="5">
        <v>62482.77</v>
      </c>
      <c r="T92" s="6">
        <v>0.28808170571849601</v>
      </c>
      <c r="U92" s="3">
        <v>-35990.57</v>
      </c>
      <c r="V92" s="4">
        <v>-0.165937342332629</v>
      </c>
      <c r="W92" s="3">
        <v>26492.2</v>
      </c>
      <c r="X92" s="4">
        <v>0.122144363385867</v>
      </c>
      <c r="Y92" s="2">
        <v>-8609.2199999999793</v>
      </c>
      <c r="Z92" s="7">
        <v>-3.9693483219546501E-2</v>
      </c>
      <c r="AA92" s="3">
        <v>-5711.46</v>
      </c>
      <c r="AB92" s="4">
        <v>-2.6333133741397199E-2</v>
      </c>
      <c r="AC92" s="3">
        <v>-2897.7599999999802</v>
      </c>
      <c r="AD92" s="4">
        <v>-1.33603494781493E-2</v>
      </c>
      <c r="AE92" s="8">
        <v>53873.550000000097</v>
      </c>
      <c r="AF92" s="9">
        <v>0.24838822249894901</v>
      </c>
      <c r="AG92" s="2">
        <v>17882.980000000101</v>
      </c>
      <c r="AH92" s="7">
        <v>8.2450880166320406E-2</v>
      </c>
      <c r="AI92" s="10">
        <v>41329</v>
      </c>
      <c r="AJ92" s="3">
        <v>31</v>
      </c>
    </row>
    <row r="93" spans="1:36">
      <c r="A93" t="s">
        <v>342</v>
      </c>
      <c r="B93" s="1">
        <v>574.01677419354803</v>
      </c>
      <c r="C93" s="2">
        <v>17794.52</v>
      </c>
      <c r="D93" s="3">
        <v>-12330.56</v>
      </c>
      <c r="E93" s="3">
        <v>5463.96</v>
      </c>
      <c r="F93" s="4">
        <v>0.30705857758456001</v>
      </c>
      <c r="G93" s="3">
        <v>5463.96</v>
      </c>
      <c r="H93" s="4">
        <v>0.30705857758456001</v>
      </c>
      <c r="I93" s="3">
        <v>0</v>
      </c>
      <c r="J93" s="3">
        <v>0</v>
      </c>
      <c r="K93" s="3">
        <v>-7.59</v>
      </c>
      <c r="L93" s="4">
        <v>-4.2653580990102599E-4</v>
      </c>
      <c r="M93" s="3">
        <v>-2644.59</v>
      </c>
      <c r="N93" s="4">
        <v>-0.148618226285396</v>
      </c>
      <c r="O93" s="3">
        <v>0</v>
      </c>
      <c r="P93" s="4">
        <v>0</v>
      </c>
      <c r="Q93" s="3">
        <v>-402.98</v>
      </c>
      <c r="R93" s="4">
        <v>-2.2646297849000699E-2</v>
      </c>
      <c r="S93" s="5">
        <v>2408.8000000000002</v>
      </c>
      <c r="T93" s="6">
        <v>0.135367517640262</v>
      </c>
      <c r="U93" s="3">
        <v>0</v>
      </c>
      <c r="V93" s="4">
        <v>0</v>
      </c>
      <c r="W93" s="3">
        <v>2408.8000000000002</v>
      </c>
      <c r="X93" s="4">
        <v>0.135367517640262</v>
      </c>
      <c r="Y93" s="2">
        <v>-2591.1799999999998</v>
      </c>
      <c r="Z93" s="7">
        <v>-0.145616740434696</v>
      </c>
      <c r="AA93" s="3">
        <v>-2311.7600000000002</v>
      </c>
      <c r="AB93" s="4">
        <v>-0.129914153346086</v>
      </c>
      <c r="AC93" s="3">
        <v>-279.42000000000201</v>
      </c>
      <c r="AD93" s="4">
        <v>-1.5702587088609402E-2</v>
      </c>
      <c r="AE93" s="8">
        <v>-182.38000000000301</v>
      </c>
      <c r="AF93" s="9">
        <v>-1.02492227944335E-2</v>
      </c>
      <c r="AG93" s="2">
        <v>-182.38000000000301</v>
      </c>
      <c r="AH93" s="7">
        <v>-1.02492227944335E-2</v>
      </c>
      <c r="AI93" s="10">
        <v>44651</v>
      </c>
      <c r="AJ93" s="3">
        <v>31</v>
      </c>
    </row>
    <row r="94" spans="1:36">
      <c r="A94" t="s">
        <v>343</v>
      </c>
      <c r="B94" s="1">
        <v>819.65548387096806</v>
      </c>
      <c r="C94" s="2">
        <v>25409.32</v>
      </c>
      <c r="D94" s="3">
        <v>-19097.89</v>
      </c>
      <c r="E94" s="3">
        <v>6311.43</v>
      </c>
      <c r="F94" s="4">
        <v>0.24839035440539101</v>
      </c>
      <c r="G94" s="3">
        <v>11536.45</v>
      </c>
      <c r="H94" s="4">
        <v>0.45402435012034997</v>
      </c>
      <c r="I94" s="3">
        <v>-2306.0100000000002</v>
      </c>
      <c r="J94" s="3">
        <v>-2919.01</v>
      </c>
      <c r="K94" s="3">
        <v>-750.76</v>
      </c>
      <c r="L94" s="4">
        <v>-2.9546638792380099E-2</v>
      </c>
      <c r="M94" s="3">
        <v>-350.52</v>
      </c>
      <c r="N94" s="4">
        <v>-1.37949382352617E-2</v>
      </c>
      <c r="O94" s="3">
        <v>0</v>
      </c>
      <c r="P94" s="4">
        <v>0</v>
      </c>
      <c r="Q94" s="3">
        <v>-2363.87</v>
      </c>
      <c r="R94" s="4">
        <v>-9.3031612022675098E-2</v>
      </c>
      <c r="S94" s="5">
        <v>2846.28</v>
      </c>
      <c r="T94" s="6">
        <v>0.112017165355074</v>
      </c>
      <c r="U94" s="3">
        <v>0</v>
      </c>
      <c r="V94" s="4">
        <v>0</v>
      </c>
      <c r="W94" s="3">
        <v>2846.28</v>
      </c>
      <c r="X94" s="4">
        <v>0.112017165355074</v>
      </c>
      <c r="Y94" s="2">
        <v>-2788.13</v>
      </c>
      <c r="Z94" s="7">
        <v>-0.109728635004794</v>
      </c>
      <c r="AA94" s="3">
        <v>-1166.68</v>
      </c>
      <c r="AB94" s="4">
        <v>-4.5915435753495201E-2</v>
      </c>
      <c r="AC94" s="3">
        <v>-1621.45</v>
      </c>
      <c r="AD94" s="4">
        <v>-6.3813199251298303E-2</v>
      </c>
      <c r="AE94" s="8">
        <v>58.149999999997803</v>
      </c>
      <c r="AF94" s="9">
        <v>2.2885303502808299E-3</v>
      </c>
      <c r="AG94" s="2">
        <v>58.149999999997803</v>
      </c>
      <c r="AH94" s="7">
        <v>2.2885303502808299E-3</v>
      </c>
      <c r="AI94" s="10">
        <v>44768</v>
      </c>
      <c r="AJ94" s="3">
        <v>31</v>
      </c>
    </row>
    <row r="95" spans="1:36">
      <c r="A95" t="s">
        <v>344</v>
      </c>
      <c r="B95" s="1">
        <v>1361.5329032258101</v>
      </c>
      <c r="C95" s="2">
        <v>42207.519999999997</v>
      </c>
      <c r="D95" s="3">
        <v>-29249.41</v>
      </c>
      <c r="E95" s="3">
        <v>12958.11</v>
      </c>
      <c r="F95" s="4">
        <v>0.307009509205942</v>
      </c>
      <c r="G95" s="3">
        <v>19655.07</v>
      </c>
      <c r="H95" s="4">
        <v>0.46567696941208597</v>
      </c>
      <c r="I95" s="3">
        <v>-818.39</v>
      </c>
      <c r="J95" s="3">
        <v>-5878.57</v>
      </c>
      <c r="K95" s="3">
        <v>-802.86</v>
      </c>
      <c r="L95" s="4">
        <v>-1.9021728829364998E-2</v>
      </c>
      <c r="M95" s="3">
        <v>-228.86</v>
      </c>
      <c r="N95" s="4">
        <v>-5.4222565078450502E-3</v>
      </c>
      <c r="O95" s="3">
        <v>0</v>
      </c>
      <c r="P95" s="4">
        <v>0</v>
      </c>
      <c r="Q95" s="3">
        <v>-3184.42</v>
      </c>
      <c r="R95" s="4">
        <v>-7.5446745035008006E-2</v>
      </c>
      <c r="S95" s="5">
        <v>8741.9699999999993</v>
      </c>
      <c r="T95" s="6">
        <v>0.20711877883372401</v>
      </c>
      <c r="U95" s="3">
        <v>0</v>
      </c>
      <c r="V95" s="4">
        <v>0</v>
      </c>
      <c r="W95" s="3">
        <v>8741.9699999999993</v>
      </c>
      <c r="X95" s="4">
        <v>0.20711877883372401</v>
      </c>
      <c r="Y95" s="2">
        <v>-4444.82</v>
      </c>
      <c r="Z95" s="7">
        <v>-0.105308722237175</v>
      </c>
      <c r="AA95" s="3">
        <v>-768.47</v>
      </c>
      <c r="AB95" s="4">
        <v>-1.82069451130983E-2</v>
      </c>
      <c r="AC95" s="3">
        <v>-3676.35</v>
      </c>
      <c r="AD95" s="4">
        <v>-8.7101777124076504E-2</v>
      </c>
      <c r="AE95" s="8">
        <v>4297.1499999999896</v>
      </c>
      <c r="AF95" s="9">
        <v>0.101810056596549</v>
      </c>
      <c r="AG95" s="2">
        <v>4297.1499999999896</v>
      </c>
      <c r="AH95" s="7">
        <v>0.101810056596549</v>
      </c>
      <c r="AI95" s="10">
        <v>44470</v>
      </c>
      <c r="AJ95" s="3">
        <v>31</v>
      </c>
    </row>
    <row r="96" spans="1:36">
      <c r="A96" t="s">
        <v>345</v>
      </c>
      <c r="B96" s="1">
        <v>1140.85064516129</v>
      </c>
      <c r="C96" s="2">
        <v>35366.370000000003</v>
      </c>
      <c r="D96" s="3">
        <v>-23999.65</v>
      </c>
      <c r="E96" s="3">
        <v>11366.72</v>
      </c>
      <c r="F96" s="4">
        <v>0.32139911446948</v>
      </c>
      <c r="G96" s="3">
        <v>15638.03</v>
      </c>
      <c r="H96" s="4">
        <v>0.44217232359441999</v>
      </c>
      <c r="I96" s="3">
        <v>-1843.78</v>
      </c>
      <c r="J96" s="3">
        <v>-2427.5300000000002</v>
      </c>
      <c r="K96" s="3">
        <v>-1828.32</v>
      </c>
      <c r="L96" s="4">
        <v>-5.1696569368018301E-2</v>
      </c>
      <c r="M96" s="3">
        <v>-98.24</v>
      </c>
      <c r="N96" s="4">
        <v>-2.77778013406521E-3</v>
      </c>
      <c r="O96" s="3">
        <v>0</v>
      </c>
      <c r="P96" s="4">
        <v>0</v>
      </c>
      <c r="Q96" s="3">
        <v>-3703.61</v>
      </c>
      <c r="R96" s="4">
        <v>-0.104721236587187</v>
      </c>
      <c r="S96" s="5">
        <v>5736.55</v>
      </c>
      <c r="T96" s="6">
        <v>0.16220352838020999</v>
      </c>
      <c r="U96" s="3">
        <v>0</v>
      </c>
      <c r="V96" s="4">
        <v>0</v>
      </c>
      <c r="W96" s="3">
        <v>5736.55</v>
      </c>
      <c r="X96" s="4">
        <v>0.16220352838020999</v>
      </c>
      <c r="Y96" s="2">
        <v>-5351.91</v>
      </c>
      <c r="Z96" s="7">
        <v>-0.15132765958168701</v>
      </c>
      <c r="AA96" s="3">
        <v>-3930.07</v>
      </c>
      <c r="AB96" s="4">
        <v>-0.111124494823755</v>
      </c>
      <c r="AC96" s="3">
        <v>-1421.84</v>
      </c>
      <c r="AD96" s="4">
        <v>-4.0203164757932397E-2</v>
      </c>
      <c r="AE96" s="8">
        <v>384.64000000000198</v>
      </c>
      <c r="AF96" s="9">
        <v>1.08758687985225E-2</v>
      </c>
      <c r="AG96" s="2">
        <v>384.64000000000198</v>
      </c>
      <c r="AH96" s="7">
        <v>1.08758687985225E-2</v>
      </c>
      <c r="AI96" s="10">
        <v>44429</v>
      </c>
      <c r="AJ96" s="3">
        <v>31</v>
      </c>
    </row>
    <row r="97" spans="1:36">
      <c r="A97" t="s">
        <v>430</v>
      </c>
      <c r="B97" s="1">
        <v>2913.7329032258099</v>
      </c>
      <c r="C97" s="2">
        <v>90325.72</v>
      </c>
      <c r="D97" s="3">
        <v>-44612.04</v>
      </c>
      <c r="E97" s="3">
        <v>45713.68</v>
      </c>
      <c r="F97" s="4">
        <v>0.50609815233136302</v>
      </c>
      <c r="G97" s="3">
        <v>49142.720000000001</v>
      </c>
      <c r="H97" s="4">
        <v>0.54406120427271398</v>
      </c>
      <c r="I97" s="3">
        <v>-4078.6</v>
      </c>
      <c r="J97" s="3">
        <v>649.55999999999995</v>
      </c>
      <c r="K97" s="3">
        <v>-686.76</v>
      </c>
      <c r="L97" s="4">
        <v>-7.6031500219428099E-3</v>
      </c>
      <c r="M97" s="3">
        <v>-19.760000000000002</v>
      </c>
      <c r="N97" s="4">
        <v>-2.1876382496591201E-4</v>
      </c>
      <c r="O97" s="3">
        <v>-30636</v>
      </c>
      <c r="P97" s="4">
        <v>-0.33917249704735303</v>
      </c>
      <c r="Q97" s="3">
        <v>0</v>
      </c>
      <c r="R97" s="4">
        <v>0</v>
      </c>
      <c r="S97" s="5">
        <v>14371.16</v>
      </c>
      <c r="T97" s="6">
        <v>0.15910374143710099</v>
      </c>
      <c r="U97" s="3">
        <v>6935.99</v>
      </c>
      <c r="V97" s="4">
        <v>7.6788648903103093E-2</v>
      </c>
      <c r="W97" s="3">
        <v>21307.15</v>
      </c>
      <c r="X97" s="4">
        <v>0.23589239034020401</v>
      </c>
      <c r="Y97" s="2">
        <v>-7812.4700000000103</v>
      </c>
      <c r="Z97" s="7">
        <v>-8.6492197349769401E-2</v>
      </c>
      <c r="AA97" s="3">
        <v>-3199.01</v>
      </c>
      <c r="AB97" s="4">
        <v>-3.5416379742115499E-2</v>
      </c>
      <c r="AC97" s="3">
        <v>-4613.46000000001</v>
      </c>
      <c r="AD97" s="4">
        <v>-5.1075817607653798E-2</v>
      </c>
      <c r="AE97" s="8">
        <v>6558.6899999999896</v>
      </c>
      <c r="AF97" s="9">
        <v>7.2611544087331795E-2</v>
      </c>
      <c r="AG97" s="2">
        <v>13494.68</v>
      </c>
      <c r="AH97" s="7">
        <v>0.149400192990435</v>
      </c>
      <c r="AI97" s="10">
        <v>43245</v>
      </c>
      <c r="AJ97" s="3">
        <v>31</v>
      </c>
    </row>
    <row r="98" spans="1:36">
      <c r="A98" t="s">
        <v>348</v>
      </c>
      <c r="B98" s="1">
        <v>998.43225806451596</v>
      </c>
      <c r="C98" s="2">
        <v>30951.4</v>
      </c>
      <c r="D98" s="3">
        <v>-21329.7</v>
      </c>
      <c r="E98" s="3">
        <v>9621.7000000000007</v>
      </c>
      <c r="F98" s="4">
        <v>0.31086477509902599</v>
      </c>
      <c r="G98" s="3">
        <v>15220.82</v>
      </c>
      <c r="H98" s="4">
        <v>0.491765154403355</v>
      </c>
      <c r="I98" s="3">
        <v>-4049.16</v>
      </c>
      <c r="J98" s="3">
        <v>-1549.96</v>
      </c>
      <c r="K98" s="3">
        <v>-143.51</v>
      </c>
      <c r="L98" s="4">
        <v>-4.6366238683872097E-3</v>
      </c>
      <c r="M98" s="3">
        <v>-52.2</v>
      </c>
      <c r="N98" s="4">
        <v>-1.6865149880134699E-3</v>
      </c>
      <c r="O98" s="3">
        <v>0</v>
      </c>
      <c r="P98" s="4">
        <v>0</v>
      </c>
      <c r="Q98" s="3">
        <v>-3159.84</v>
      </c>
      <c r="R98" s="4">
        <v>-0.102090373941082</v>
      </c>
      <c r="S98" s="5">
        <v>6266.15</v>
      </c>
      <c r="T98" s="6">
        <v>0.202451262301544</v>
      </c>
      <c r="U98" s="3">
        <v>0</v>
      </c>
      <c r="V98" s="4">
        <v>0</v>
      </c>
      <c r="W98" s="3">
        <v>6266.15</v>
      </c>
      <c r="X98" s="4">
        <v>0.202451262301544</v>
      </c>
      <c r="Y98" s="2">
        <v>-6796.99</v>
      </c>
      <c r="Z98" s="7">
        <v>-0.21960202123328801</v>
      </c>
      <c r="AA98" s="3">
        <v>-4483.24</v>
      </c>
      <c r="AB98" s="4">
        <v>-0.14484772902033499</v>
      </c>
      <c r="AC98" s="3">
        <v>-2313.75</v>
      </c>
      <c r="AD98" s="4">
        <v>-7.4754292212953197E-2</v>
      </c>
      <c r="AE98" s="8">
        <v>-530.83999999999696</v>
      </c>
      <c r="AF98" s="9">
        <v>-1.71507589317445E-2</v>
      </c>
      <c r="AG98" s="2">
        <v>-530.83999999999696</v>
      </c>
      <c r="AH98" s="7">
        <v>-1.71507589317445E-2</v>
      </c>
      <c r="AI98" s="10">
        <v>44534</v>
      </c>
      <c r="AJ98" s="3">
        <v>31</v>
      </c>
    </row>
    <row r="99" spans="1:36">
      <c r="A99" t="s">
        <v>446</v>
      </c>
      <c r="B99" s="1">
        <v>273.32193548387102</v>
      </c>
      <c r="C99" s="2">
        <v>8472.98</v>
      </c>
      <c r="D99" s="3">
        <v>-5361.6</v>
      </c>
      <c r="E99" s="3">
        <v>3111.38</v>
      </c>
      <c r="F99" s="4">
        <v>0.36721200805383702</v>
      </c>
      <c r="G99" s="3">
        <v>3111.38</v>
      </c>
      <c r="H99" s="4">
        <v>0.36721200805383702</v>
      </c>
      <c r="I99" s="3">
        <v>0</v>
      </c>
      <c r="J99" s="3">
        <v>0</v>
      </c>
      <c r="K99" s="3">
        <v>-176.11</v>
      </c>
      <c r="L99" s="4">
        <v>-2.0784895042830299E-2</v>
      </c>
      <c r="M99" s="3">
        <v>-994.81</v>
      </c>
      <c r="N99" s="4">
        <v>-0.11740969529020499</v>
      </c>
      <c r="O99" s="3">
        <v>0</v>
      </c>
      <c r="P99" s="4">
        <v>0</v>
      </c>
      <c r="Q99" s="3">
        <v>-402.98</v>
      </c>
      <c r="R99" s="4">
        <v>-4.7560598514336201E-2</v>
      </c>
      <c r="S99" s="5">
        <v>1537.48</v>
      </c>
      <c r="T99" s="6">
        <v>0.181456819206466</v>
      </c>
      <c r="U99" s="3">
        <v>0</v>
      </c>
      <c r="V99" s="4">
        <v>0</v>
      </c>
      <c r="W99" s="3">
        <v>1537.48</v>
      </c>
      <c r="X99" s="4">
        <v>0.181456819206466</v>
      </c>
      <c r="Y99" s="2">
        <v>-1484.03</v>
      </c>
      <c r="Z99" s="7">
        <v>-0.17514853097729499</v>
      </c>
      <c r="AA99" s="3">
        <v>-1100.58</v>
      </c>
      <c r="AB99" s="4">
        <v>-0.12989290662789199</v>
      </c>
      <c r="AC99" s="3">
        <v>-383.45</v>
      </c>
      <c r="AD99" s="4">
        <v>-4.5255624349402397E-2</v>
      </c>
      <c r="AE99" s="8">
        <v>53.449999999999399</v>
      </c>
      <c r="AF99" s="9">
        <v>6.3082882291707696E-3</v>
      </c>
      <c r="AG99" s="2">
        <v>53.449999999999399</v>
      </c>
      <c r="AH99" s="7">
        <v>6.3082882291707696E-3</v>
      </c>
      <c r="AI99" s="10">
        <v>44574</v>
      </c>
      <c r="AJ99" s="3">
        <v>31</v>
      </c>
    </row>
    <row r="100" spans="1:36">
      <c r="A100" t="s">
        <v>350</v>
      </c>
      <c r="B100" s="1">
        <v>564.09387096774196</v>
      </c>
      <c r="C100" s="2">
        <v>17486.91</v>
      </c>
      <c r="D100" s="3">
        <v>-12751.94</v>
      </c>
      <c r="E100" s="3">
        <v>4734.97</v>
      </c>
      <c r="F100" s="4">
        <v>0.27077225193015803</v>
      </c>
      <c r="G100" s="3">
        <v>6870.85</v>
      </c>
      <c r="H100" s="4">
        <v>0.39291389959689799</v>
      </c>
      <c r="I100" s="3">
        <v>-2027.87</v>
      </c>
      <c r="J100" s="3">
        <v>-108.01</v>
      </c>
      <c r="K100" s="3">
        <v>1524.65</v>
      </c>
      <c r="L100" s="4">
        <v>8.7188073822076106E-2</v>
      </c>
      <c r="M100" s="3">
        <v>0</v>
      </c>
      <c r="N100" s="4">
        <v>0</v>
      </c>
      <c r="O100" s="3">
        <v>0</v>
      </c>
      <c r="P100" s="4">
        <v>0</v>
      </c>
      <c r="Q100" s="3">
        <v>-3196.94</v>
      </c>
      <c r="R100" s="4">
        <v>-0.18281903435198099</v>
      </c>
      <c r="S100" s="5">
        <v>3062.68</v>
      </c>
      <c r="T100" s="6">
        <v>0.175141291400253</v>
      </c>
      <c r="U100" s="3">
        <v>0</v>
      </c>
      <c r="V100" s="4">
        <v>0</v>
      </c>
      <c r="W100" s="3">
        <v>3062.68</v>
      </c>
      <c r="X100" s="4">
        <v>0.175141291400253</v>
      </c>
      <c r="Y100" s="2">
        <v>-3008.7</v>
      </c>
      <c r="Z100" s="7">
        <v>-0.172054410985131</v>
      </c>
      <c r="AA100" s="3">
        <v>-467.74</v>
      </c>
      <c r="AB100" s="4">
        <v>-2.67480075096172E-2</v>
      </c>
      <c r="AC100" s="3">
        <v>-2540.96</v>
      </c>
      <c r="AD100" s="4">
        <v>-0.14530640347551399</v>
      </c>
      <c r="AE100" s="8">
        <v>53.98</v>
      </c>
      <c r="AF100" s="9">
        <v>3.08688041512194E-3</v>
      </c>
      <c r="AG100" s="2">
        <v>53.98</v>
      </c>
      <c r="AH100" s="7">
        <v>3.08688041512194E-3</v>
      </c>
      <c r="AI100" s="10">
        <v>44445</v>
      </c>
      <c r="AJ100" s="3">
        <v>31</v>
      </c>
    </row>
    <row r="101" spans="1:36">
      <c r="A101" t="s">
        <v>211</v>
      </c>
      <c r="B101" s="1">
        <v>279.29129032258101</v>
      </c>
      <c r="C101" s="2">
        <v>8658.0300000000007</v>
      </c>
      <c r="D101" s="3">
        <v>-6991.79</v>
      </c>
      <c r="E101" s="3">
        <v>1666.24</v>
      </c>
      <c r="F101" s="4">
        <v>0.19245024561014501</v>
      </c>
      <c r="G101" s="3">
        <v>3340.75</v>
      </c>
      <c r="H101" s="4">
        <v>0.38585567386576403</v>
      </c>
      <c r="I101" s="3">
        <v>-1394.98</v>
      </c>
      <c r="J101" s="3">
        <v>-279.52999999999997</v>
      </c>
      <c r="K101" s="3">
        <v>-396.34</v>
      </c>
      <c r="L101" s="4">
        <v>-4.5777157159307601E-2</v>
      </c>
      <c r="M101" s="3">
        <v>-12.6</v>
      </c>
      <c r="N101" s="4">
        <v>-1.4552964126943401E-3</v>
      </c>
      <c r="O101" s="3">
        <v>0</v>
      </c>
      <c r="P101" s="4">
        <v>0</v>
      </c>
      <c r="Q101" s="3">
        <v>-3168.14</v>
      </c>
      <c r="R101" s="4">
        <v>-0.36591926800900398</v>
      </c>
      <c r="S101" s="5">
        <v>-1910.84</v>
      </c>
      <c r="T101" s="6">
        <v>-0.22070147597086201</v>
      </c>
      <c r="U101" s="3">
        <v>0</v>
      </c>
      <c r="V101" s="4">
        <v>0</v>
      </c>
      <c r="W101" s="3">
        <v>-1910.84</v>
      </c>
      <c r="X101" s="4">
        <v>-0.22070147597086201</v>
      </c>
      <c r="Y101" s="2">
        <v>-2293.2199999999998</v>
      </c>
      <c r="Z101" s="7">
        <v>-0.26486625710467598</v>
      </c>
      <c r="AA101" s="3">
        <v>-951.48</v>
      </c>
      <c r="AB101" s="4">
        <v>-0.10989566910717601</v>
      </c>
      <c r="AC101" s="3">
        <v>-1341.74</v>
      </c>
      <c r="AD101" s="4">
        <v>-0.15497058799750099</v>
      </c>
      <c r="AE101" s="8">
        <v>-4204.0600000000004</v>
      </c>
      <c r="AF101" s="9">
        <v>-0.48556773307553802</v>
      </c>
      <c r="AG101" s="2">
        <v>-4204.0600000000004</v>
      </c>
      <c r="AH101" s="7">
        <v>-0.48556773307553802</v>
      </c>
      <c r="AI101" s="10">
        <v>44593</v>
      </c>
      <c r="AJ101" s="3">
        <v>31</v>
      </c>
    </row>
    <row r="102" spans="1:36">
      <c r="A102" t="s">
        <v>352</v>
      </c>
      <c r="B102" s="1">
        <v>1508.32741935484</v>
      </c>
      <c r="C102" s="2">
        <v>46758.15</v>
      </c>
      <c r="D102" s="3">
        <v>-31061.06</v>
      </c>
      <c r="E102" s="3">
        <v>15697.09</v>
      </c>
      <c r="F102" s="4">
        <v>0.33570810650122002</v>
      </c>
      <c r="G102" s="3">
        <v>24113.03</v>
      </c>
      <c r="H102" s="4">
        <v>0.51569683573879599</v>
      </c>
      <c r="I102" s="3">
        <v>-3660.23</v>
      </c>
      <c r="J102" s="3">
        <v>-4755.71</v>
      </c>
      <c r="K102" s="3">
        <v>-62.6</v>
      </c>
      <c r="L102" s="4">
        <v>-1.33880403737103E-3</v>
      </c>
      <c r="M102" s="3">
        <v>-175.33</v>
      </c>
      <c r="N102" s="4">
        <v>-3.7497206369370901E-3</v>
      </c>
      <c r="O102" s="3">
        <v>0</v>
      </c>
      <c r="P102" s="4">
        <v>0</v>
      </c>
      <c r="Q102" s="3">
        <v>-4612.3900000000003</v>
      </c>
      <c r="R102" s="4">
        <v>-9.8643551979708297E-2</v>
      </c>
      <c r="S102" s="5">
        <v>10846.77</v>
      </c>
      <c r="T102" s="6">
        <v>0.231976029847203</v>
      </c>
      <c r="U102" s="3">
        <v>9932.56</v>
      </c>
      <c r="V102" s="4">
        <v>0.21242414424009501</v>
      </c>
      <c r="W102" s="3">
        <v>20779.330000000002</v>
      </c>
      <c r="X102" s="4">
        <v>0.44440017408729798</v>
      </c>
      <c r="Y102" s="2">
        <v>-4324.8900000000003</v>
      </c>
      <c r="Z102" s="7">
        <v>-9.2494891264945298E-2</v>
      </c>
      <c r="AA102" s="3">
        <v>-1304.94</v>
      </c>
      <c r="AB102" s="4">
        <v>-2.7908289784775501E-2</v>
      </c>
      <c r="AC102" s="3">
        <v>-3019.95</v>
      </c>
      <c r="AD102" s="4">
        <v>-6.45866014801698E-2</v>
      </c>
      <c r="AE102" s="8">
        <v>6521.88</v>
      </c>
      <c r="AF102" s="9">
        <v>0.139481138582258</v>
      </c>
      <c r="AG102" s="2">
        <v>16454.439999999999</v>
      </c>
      <c r="AH102" s="7">
        <v>0.351905282822353</v>
      </c>
      <c r="AI102" s="10">
        <v>44317</v>
      </c>
      <c r="AJ102" s="3">
        <v>31</v>
      </c>
    </row>
    <row r="103" spans="1:36">
      <c r="A103" t="s">
        <v>371</v>
      </c>
      <c r="B103" s="1">
        <v>428.97129032258101</v>
      </c>
      <c r="C103" s="2">
        <v>13298.11</v>
      </c>
      <c r="D103" s="3">
        <v>-7211.49</v>
      </c>
      <c r="E103" s="3">
        <v>6086.62</v>
      </c>
      <c r="F103" s="4">
        <v>0.457705643884733</v>
      </c>
      <c r="G103" s="3">
        <v>6874.98</v>
      </c>
      <c r="H103" s="4">
        <v>0.51698925636800996</v>
      </c>
      <c r="I103" s="3">
        <v>-788.36</v>
      </c>
      <c r="J103" s="3">
        <v>0</v>
      </c>
      <c r="K103" s="3">
        <v>-157.87</v>
      </c>
      <c r="L103" s="4">
        <v>-1.1871611830553399E-2</v>
      </c>
      <c r="M103" s="3">
        <v>-517.95000000000005</v>
      </c>
      <c r="N103" s="4">
        <v>-3.89491439009002E-2</v>
      </c>
      <c r="O103" s="3">
        <v>0</v>
      </c>
      <c r="P103" s="4">
        <v>0</v>
      </c>
      <c r="Q103" s="3">
        <v>0</v>
      </c>
      <c r="R103" s="4">
        <v>0</v>
      </c>
      <c r="S103" s="5">
        <v>5410.8</v>
      </c>
      <c r="T103" s="6">
        <v>0.406884888153279</v>
      </c>
      <c r="U103" s="3">
        <v>0</v>
      </c>
      <c r="V103" s="4">
        <v>0</v>
      </c>
      <c r="W103" s="3">
        <v>5410.8</v>
      </c>
      <c r="X103" s="4">
        <v>0.406884888153279</v>
      </c>
      <c r="Y103" s="2">
        <v>-3745.43</v>
      </c>
      <c r="Z103" s="7">
        <v>-0.28165130232792501</v>
      </c>
      <c r="AA103" s="3">
        <v>-2404.94</v>
      </c>
      <c r="AB103" s="4">
        <v>-0.180848255879971</v>
      </c>
      <c r="AC103" s="3">
        <v>-1340.49</v>
      </c>
      <c r="AD103" s="4">
        <v>-0.100803046447954</v>
      </c>
      <c r="AE103" s="8">
        <v>1665.37</v>
      </c>
      <c r="AF103" s="9">
        <v>0.12523358582535399</v>
      </c>
      <c r="AG103" s="2">
        <v>1665.37</v>
      </c>
      <c r="AH103" s="7">
        <v>0.12523358582535399</v>
      </c>
      <c r="AI103" s="10">
        <v>44682</v>
      </c>
      <c r="AJ103" s="3">
        <v>31</v>
      </c>
    </row>
    <row r="104" spans="1:36">
      <c r="A104" t="s">
        <v>353</v>
      </c>
      <c r="B104" s="1">
        <v>438.98225806451597</v>
      </c>
      <c r="C104" s="2">
        <v>13608.45</v>
      </c>
      <c r="D104" s="3">
        <v>-10029.26</v>
      </c>
      <c r="E104" s="3">
        <v>3579.19</v>
      </c>
      <c r="F104" s="4">
        <v>0.26301231955145499</v>
      </c>
      <c r="G104" s="3">
        <v>5731.26</v>
      </c>
      <c r="H104" s="4">
        <v>0.42115450326818998</v>
      </c>
      <c r="I104" s="3">
        <v>-948.01</v>
      </c>
      <c r="J104" s="3">
        <v>-1204.06</v>
      </c>
      <c r="K104" s="3">
        <v>-182.24</v>
      </c>
      <c r="L104" s="4">
        <v>-1.3391679434469001E-2</v>
      </c>
      <c r="M104" s="3">
        <v>-507.22</v>
      </c>
      <c r="N104" s="4">
        <v>-3.7272429997538298E-2</v>
      </c>
      <c r="O104" s="3">
        <v>0</v>
      </c>
      <c r="P104" s="4">
        <v>0</v>
      </c>
      <c r="Q104" s="3">
        <v>-2750.59</v>
      </c>
      <c r="R104" s="4">
        <v>-0.20212368050733201</v>
      </c>
      <c r="S104" s="5">
        <v>139.13999999999899</v>
      </c>
      <c r="T104" s="6">
        <v>1.0224529612116E-2</v>
      </c>
      <c r="U104" s="3">
        <v>0</v>
      </c>
      <c r="V104" s="4">
        <v>0</v>
      </c>
      <c r="W104" s="3">
        <v>139.13999999999899</v>
      </c>
      <c r="X104" s="4">
        <v>1.0224529612116E-2</v>
      </c>
      <c r="Y104" s="2">
        <v>-3160.44</v>
      </c>
      <c r="Z104" s="7">
        <v>-0.23224099732151701</v>
      </c>
      <c r="AA104" s="3">
        <v>-1622.73</v>
      </c>
      <c r="AB104" s="4">
        <v>-0.11924429306791</v>
      </c>
      <c r="AC104" s="3">
        <v>-1537.71</v>
      </c>
      <c r="AD104" s="4">
        <v>-0.112996704253607</v>
      </c>
      <c r="AE104" s="8">
        <v>-3021.3</v>
      </c>
      <c r="AF104" s="9">
        <v>-0.22201646770940101</v>
      </c>
      <c r="AG104" s="2">
        <v>-3021.3</v>
      </c>
      <c r="AH104" s="7">
        <v>-0.22201646770940101</v>
      </c>
      <c r="AI104" s="10">
        <v>44774</v>
      </c>
      <c r="AJ104" s="3">
        <v>31</v>
      </c>
    </row>
    <row r="105" spans="1:36">
      <c r="A105" t="s">
        <v>199</v>
      </c>
      <c r="B105" s="1">
        <v>6207.83612903226</v>
      </c>
      <c r="C105" s="2">
        <v>192442.92</v>
      </c>
      <c r="D105" s="3">
        <v>-101674.12</v>
      </c>
      <c r="E105" s="3">
        <v>90768.8</v>
      </c>
      <c r="F105" s="4">
        <v>0.47166609195079801</v>
      </c>
      <c r="G105" s="3">
        <v>96372.42</v>
      </c>
      <c r="H105" s="4">
        <v>0.500784440394066</v>
      </c>
      <c r="I105" s="3">
        <v>-5250.89</v>
      </c>
      <c r="J105" s="3">
        <v>-352.73</v>
      </c>
      <c r="K105" s="3">
        <v>-1395.6</v>
      </c>
      <c r="L105" s="4">
        <v>-7.2520204952200903E-3</v>
      </c>
      <c r="M105" s="3">
        <v>-450.35</v>
      </c>
      <c r="N105" s="4">
        <v>-2.3401744267858701E-3</v>
      </c>
      <c r="O105" s="3">
        <v>-51469</v>
      </c>
      <c r="P105" s="4">
        <v>-0.26745073292381999</v>
      </c>
      <c r="Q105" s="3">
        <v>-103.02</v>
      </c>
      <c r="R105" s="4">
        <v>-5.3532756622067499E-4</v>
      </c>
      <c r="S105" s="5">
        <v>37350.83</v>
      </c>
      <c r="T105" s="6">
        <v>0.194087836538751</v>
      </c>
      <c r="U105" s="3">
        <v>-1.62</v>
      </c>
      <c r="V105" s="4">
        <v>-8.4180805404532398E-6</v>
      </c>
      <c r="W105" s="3">
        <v>37349.21</v>
      </c>
      <c r="X105" s="4">
        <v>0.194079418458211</v>
      </c>
      <c r="Y105" s="2">
        <v>-16352.66</v>
      </c>
      <c r="Z105" s="7">
        <v>-8.4974079586819698E-2</v>
      </c>
      <c r="AA105" s="3">
        <v>-2744.02</v>
      </c>
      <c r="AB105" s="4">
        <v>-1.42588773855645E-2</v>
      </c>
      <c r="AC105" s="3">
        <v>-13608.64</v>
      </c>
      <c r="AD105" s="4">
        <v>-7.0715202201255198E-2</v>
      </c>
      <c r="AE105" s="8">
        <v>20998.17</v>
      </c>
      <c r="AF105" s="9">
        <v>0.109113756951932</v>
      </c>
      <c r="AG105" s="2">
        <v>20996.55</v>
      </c>
      <c r="AH105" s="7">
        <v>0.109105338871391</v>
      </c>
      <c r="AI105" s="10">
        <v>41005</v>
      </c>
      <c r="AJ105" s="3">
        <v>31</v>
      </c>
    </row>
    <row r="106" spans="1:36">
      <c r="A106" t="s">
        <v>357</v>
      </c>
      <c r="B106" s="1">
        <v>171.783548387097</v>
      </c>
      <c r="C106" s="2">
        <v>5325.29</v>
      </c>
      <c r="D106" s="3">
        <v>-3156.9</v>
      </c>
      <c r="E106" s="3">
        <v>2168.39</v>
      </c>
      <c r="F106" s="4">
        <v>0.40718721421744197</v>
      </c>
      <c r="G106" s="3">
        <v>2852.84</v>
      </c>
      <c r="H106" s="4">
        <v>0.53571542582657505</v>
      </c>
      <c r="I106" s="3">
        <v>-351.5</v>
      </c>
      <c r="J106" s="3">
        <v>-332.95</v>
      </c>
      <c r="K106" s="3">
        <v>122.27</v>
      </c>
      <c r="L106" s="4">
        <v>2.2960251929941802E-2</v>
      </c>
      <c r="M106" s="3">
        <v>0</v>
      </c>
      <c r="N106" s="4">
        <v>0</v>
      </c>
      <c r="O106" s="3">
        <v>0</v>
      </c>
      <c r="P106" s="4">
        <v>0</v>
      </c>
      <c r="Q106" s="3">
        <v>-4105.75</v>
      </c>
      <c r="R106" s="4">
        <v>-0.77099087561428603</v>
      </c>
      <c r="S106" s="5">
        <v>-1815.09</v>
      </c>
      <c r="T106" s="6">
        <v>-0.340843409466902</v>
      </c>
      <c r="U106" s="3">
        <v>0</v>
      </c>
      <c r="V106" s="4">
        <v>0</v>
      </c>
      <c r="W106" s="3">
        <v>-1815.09</v>
      </c>
      <c r="X106" s="4">
        <v>-0.340843409466902</v>
      </c>
      <c r="Y106" s="2">
        <v>-2279.06</v>
      </c>
      <c r="Z106" s="7">
        <v>-0.42796918102112702</v>
      </c>
      <c r="AA106" s="3">
        <v>-398.1</v>
      </c>
      <c r="AB106" s="4">
        <v>-7.4756492134700606E-2</v>
      </c>
      <c r="AC106" s="3">
        <v>-1880.96</v>
      </c>
      <c r="AD106" s="4">
        <v>-0.35321268888642698</v>
      </c>
      <c r="AE106" s="8">
        <v>-4094.15</v>
      </c>
      <c r="AF106" s="9">
        <v>-0.76881259048802997</v>
      </c>
      <c r="AG106" s="2">
        <v>-4094.15</v>
      </c>
      <c r="AH106" s="7">
        <v>-0.76881259048802997</v>
      </c>
      <c r="AI106" s="10">
        <v>44451</v>
      </c>
      <c r="AJ106" s="3">
        <v>31</v>
      </c>
    </row>
    <row r="107" spans="1:36">
      <c r="A107" t="s">
        <v>358</v>
      </c>
      <c r="B107" s="1">
        <v>238.04709677419399</v>
      </c>
      <c r="C107" s="2">
        <v>7379.46</v>
      </c>
      <c r="D107" s="3">
        <v>-5187.32</v>
      </c>
      <c r="E107" s="3">
        <v>2192.14</v>
      </c>
      <c r="F107" s="4">
        <v>0.29705967645329101</v>
      </c>
      <c r="G107" s="3">
        <v>3471.95</v>
      </c>
      <c r="H107" s="4">
        <v>0.47048835551652801</v>
      </c>
      <c r="I107" s="3">
        <v>-1279.81</v>
      </c>
      <c r="J107" s="3">
        <v>0</v>
      </c>
      <c r="K107" s="3">
        <v>-281.42</v>
      </c>
      <c r="L107" s="4">
        <v>-3.8135581736333003E-2</v>
      </c>
      <c r="M107" s="3">
        <v>-39.4</v>
      </c>
      <c r="N107" s="4">
        <v>-5.3391440566111902E-3</v>
      </c>
      <c r="O107" s="3">
        <v>0</v>
      </c>
      <c r="P107" s="4">
        <v>0</v>
      </c>
      <c r="Q107" s="3">
        <v>-3557.08</v>
      </c>
      <c r="R107" s="4">
        <v>-0.48202442997184097</v>
      </c>
      <c r="S107" s="5">
        <v>-1685.76</v>
      </c>
      <c r="T107" s="6">
        <v>-0.228439479311494</v>
      </c>
      <c r="U107" s="3">
        <v>0</v>
      </c>
      <c r="V107" s="4">
        <v>0</v>
      </c>
      <c r="W107" s="3">
        <v>-1685.76</v>
      </c>
      <c r="X107" s="4">
        <v>-0.228439479311494</v>
      </c>
      <c r="Y107" s="2">
        <v>-3092.19</v>
      </c>
      <c r="Z107" s="7">
        <v>-0.41902659544194298</v>
      </c>
      <c r="AA107" s="3">
        <v>-871.09</v>
      </c>
      <c r="AB107" s="4">
        <v>-0.118042512595773</v>
      </c>
      <c r="AC107" s="3">
        <v>-2221.1</v>
      </c>
      <c r="AD107" s="4">
        <v>-0.30098408284617001</v>
      </c>
      <c r="AE107" s="8">
        <v>-4777.95</v>
      </c>
      <c r="AF107" s="9">
        <v>-0.64746607475343698</v>
      </c>
      <c r="AG107" s="2">
        <v>-4777.95</v>
      </c>
      <c r="AH107" s="7">
        <v>-0.64746607475343698</v>
      </c>
      <c r="AI107" s="10">
        <v>44531</v>
      </c>
      <c r="AJ107" s="3">
        <v>31</v>
      </c>
    </row>
    <row r="108" spans="1:36">
      <c r="A108" t="s">
        <v>96</v>
      </c>
      <c r="B108" s="1">
        <v>7887.8380645161296</v>
      </c>
      <c r="C108" s="2">
        <v>244522.98</v>
      </c>
      <c r="D108" s="3">
        <v>-123453.08</v>
      </c>
      <c r="E108" s="3">
        <v>121069.9</v>
      </c>
      <c r="F108" s="4">
        <v>0.495126879281448</v>
      </c>
      <c r="G108" s="3">
        <v>124877.88</v>
      </c>
      <c r="H108" s="4">
        <v>0.51069997592864302</v>
      </c>
      <c r="I108" s="3">
        <v>-6014.12</v>
      </c>
      <c r="J108" s="3">
        <v>2206.14</v>
      </c>
      <c r="K108" s="3">
        <v>-562.53</v>
      </c>
      <c r="L108" s="4">
        <v>-2.3005199756685399E-3</v>
      </c>
      <c r="M108" s="3">
        <v>-76.83</v>
      </c>
      <c r="N108" s="4">
        <v>-3.14203597551445E-4</v>
      </c>
      <c r="O108" s="3">
        <v>-65716</v>
      </c>
      <c r="P108" s="4">
        <v>-0.26875183673943398</v>
      </c>
      <c r="Q108" s="3">
        <v>-8209.33</v>
      </c>
      <c r="R108" s="4">
        <v>-3.3572836385357303E-2</v>
      </c>
      <c r="S108" s="5">
        <v>46505.21</v>
      </c>
      <c r="T108" s="6">
        <v>0.19018748258343701</v>
      </c>
      <c r="U108" s="3">
        <v>-26182.67</v>
      </c>
      <c r="V108" s="4">
        <v>-0.107076520987925</v>
      </c>
      <c r="W108" s="3">
        <v>20322.54</v>
      </c>
      <c r="X108" s="4">
        <v>8.3110961595511498E-2</v>
      </c>
      <c r="Y108" s="2">
        <v>-4745.84</v>
      </c>
      <c r="Z108" s="7">
        <v>-1.9408564381147301E-2</v>
      </c>
      <c r="AA108" s="3">
        <v>-3281.67</v>
      </c>
      <c r="AB108" s="4">
        <v>-1.34207018088852E-2</v>
      </c>
      <c r="AC108" s="3">
        <v>-1464.17</v>
      </c>
      <c r="AD108" s="4">
        <v>-5.9878625722621197E-3</v>
      </c>
      <c r="AE108" s="8">
        <v>41759.370000000003</v>
      </c>
      <c r="AF108" s="9">
        <v>0.17077891820228899</v>
      </c>
      <c r="AG108" s="2">
        <v>15576.7</v>
      </c>
      <c r="AH108" s="7">
        <v>6.3702397214364201E-2</v>
      </c>
      <c r="AI108" s="10">
        <v>43525</v>
      </c>
      <c r="AJ108" s="3">
        <v>31</v>
      </c>
    </row>
    <row r="109" spans="1:36">
      <c r="A109" t="s">
        <v>361</v>
      </c>
      <c r="B109" s="1">
        <v>255.26838709677401</v>
      </c>
      <c r="C109" s="2">
        <v>7913.32</v>
      </c>
      <c r="D109" s="3">
        <v>-5437.13</v>
      </c>
      <c r="E109" s="3">
        <v>2476.19</v>
      </c>
      <c r="F109" s="4">
        <v>0.31291417508706798</v>
      </c>
      <c r="G109" s="3">
        <v>2764.08</v>
      </c>
      <c r="H109" s="4">
        <v>0.34929460706757698</v>
      </c>
      <c r="I109" s="3">
        <v>-287.89</v>
      </c>
      <c r="J109" s="3">
        <v>0</v>
      </c>
      <c r="K109" s="3">
        <v>17.57</v>
      </c>
      <c r="L109" s="4">
        <v>2.2203070266335798E-3</v>
      </c>
      <c r="M109" s="3">
        <v>0</v>
      </c>
      <c r="N109" s="4">
        <v>0</v>
      </c>
      <c r="O109" s="3">
        <v>0</v>
      </c>
      <c r="P109" s="4">
        <v>0</v>
      </c>
      <c r="Q109" s="3">
        <v>-2585.61</v>
      </c>
      <c r="R109" s="4">
        <v>-0.32674149408844799</v>
      </c>
      <c r="S109" s="5">
        <v>-91.849999999999895</v>
      </c>
      <c r="T109" s="6">
        <v>-1.16070119747464E-2</v>
      </c>
      <c r="U109" s="3">
        <v>0</v>
      </c>
      <c r="V109" s="4">
        <v>0</v>
      </c>
      <c r="W109" s="3">
        <v>-91.849999999999895</v>
      </c>
      <c r="X109" s="4">
        <v>-1.16070119747464E-2</v>
      </c>
      <c r="Y109" s="2">
        <v>-2139.36</v>
      </c>
      <c r="Z109" s="7">
        <v>-0.270349233949847</v>
      </c>
      <c r="AA109" s="3">
        <v>-926.73</v>
      </c>
      <c r="AB109" s="4">
        <v>-0.117110138349012</v>
      </c>
      <c r="AC109" s="3">
        <v>-1212.6300000000001</v>
      </c>
      <c r="AD109" s="4">
        <v>-0.15323909560083501</v>
      </c>
      <c r="AE109" s="8">
        <v>-2231.21</v>
      </c>
      <c r="AF109" s="9">
        <v>-0.28195624592459301</v>
      </c>
      <c r="AG109" s="2">
        <v>-2231.21</v>
      </c>
      <c r="AH109" s="7">
        <v>-0.28195624592459301</v>
      </c>
      <c r="AI109" s="10">
        <v>44435</v>
      </c>
      <c r="AJ109" s="3">
        <v>31</v>
      </c>
    </row>
    <row r="110" spans="1:36">
      <c r="A110" t="s">
        <v>362</v>
      </c>
      <c r="B110" s="1">
        <v>3116.1706451612899</v>
      </c>
      <c r="C110" s="2">
        <v>96601.29</v>
      </c>
      <c r="D110" s="3">
        <v>-54629.51</v>
      </c>
      <c r="E110" s="3">
        <v>41971.78</v>
      </c>
      <c r="F110" s="4">
        <v>0.43448467406594699</v>
      </c>
      <c r="G110" s="3">
        <v>45557.64</v>
      </c>
      <c r="H110" s="4">
        <v>0.47160488229504999</v>
      </c>
      <c r="I110" s="3">
        <v>-3182.74</v>
      </c>
      <c r="J110" s="3">
        <v>-403.12</v>
      </c>
      <c r="K110" s="3">
        <v>-132.53</v>
      </c>
      <c r="L110" s="4">
        <v>-1.3719278489966299E-3</v>
      </c>
      <c r="M110" s="3">
        <v>-108.33</v>
      </c>
      <c r="N110" s="4">
        <v>-1.1214135960296199E-3</v>
      </c>
      <c r="O110" s="3">
        <v>-29937</v>
      </c>
      <c r="P110" s="4">
        <v>-0.30990269384601399</v>
      </c>
      <c r="Q110" s="3">
        <v>-9856.4699999999993</v>
      </c>
      <c r="R110" s="4">
        <v>-0.10203248838602499</v>
      </c>
      <c r="S110" s="5">
        <v>1937.44999999999</v>
      </c>
      <c r="T110" s="6">
        <v>2.0056150388881901E-2</v>
      </c>
      <c r="U110" s="3">
        <v>4223.8500000000004</v>
      </c>
      <c r="V110" s="4">
        <v>4.3724571379947397E-2</v>
      </c>
      <c r="W110" s="3">
        <v>6161.2999999999902</v>
      </c>
      <c r="X110" s="4">
        <v>6.3780721768829304E-2</v>
      </c>
      <c r="Y110" s="2">
        <v>-4612.2300000000096</v>
      </c>
      <c r="Z110" s="7">
        <v>-4.7745014585209002E-2</v>
      </c>
      <c r="AA110" s="3">
        <v>-2387.9699999999998</v>
      </c>
      <c r="AB110" s="4">
        <v>-2.4719856225522498E-2</v>
      </c>
      <c r="AC110" s="3">
        <v>-2224.2600000000102</v>
      </c>
      <c r="AD110" s="4">
        <v>-2.30251583596866E-2</v>
      </c>
      <c r="AE110" s="8">
        <v>-2674.7800000000202</v>
      </c>
      <c r="AF110" s="9">
        <v>-2.7688864196327202E-2</v>
      </c>
      <c r="AG110" s="2">
        <v>1549.0699999999799</v>
      </c>
      <c r="AH110" s="7">
        <v>1.6035707183620299E-2</v>
      </c>
      <c r="AI110" s="10">
        <v>44312</v>
      </c>
      <c r="AJ110" s="3">
        <v>31</v>
      </c>
    </row>
    <row r="111" spans="1:36">
      <c r="A111" t="s">
        <v>365</v>
      </c>
      <c r="B111" s="1">
        <v>3149.6961290322602</v>
      </c>
      <c r="C111" s="2">
        <v>97640.58</v>
      </c>
      <c r="D111" s="3">
        <v>-60503.88</v>
      </c>
      <c r="E111" s="3">
        <v>37136.699999999997</v>
      </c>
      <c r="F111" s="4">
        <v>0.38034083779510502</v>
      </c>
      <c r="G111" s="3">
        <v>43033.87</v>
      </c>
      <c r="H111" s="4">
        <v>0.44073754989984698</v>
      </c>
      <c r="I111" s="3">
        <v>-3582.83</v>
      </c>
      <c r="J111" s="3">
        <v>-2314.34</v>
      </c>
      <c r="K111" s="3">
        <v>84.45</v>
      </c>
      <c r="L111" s="4">
        <v>8.6490678363442702E-4</v>
      </c>
      <c r="M111" s="3">
        <v>-166.21</v>
      </c>
      <c r="N111" s="4">
        <v>-1.7022635465704899E-3</v>
      </c>
      <c r="O111" s="3">
        <v>0</v>
      </c>
      <c r="P111" s="4">
        <v>0</v>
      </c>
      <c r="Q111" s="3">
        <v>0</v>
      </c>
      <c r="R111" s="4">
        <v>0</v>
      </c>
      <c r="S111" s="5">
        <v>37054.94</v>
      </c>
      <c r="T111" s="6">
        <v>0.37950348103216902</v>
      </c>
      <c r="U111" s="3">
        <v>0</v>
      </c>
      <c r="V111" s="4">
        <v>0</v>
      </c>
      <c r="W111" s="3">
        <v>37054.94</v>
      </c>
      <c r="X111" s="4">
        <v>0.37950348103216902</v>
      </c>
      <c r="Y111" s="2">
        <v>-23586.44</v>
      </c>
      <c r="Z111" s="7">
        <v>-0.24156390713779</v>
      </c>
      <c r="AA111" s="3">
        <v>-22313.54</v>
      </c>
      <c r="AB111" s="4">
        <v>-0.22852731927647299</v>
      </c>
      <c r="AC111" s="3">
        <v>-1272.9000000000001</v>
      </c>
      <c r="AD111" s="4">
        <v>-1.30365878613175E-2</v>
      </c>
      <c r="AE111" s="8">
        <v>13468.5</v>
      </c>
      <c r="AF111" s="9">
        <v>0.137939573894379</v>
      </c>
      <c r="AG111" s="2">
        <v>13468.5</v>
      </c>
      <c r="AH111" s="7">
        <v>0.137939573894379</v>
      </c>
      <c r="AI111" s="10">
        <v>44414</v>
      </c>
      <c r="AJ111" s="3">
        <v>31</v>
      </c>
    </row>
    <row r="112" spans="1:36">
      <c r="A112" t="s">
        <v>366</v>
      </c>
      <c r="B112" s="1">
        <v>122.340967741935</v>
      </c>
      <c r="C112" s="2">
        <v>3792.57</v>
      </c>
      <c r="D112" s="3">
        <v>-2493.2199999999998</v>
      </c>
      <c r="E112" s="3">
        <v>1299.3499999999999</v>
      </c>
      <c r="F112" s="4">
        <v>0.34260409168452999</v>
      </c>
      <c r="G112" s="3">
        <v>1299.3499999999999</v>
      </c>
      <c r="H112" s="4">
        <v>0.34260409168452999</v>
      </c>
      <c r="I112" s="3">
        <v>0</v>
      </c>
      <c r="J112" s="3">
        <v>0</v>
      </c>
      <c r="K112" s="3">
        <v>32.93</v>
      </c>
      <c r="L112" s="4">
        <v>8.6827665672617807E-3</v>
      </c>
      <c r="M112" s="3">
        <v>-232.49</v>
      </c>
      <c r="N112" s="4">
        <v>-6.1301439393340103E-2</v>
      </c>
      <c r="O112" s="3">
        <v>0</v>
      </c>
      <c r="P112" s="4">
        <v>0</v>
      </c>
      <c r="Q112" s="3">
        <v>0</v>
      </c>
      <c r="R112" s="4">
        <v>0</v>
      </c>
      <c r="S112" s="5">
        <v>1099.79</v>
      </c>
      <c r="T112" s="6">
        <v>0.28998541885845203</v>
      </c>
      <c r="U112" s="3">
        <v>0</v>
      </c>
      <c r="V112" s="4">
        <v>0</v>
      </c>
      <c r="W112" s="3">
        <v>1099.79</v>
      </c>
      <c r="X112" s="4">
        <v>0.28998541885845203</v>
      </c>
      <c r="Y112" s="2">
        <v>-1266.47</v>
      </c>
      <c r="Z112" s="7">
        <v>-0.333934508789554</v>
      </c>
      <c r="AA112" s="3">
        <v>-53.02</v>
      </c>
      <c r="AB112" s="4">
        <v>-1.39799660915949E-2</v>
      </c>
      <c r="AC112" s="3">
        <v>-1213.45</v>
      </c>
      <c r="AD112" s="4">
        <v>-0.31995454269795898</v>
      </c>
      <c r="AE112" s="8">
        <v>-166.68</v>
      </c>
      <c r="AF112" s="9">
        <v>-4.3949089931102102E-2</v>
      </c>
      <c r="AG112" s="2">
        <v>-166.68</v>
      </c>
      <c r="AH112" s="7">
        <v>-4.3949089931102102E-2</v>
      </c>
      <c r="AI112" s="10">
        <v>44367</v>
      </c>
      <c r="AJ112" s="3">
        <v>31</v>
      </c>
    </row>
    <row r="113" spans="1:36">
      <c r="A113" t="s">
        <v>367</v>
      </c>
      <c r="B113" s="1">
        <v>1378.0922580645199</v>
      </c>
      <c r="C113" s="2">
        <v>42720.86</v>
      </c>
      <c r="D113" s="3">
        <v>-25257.01</v>
      </c>
      <c r="E113" s="3">
        <v>17463.849999999999</v>
      </c>
      <c r="F113" s="4">
        <v>0.40878975750956298</v>
      </c>
      <c r="G113" s="3">
        <v>20584.43</v>
      </c>
      <c r="H113" s="4">
        <v>0.48183557166218099</v>
      </c>
      <c r="I113" s="3">
        <v>-3120.58</v>
      </c>
      <c r="J113" s="3">
        <v>0</v>
      </c>
      <c r="K113" s="3">
        <v>137.9</v>
      </c>
      <c r="L113" s="4">
        <v>3.2279312729191299E-3</v>
      </c>
      <c r="M113" s="3">
        <v>-297.88</v>
      </c>
      <c r="N113" s="4">
        <v>-6.9727060738009501E-3</v>
      </c>
      <c r="O113" s="3">
        <v>0</v>
      </c>
      <c r="P113" s="4">
        <v>0</v>
      </c>
      <c r="Q113" s="3">
        <v>-3637.57</v>
      </c>
      <c r="R113" s="4">
        <v>-8.5147396377320106E-2</v>
      </c>
      <c r="S113" s="5">
        <v>13666.3</v>
      </c>
      <c r="T113" s="6">
        <v>0.31989758633136101</v>
      </c>
      <c r="U113" s="3">
        <v>0</v>
      </c>
      <c r="V113" s="4">
        <v>0</v>
      </c>
      <c r="W113" s="3">
        <v>13666.3</v>
      </c>
      <c r="X113" s="4">
        <v>0.31989758633136101</v>
      </c>
      <c r="Y113" s="2">
        <v>-3245.44</v>
      </c>
      <c r="Z113" s="7">
        <v>-7.5968508124602402E-2</v>
      </c>
      <c r="AA113" s="3">
        <v>-799.55</v>
      </c>
      <c r="AB113" s="4">
        <v>-1.87156812854423E-2</v>
      </c>
      <c r="AC113" s="3">
        <v>-2445.89</v>
      </c>
      <c r="AD113" s="4">
        <v>-5.7252826839160102E-2</v>
      </c>
      <c r="AE113" s="8">
        <v>10420.86</v>
      </c>
      <c r="AF113" s="9">
        <v>0.24392907820675899</v>
      </c>
      <c r="AG113" s="2">
        <v>10420.86</v>
      </c>
      <c r="AH113" s="7">
        <v>0.24392907820675899</v>
      </c>
      <c r="AI113" s="10">
        <v>44362</v>
      </c>
      <c r="AJ113" s="3">
        <v>31</v>
      </c>
    </row>
    <row r="114" spans="1:36">
      <c r="A114" t="s">
        <v>368</v>
      </c>
      <c r="B114" s="1">
        <v>687.67548387096804</v>
      </c>
      <c r="C114" s="2">
        <v>21317.94</v>
      </c>
      <c r="D114" s="3">
        <v>-14669.1</v>
      </c>
      <c r="E114" s="3">
        <v>6648.84</v>
      </c>
      <c r="F114" s="4">
        <v>0.31188942271157499</v>
      </c>
      <c r="G114" s="3">
        <v>8242.25</v>
      </c>
      <c r="H114" s="4">
        <v>0.38663444967008997</v>
      </c>
      <c r="I114" s="3">
        <v>-1053.05</v>
      </c>
      <c r="J114" s="3">
        <v>-540.36</v>
      </c>
      <c r="K114" s="3">
        <v>217.33</v>
      </c>
      <c r="L114" s="4">
        <v>1.0194699863120001E-2</v>
      </c>
      <c r="M114" s="3">
        <v>-78</v>
      </c>
      <c r="N114" s="4">
        <v>-3.6588901179007002E-3</v>
      </c>
      <c r="O114" s="3">
        <v>0</v>
      </c>
      <c r="P114" s="4">
        <v>0</v>
      </c>
      <c r="Q114" s="3">
        <v>-3196.94</v>
      </c>
      <c r="R114" s="4">
        <v>-0.14996477145540299</v>
      </c>
      <c r="S114" s="5">
        <v>3591.23</v>
      </c>
      <c r="T114" s="6">
        <v>0.168460461001391</v>
      </c>
      <c r="U114" s="3">
        <v>11931.95</v>
      </c>
      <c r="V114" s="4">
        <v>0.55971402490109301</v>
      </c>
      <c r="W114" s="3">
        <v>15523.18</v>
      </c>
      <c r="X114" s="4">
        <v>0.72817448590248401</v>
      </c>
      <c r="Y114" s="2">
        <v>-1885.91</v>
      </c>
      <c r="Z114" s="7">
        <v>-8.8465864900642496E-2</v>
      </c>
      <c r="AA114" s="3">
        <v>-569.59</v>
      </c>
      <c r="AB114" s="4">
        <v>-2.6718810541731499E-2</v>
      </c>
      <c r="AC114" s="3">
        <v>-1316.32</v>
      </c>
      <c r="AD114" s="4">
        <v>-6.1747054358910897E-2</v>
      </c>
      <c r="AE114" s="8">
        <v>1705.32</v>
      </c>
      <c r="AF114" s="9">
        <v>7.9994596100748799E-2</v>
      </c>
      <c r="AG114" s="2">
        <v>13637.27</v>
      </c>
      <c r="AH114" s="7">
        <v>0.639708621001842</v>
      </c>
      <c r="AI114" s="10">
        <v>44450</v>
      </c>
      <c r="AJ114" s="3">
        <v>31</v>
      </c>
    </row>
    <row r="115" spans="1:36">
      <c r="A115" t="s">
        <v>354</v>
      </c>
      <c r="B115" s="1">
        <v>3866.1735483870998</v>
      </c>
      <c r="C115" s="2">
        <v>119851.38</v>
      </c>
      <c r="D115" s="3">
        <v>-64667.23</v>
      </c>
      <c r="E115" s="3">
        <v>55184.15</v>
      </c>
      <c r="F115" s="4">
        <v>0.46043816933939402</v>
      </c>
      <c r="G115" s="3">
        <v>59061.08</v>
      </c>
      <c r="H115" s="4">
        <v>0.49278598210550401</v>
      </c>
      <c r="I115" s="3">
        <v>-5703.2</v>
      </c>
      <c r="J115" s="3">
        <v>1826.27</v>
      </c>
      <c r="K115" s="3">
        <v>-310.07</v>
      </c>
      <c r="L115" s="4">
        <v>-2.5871208157970298E-3</v>
      </c>
      <c r="M115" s="3">
        <v>-32.36</v>
      </c>
      <c r="N115" s="4">
        <v>-2.70001062983171E-4</v>
      </c>
      <c r="O115" s="3">
        <v>-38959</v>
      </c>
      <c r="P115" s="4">
        <v>-0.325060921284344</v>
      </c>
      <c r="Q115" s="3">
        <v>-7430.76</v>
      </c>
      <c r="R115" s="4">
        <v>-6.1999786735872399E-2</v>
      </c>
      <c r="S115" s="5">
        <v>8451.9599999999991</v>
      </c>
      <c r="T115" s="6">
        <v>7.0520339440396901E-2</v>
      </c>
      <c r="U115" s="3">
        <v>-14791.22</v>
      </c>
      <c r="V115" s="4">
        <v>-0.123413013684114</v>
      </c>
      <c r="W115" s="3">
        <v>-6339.26</v>
      </c>
      <c r="X115" s="4">
        <v>-5.2892674243717498E-2</v>
      </c>
      <c r="Y115" s="2">
        <v>-6014.0699999999897</v>
      </c>
      <c r="Z115" s="7">
        <v>-5.0179397183411599E-2</v>
      </c>
      <c r="AA115" s="3">
        <v>-2736.39</v>
      </c>
      <c r="AB115" s="4">
        <v>-2.28315268459988E-2</v>
      </c>
      <c r="AC115" s="3">
        <v>-3277.6799999999898</v>
      </c>
      <c r="AD115" s="4">
        <v>-2.7347870337412799E-2</v>
      </c>
      <c r="AE115" s="8">
        <v>2437.8900000000099</v>
      </c>
      <c r="AF115" s="9">
        <v>2.0340942256985399E-2</v>
      </c>
      <c r="AG115" s="2">
        <v>-12353.33</v>
      </c>
      <c r="AH115" s="7">
        <v>-0.103072071427129</v>
      </c>
      <c r="AI115" s="10">
        <v>44428</v>
      </c>
      <c r="AJ115" s="3">
        <v>31</v>
      </c>
    </row>
    <row r="116" spans="1:36">
      <c r="A116" t="s">
        <v>449</v>
      </c>
      <c r="B116" s="3" t="s">
        <v>159</v>
      </c>
      <c r="C116" s="2">
        <v>0</v>
      </c>
      <c r="D116" s="3">
        <v>0</v>
      </c>
      <c r="E116" s="3">
        <v>0</v>
      </c>
      <c r="F116" s="4" t="s">
        <v>159</v>
      </c>
      <c r="G116" s="3">
        <v>0</v>
      </c>
      <c r="H116" s="4" t="s">
        <v>159</v>
      </c>
      <c r="I116" s="3">
        <v>0</v>
      </c>
      <c r="J116" s="3">
        <v>0</v>
      </c>
      <c r="K116" s="3">
        <v>0</v>
      </c>
      <c r="L116" s="4" t="s">
        <v>159</v>
      </c>
      <c r="M116" s="3">
        <v>0</v>
      </c>
      <c r="N116" s="4" t="s">
        <v>159</v>
      </c>
      <c r="O116" s="3">
        <v>0</v>
      </c>
      <c r="P116" s="4" t="s">
        <v>159</v>
      </c>
      <c r="Q116" s="3">
        <v>-2363.6999999999998</v>
      </c>
      <c r="R116" s="4" t="s">
        <v>159</v>
      </c>
      <c r="S116" s="5">
        <v>-2363.6999999999998</v>
      </c>
      <c r="T116" s="4" t="s">
        <v>159</v>
      </c>
      <c r="U116" s="3">
        <v>0</v>
      </c>
      <c r="V116" s="4" t="s">
        <v>159</v>
      </c>
      <c r="W116" s="3">
        <v>-2363.6999999999998</v>
      </c>
      <c r="X116" s="4" t="s">
        <v>159</v>
      </c>
      <c r="Y116" s="2">
        <v>-296.3</v>
      </c>
      <c r="Z116" s="4" t="s">
        <v>159</v>
      </c>
      <c r="AA116" s="3">
        <v>-141.30000000000001</v>
      </c>
      <c r="AB116" s="4" t="s">
        <v>159</v>
      </c>
      <c r="AC116" s="3">
        <v>-155</v>
      </c>
      <c r="AD116" s="4" t="s">
        <v>159</v>
      </c>
      <c r="AE116" s="8">
        <v>-2660</v>
      </c>
      <c r="AF116" s="4" t="s">
        <v>159</v>
      </c>
      <c r="AG116" s="2">
        <v>-2660</v>
      </c>
      <c r="AH116" s="4" t="s">
        <v>159</v>
      </c>
      <c r="AI116" s="10">
        <v>44647</v>
      </c>
      <c r="AJ116" s="3">
        <v>0</v>
      </c>
    </row>
    <row r="117" spans="1:36">
      <c r="A117" t="s">
        <v>372</v>
      </c>
      <c r="B117" s="1">
        <v>525.89967741935504</v>
      </c>
      <c r="C117" s="2">
        <v>16302.89</v>
      </c>
      <c r="D117" s="3">
        <v>-12217.72</v>
      </c>
      <c r="E117" s="3">
        <v>4085.17</v>
      </c>
      <c r="F117" s="4">
        <v>0.25057949848155803</v>
      </c>
      <c r="G117" s="3">
        <v>7322.89</v>
      </c>
      <c r="H117" s="4">
        <v>0.44917741578333698</v>
      </c>
      <c r="I117" s="3">
        <v>-2050.88</v>
      </c>
      <c r="J117" s="3">
        <v>-1186.8399999999999</v>
      </c>
      <c r="K117" s="3">
        <v>-209.86</v>
      </c>
      <c r="L117" s="4">
        <v>-1.2872564312217E-2</v>
      </c>
      <c r="M117" s="3">
        <v>-90.71</v>
      </c>
      <c r="N117" s="4">
        <v>-5.5640441664024003E-3</v>
      </c>
      <c r="O117" s="3">
        <v>0</v>
      </c>
      <c r="P117" s="4">
        <v>0</v>
      </c>
      <c r="Q117" s="3">
        <v>-3300.43</v>
      </c>
      <c r="R117" s="4">
        <v>-0.202444474568619</v>
      </c>
      <c r="S117" s="5">
        <v>484.16999999999899</v>
      </c>
      <c r="T117" s="6">
        <v>2.9698415434318601E-2</v>
      </c>
      <c r="U117" s="3">
        <v>0</v>
      </c>
      <c r="V117" s="4">
        <v>0</v>
      </c>
      <c r="W117" s="3">
        <v>484.16999999999899</v>
      </c>
      <c r="X117" s="4">
        <v>2.9698415434318601E-2</v>
      </c>
      <c r="Y117" s="2">
        <v>-1752.61</v>
      </c>
      <c r="Z117" s="7">
        <v>-0.10750302553719</v>
      </c>
      <c r="AA117" s="3">
        <v>-320.92</v>
      </c>
      <c r="AB117" s="4">
        <v>-1.9684853421693901E-2</v>
      </c>
      <c r="AC117" s="3">
        <v>-1431.69</v>
      </c>
      <c r="AD117" s="4">
        <v>-8.7818172115495904E-2</v>
      </c>
      <c r="AE117" s="8">
        <v>-1268.44</v>
      </c>
      <c r="AF117" s="9">
        <v>-7.7804610102871194E-2</v>
      </c>
      <c r="AG117" s="2">
        <v>-1268.44</v>
      </c>
      <c r="AH117" s="7">
        <v>-7.7804610102871194E-2</v>
      </c>
      <c r="AI117" s="10">
        <v>44807</v>
      </c>
      <c r="AJ117" s="3">
        <v>31</v>
      </c>
    </row>
    <row r="118" spans="1:36">
      <c r="A118" t="s">
        <v>337</v>
      </c>
      <c r="B118" s="1">
        <v>686.56838709677402</v>
      </c>
      <c r="C118" s="2">
        <v>21283.62</v>
      </c>
      <c r="D118" s="3">
        <v>-13672.69</v>
      </c>
      <c r="E118" s="3">
        <v>7610.93</v>
      </c>
      <c r="F118" s="4">
        <v>0.35759565337099603</v>
      </c>
      <c r="G118" s="3">
        <v>8552.8799999999992</v>
      </c>
      <c r="H118" s="4">
        <v>0.40185269235214699</v>
      </c>
      <c r="I118" s="3">
        <v>-1548.51</v>
      </c>
      <c r="J118" s="3">
        <v>606.55999999999995</v>
      </c>
      <c r="K118" s="3">
        <v>408.31</v>
      </c>
      <c r="L118" s="4">
        <v>1.91842365161566E-2</v>
      </c>
      <c r="M118" s="3">
        <v>0</v>
      </c>
      <c r="N118" s="4">
        <v>0</v>
      </c>
      <c r="O118" s="3">
        <v>0</v>
      </c>
      <c r="P118" s="4">
        <v>0</v>
      </c>
      <c r="Q118" s="3">
        <v>-1588.23</v>
      </c>
      <c r="R118" s="4">
        <v>-7.4622174235397895E-2</v>
      </c>
      <c r="S118" s="5">
        <v>6431.01</v>
      </c>
      <c r="T118" s="6">
        <v>0.30215771565175498</v>
      </c>
      <c r="U118" s="3">
        <v>0</v>
      </c>
      <c r="V118" s="4">
        <v>0</v>
      </c>
      <c r="W118" s="3">
        <v>6431.01</v>
      </c>
      <c r="X118" s="4">
        <v>0.30215771565175498</v>
      </c>
      <c r="Y118" s="2">
        <v>-5643.6</v>
      </c>
      <c r="Z118" s="7">
        <v>-0.26516165952972298</v>
      </c>
      <c r="AA118" s="3">
        <v>-3070.61</v>
      </c>
      <c r="AB118" s="4">
        <v>-0.144271040358736</v>
      </c>
      <c r="AC118" s="3">
        <v>-2572.9899999999998</v>
      </c>
      <c r="AD118" s="4">
        <v>-0.12089061917098699</v>
      </c>
      <c r="AE118" s="8">
        <v>787.40999999999894</v>
      </c>
      <c r="AF118" s="9">
        <v>3.6996056122031801E-2</v>
      </c>
      <c r="AG118" s="2">
        <v>787.40999999999894</v>
      </c>
      <c r="AH118" s="7">
        <v>3.6996056122031801E-2</v>
      </c>
      <c r="AI118" s="10">
        <v>44778</v>
      </c>
      <c r="AJ118" s="3">
        <v>31</v>
      </c>
    </row>
    <row r="119" spans="1:36">
      <c r="A119" t="s">
        <v>355</v>
      </c>
      <c r="B119" s="1">
        <v>4979.7677419354804</v>
      </c>
      <c r="C119" s="2">
        <v>154372.79999999999</v>
      </c>
      <c r="D119" s="3">
        <v>-82645.75</v>
      </c>
      <c r="E119" s="3">
        <v>71727.05</v>
      </c>
      <c r="F119" s="4">
        <v>0.46463528549070798</v>
      </c>
      <c r="G119" s="3">
        <v>78085.259999999995</v>
      </c>
      <c r="H119" s="4">
        <v>0.50582265787755398</v>
      </c>
      <c r="I119" s="3">
        <v>-5533.41</v>
      </c>
      <c r="J119" s="3">
        <v>-824.8</v>
      </c>
      <c r="K119" s="3">
        <v>-107.03</v>
      </c>
      <c r="L119" s="4">
        <v>-6.9332162142553603E-4</v>
      </c>
      <c r="M119" s="3">
        <v>-247.43</v>
      </c>
      <c r="N119" s="4">
        <v>-1.6028082667412899E-3</v>
      </c>
      <c r="O119" s="3">
        <v>-47201</v>
      </c>
      <c r="P119" s="4">
        <v>-0.30575982297399501</v>
      </c>
      <c r="Q119" s="3">
        <v>-3888.29</v>
      </c>
      <c r="R119" s="4">
        <v>-2.5187662593410199E-2</v>
      </c>
      <c r="S119" s="5">
        <v>20283.3</v>
      </c>
      <c r="T119" s="6">
        <v>0.13139167003513599</v>
      </c>
      <c r="U119" s="3">
        <v>-18208.439999999999</v>
      </c>
      <c r="V119" s="4">
        <v>-0.117951089829296</v>
      </c>
      <c r="W119" s="3">
        <v>2074.8600000000101</v>
      </c>
      <c r="X119" s="4">
        <v>1.34405802058394E-2</v>
      </c>
      <c r="Y119" s="2">
        <v>-13582.1</v>
      </c>
      <c r="Z119" s="7">
        <v>-8.7982468414124895E-2</v>
      </c>
      <c r="AA119" s="3">
        <v>-4455.3100000000004</v>
      </c>
      <c r="AB119" s="4">
        <v>-2.88607189867645E-2</v>
      </c>
      <c r="AC119" s="3">
        <v>-9126.7900000000209</v>
      </c>
      <c r="AD119" s="4">
        <v>-5.9121749427360398E-2</v>
      </c>
      <c r="AE119" s="8">
        <v>6701.1999999999898</v>
      </c>
      <c r="AF119" s="9">
        <v>4.3409201621010897E-2</v>
      </c>
      <c r="AG119" s="2">
        <v>-11507.24</v>
      </c>
      <c r="AH119" s="7">
        <v>-7.4541888208285403E-2</v>
      </c>
      <c r="AI119" s="10">
        <v>43288</v>
      </c>
      <c r="AJ119" s="3">
        <v>31</v>
      </c>
    </row>
    <row r="120" spans="1:36">
      <c r="A120" t="s">
        <v>450</v>
      </c>
      <c r="B120" s="1">
        <v>503.99363636363603</v>
      </c>
      <c r="C120" s="2">
        <v>5543.93</v>
      </c>
      <c r="D120" s="3">
        <v>-5958.05</v>
      </c>
      <c r="E120" s="3">
        <v>-414.12000000000103</v>
      </c>
      <c r="F120" s="4">
        <v>-7.46979128524351E-2</v>
      </c>
      <c r="G120" s="3">
        <v>1035.44</v>
      </c>
      <c r="H120" s="4">
        <v>0.18677003497518899</v>
      </c>
      <c r="I120" s="3">
        <v>-855.43</v>
      </c>
      <c r="J120" s="3">
        <v>-594.13</v>
      </c>
      <c r="K120" s="3">
        <v>1160.8800000000001</v>
      </c>
      <c r="L120" s="4">
        <v>0.20939658329019301</v>
      </c>
      <c r="M120" s="3">
        <v>0</v>
      </c>
      <c r="N120" s="4">
        <v>0</v>
      </c>
      <c r="O120" s="3">
        <v>0</v>
      </c>
      <c r="P120" s="4">
        <v>0</v>
      </c>
      <c r="Q120" s="3">
        <v>0</v>
      </c>
      <c r="R120" s="4">
        <v>0</v>
      </c>
      <c r="S120" s="5">
        <v>746.76</v>
      </c>
      <c r="T120" s="6">
        <v>0.13469867043775799</v>
      </c>
      <c r="U120" s="3">
        <v>0</v>
      </c>
      <c r="V120" s="4">
        <v>0</v>
      </c>
      <c r="W120" s="3">
        <v>746.76</v>
      </c>
      <c r="X120" s="4">
        <v>0.13469867043775799</v>
      </c>
      <c r="Y120" s="2">
        <v>-1186.56</v>
      </c>
      <c r="Z120" s="7">
        <v>-0.21402867640825199</v>
      </c>
      <c r="AA120" s="3">
        <v>-124.05</v>
      </c>
      <c r="AB120" s="4">
        <v>-2.2375823648567002E-2</v>
      </c>
      <c r="AC120" s="3">
        <v>-1062.51</v>
      </c>
      <c r="AD120" s="4">
        <v>-0.19165285275968499</v>
      </c>
      <c r="AE120" s="8">
        <v>-439.8</v>
      </c>
      <c r="AF120" s="9">
        <v>-7.9330005970493903E-2</v>
      </c>
      <c r="AG120" s="2">
        <v>-439.8</v>
      </c>
      <c r="AH120" s="7">
        <v>-7.9330005970493903E-2</v>
      </c>
      <c r="AI120" s="10">
        <v>44486</v>
      </c>
      <c r="AJ120" s="3">
        <v>11</v>
      </c>
    </row>
    <row r="121" spans="1:36">
      <c r="A121" t="s">
        <v>415</v>
      </c>
      <c r="B121" s="1">
        <v>1773.13387096774</v>
      </c>
      <c r="C121" s="2">
        <v>54967.15</v>
      </c>
      <c r="D121" s="3">
        <v>-35693.39</v>
      </c>
      <c r="E121" s="3">
        <v>19273.759999999998</v>
      </c>
      <c r="F121" s="4">
        <v>0.35064142856233199</v>
      </c>
      <c r="G121" s="3">
        <v>26010.9</v>
      </c>
      <c r="H121" s="4">
        <v>0.47320808883123799</v>
      </c>
      <c r="I121" s="3">
        <v>-5380.02</v>
      </c>
      <c r="J121" s="3">
        <v>-1357.12</v>
      </c>
      <c r="K121" s="3">
        <v>-486.77</v>
      </c>
      <c r="L121" s="4">
        <v>-8.8556528763088505E-3</v>
      </c>
      <c r="M121" s="3">
        <v>-750.29</v>
      </c>
      <c r="N121" s="4">
        <v>-1.36497890103453E-2</v>
      </c>
      <c r="O121" s="3">
        <v>0</v>
      </c>
      <c r="P121" s="4">
        <v>0</v>
      </c>
      <c r="Q121" s="3">
        <v>-6757.55</v>
      </c>
      <c r="R121" s="4">
        <v>-0.122937972952936</v>
      </c>
      <c r="S121" s="5">
        <v>11279.15</v>
      </c>
      <c r="T121" s="6">
        <v>0.20519801372274199</v>
      </c>
      <c r="U121" s="3">
        <v>3387.63</v>
      </c>
      <c r="V121" s="4">
        <v>6.1630082694845899E-2</v>
      </c>
      <c r="W121" s="3">
        <v>14666.78</v>
      </c>
      <c r="X121" s="4">
        <v>0.26682809641758798</v>
      </c>
      <c r="Y121" s="2">
        <v>-1566.89</v>
      </c>
      <c r="Z121" s="7">
        <v>-2.8505934908395199E-2</v>
      </c>
      <c r="AA121" s="3">
        <v>-1014.9</v>
      </c>
      <c r="AB121" s="4">
        <v>-1.8463755170133399E-2</v>
      </c>
      <c r="AC121" s="3">
        <v>-551.98999999999705</v>
      </c>
      <c r="AD121" s="4">
        <v>-1.0042179738261801E-2</v>
      </c>
      <c r="AE121" s="8">
        <v>9712.2600000000093</v>
      </c>
      <c r="AF121" s="9">
        <v>0.17669207881434601</v>
      </c>
      <c r="AG121" s="2">
        <v>13099.89</v>
      </c>
      <c r="AH121" s="7">
        <v>0.238322161509192</v>
      </c>
      <c r="AI121" s="10">
        <v>44375</v>
      </c>
      <c r="AJ121" s="3">
        <v>31</v>
      </c>
    </row>
    <row r="122" spans="1:36">
      <c r="A122" t="s">
        <v>393</v>
      </c>
      <c r="B122" s="1">
        <v>4366.8977419354796</v>
      </c>
      <c r="C122" s="2">
        <v>135373.82999999999</v>
      </c>
      <c r="D122" s="3">
        <v>-69737.95</v>
      </c>
      <c r="E122" s="3">
        <v>65635.88</v>
      </c>
      <c r="F122" s="4">
        <v>0.48484910266629799</v>
      </c>
      <c r="G122" s="3">
        <v>70089.440000000002</v>
      </c>
      <c r="H122" s="4">
        <v>0.517747337133034</v>
      </c>
      <c r="I122" s="3">
        <v>-4964.3</v>
      </c>
      <c r="J122" s="3">
        <v>510.74</v>
      </c>
      <c r="K122" s="3">
        <v>40.76</v>
      </c>
      <c r="L122" s="4">
        <v>3.01092168257336E-4</v>
      </c>
      <c r="M122" s="3">
        <v>-695.51</v>
      </c>
      <c r="N122" s="4">
        <v>-5.1376990663557403E-3</v>
      </c>
      <c r="O122" s="3">
        <v>-38675</v>
      </c>
      <c r="P122" s="4">
        <v>-0.285690373095007</v>
      </c>
      <c r="Q122" s="3">
        <v>-1438.11</v>
      </c>
      <c r="R122" s="4">
        <v>-1.0623249707864499E-2</v>
      </c>
      <c r="S122" s="5">
        <v>24868.02</v>
      </c>
      <c r="T122" s="6">
        <v>0.183698872965329</v>
      </c>
      <c r="U122" s="3">
        <v>-15885.73</v>
      </c>
      <c r="V122" s="4">
        <v>-0.117347126841281</v>
      </c>
      <c r="W122" s="3">
        <v>8982.2899999999809</v>
      </c>
      <c r="X122" s="4">
        <v>6.6351746124047595E-2</v>
      </c>
      <c r="Y122" s="2">
        <v>-9006.8299999999908</v>
      </c>
      <c r="Z122" s="7">
        <v>-6.6533021928979905E-2</v>
      </c>
      <c r="AA122" s="3">
        <v>-2933</v>
      </c>
      <c r="AB122" s="4">
        <v>-2.1665930556888299E-2</v>
      </c>
      <c r="AC122" s="3">
        <v>-6073.8299999999899</v>
      </c>
      <c r="AD122" s="4">
        <v>-4.4867091372091598E-2</v>
      </c>
      <c r="AE122" s="8">
        <v>15861.19</v>
      </c>
      <c r="AF122" s="9">
        <v>0.11716585103634899</v>
      </c>
      <c r="AG122" s="2">
        <v>-24.540000000008099</v>
      </c>
      <c r="AH122" s="7">
        <v>-1.8127580493222499E-4</v>
      </c>
      <c r="AI122" s="10">
        <v>42436</v>
      </c>
      <c r="AJ122" s="3">
        <v>31</v>
      </c>
    </row>
    <row r="123" spans="1:36">
      <c r="A123" t="s">
        <v>203</v>
      </c>
      <c r="B123" s="1">
        <v>504.28225806451599</v>
      </c>
      <c r="C123" s="2">
        <v>15632.75</v>
      </c>
      <c r="D123" s="3">
        <v>-9326.0400000000009</v>
      </c>
      <c r="E123" s="3">
        <v>6306.71</v>
      </c>
      <c r="F123" s="4">
        <v>0.40342933904783201</v>
      </c>
      <c r="G123" s="3">
        <v>7542.6</v>
      </c>
      <c r="H123" s="4">
        <v>0.48248708640514298</v>
      </c>
      <c r="I123" s="3">
        <v>-1235.8900000000001</v>
      </c>
      <c r="J123" s="3">
        <v>0</v>
      </c>
      <c r="K123" s="3">
        <v>-336.55</v>
      </c>
      <c r="L123" s="4">
        <v>-2.1528521853160801E-2</v>
      </c>
      <c r="M123" s="3">
        <v>-42.4</v>
      </c>
      <c r="N123" s="4">
        <v>-2.71225472165806E-3</v>
      </c>
      <c r="O123" s="3">
        <v>0</v>
      </c>
      <c r="P123" s="4">
        <v>0</v>
      </c>
      <c r="Q123" s="3">
        <v>-2130.79</v>
      </c>
      <c r="R123" s="4">
        <v>-0.136302953734947</v>
      </c>
      <c r="S123" s="5">
        <v>3796.97</v>
      </c>
      <c r="T123" s="6">
        <v>0.242885608738066</v>
      </c>
      <c r="U123" s="3">
        <v>0</v>
      </c>
      <c r="V123" s="4">
        <v>0</v>
      </c>
      <c r="W123" s="3">
        <v>3796.97</v>
      </c>
      <c r="X123" s="4">
        <v>0.242885608738066</v>
      </c>
      <c r="Y123" s="2">
        <v>-3162.77</v>
      </c>
      <c r="Z123" s="7">
        <v>-0.20231693080232199</v>
      </c>
      <c r="AA123" s="3">
        <v>-230.37</v>
      </c>
      <c r="AB123" s="4">
        <v>-1.4736370760103E-2</v>
      </c>
      <c r="AC123" s="3">
        <v>-2932.4</v>
      </c>
      <c r="AD123" s="4">
        <v>-0.18758056004221901</v>
      </c>
      <c r="AE123" s="8">
        <v>634.200000000003</v>
      </c>
      <c r="AF123" s="9">
        <v>4.0568677935744001E-2</v>
      </c>
      <c r="AG123" s="2">
        <v>634.200000000003</v>
      </c>
      <c r="AH123" s="7">
        <v>4.0568677935744001E-2</v>
      </c>
      <c r="AI123" s="10">
        <v>44315</v>
      </c>
      <c r="AJ123" s="3">
        <v>31</v>
      </c>
    </row>
    <row r="124" spans="1:36">
      <c r="A124" t="s">
        <v>346</v>
      </c>
      <c r="B124" s="1">
        <v>4995.3164516129</v>
      </c>
      <c r="C124" s="2">
        <v>154854.81</v>
      </c>
      <c r="D124" s="3">
        <v>-72699.740000000005</v>
      </c>
      <c r="E124" s="3">
        <v>82155.070000000007</v>
      </c>
      <c r="F124" s="4">
        <v>0.53052966194592199</v>
      </c>
      <c r="G124" s="3">
        <v>85822.33</v>
      </c>
      <c r="H124" s="4">
        <v>0.55421158696975603</v>
      </c>
      <c r="I124" s="3">
        <v>-4793.93</v>
      </c>
      <c r="J124" s="3">
        <v>1126.67</v>
      </c>
      <c r="K124" s="3">
        <v>-260.07</v>
      </c>
      <c r="L124" s="4">
        <v>-1.6794441193011701E-3</v>
      </c>
      <c r="M124" s="3">
        <v>-122.88</v>
      </c>
      <c r="N124" s="4">
        <v>-7.9351748905959099E-4</v>
      </c>
      <c r="O124" s="3">
        <v>-40119</v>
      </c>
      <c r="P124" s="4">
        <v>-0.25907493606430398</v>
      </c>
      <c r="Q124" s="3">
        <v>-3287.05</v>
      </c>
      <c r="R124" s="4">
        <v>-2.1226657408962599E-2</v>
      </c>
      <c r="S124" s="5">
        <v>38366.07</v>
      </c>
      <c r="T124" s="6">
        <v>0.247755106864294</v>
      </c>
      <c r="U124" s="3">
        <v>-10929.32</v>
      </c>
      <c r="V124" s="4">
        <v>-7.0577852893300499E-2</v>
      </c>
      <c r="W124" s="3">
        <v>27436.75</v>
      </c>
      <c r="X124" s="4">
        <v>0.17717725397099399</v>
      </c>
      <c r="Y124" s="2">
        <v>-7621.9200000000101</v>
      </c>
      <c r="Z124" s="7">
        <v>-4.9219782065536198E-2</v>
      </c>
      <c r="AA124" s="3">
        <v>-5759.41</v>
      </c>
      <c r="AB124" s="4">
        <v>-3.7192322279172303E-2</v>
      </c>
      <c r="AC124" s="3">
        <v>-1862.51000000001</v>
      </c>
      <c r="AD124" s="4">
        <v>-1.2027459786363799E-2</v>
      </c>
      <c r="AE124" s="8">
        <v>30744.15</v>
      </c>
      <c r="AF124" s="9">
        <v>0.19853532479875799</v>
      </c>
      <c r="AG124" s="2">
        <v>19814.830000000002</v>
      </c>
      <c r="AH124" s="7">
        <v>0.127957471905458</v>
      </c>
      <c r="AI124" s="10">
        <v>42480</v>
      </c>
      <c r="AJ124" s="3">
        <v>31</v>
      </c>
    </row>
    <row r="125" spans="1:36">
      <c r="A125" t="s">
        <v>205</v>
      </c>
      <c r="B125" s="1">
        <v>828.48967741935496</v>
      </c>
      <c r="C125" s="2">
        <v>25683.18</v>
      </c>
      <c r="D125" s="3">
        <v>-18413.900000000001</v>
      </c>
      <c r="E125" s="3">
        <v>7269.28</v>
      </c>
      <c r="F125" s="4">
        <v>0.28303660216530802</v>
      </c>
      <c r="G125" s="3">
        <v>10779.29</v>
      </c>
      <c r="H125" s="4">
        <v>0.419702311006659</v>
      </c>
      <c r="I125" s="3">
        <v>-2793.95</v>
      </c>
      <c r="J125" s="3">
        <v>-716.06</v>
      </c>
      <c r="K125" s="3">
        <v>-1712.47</v>
      </c>
      <c r="L125" s="4">
        <v>-6.6676712151688397E-2</v>
      </c>
      <c r="M125" s="3">
        <v>0</v>
      </c>
      <c r="N125" s="4">
        <v>0</v>
      </c>
      <c r="O125" s="3">
        <v>0</v>
      </c>
      <c r="P125" s="4">
        <v>0</v>
      </c>
      <c r="Q125" s="3">
        <v>-2629.47</v>
      </c>
      <c r="R125" s="4">
        <v>-0.102381013566077</v>
      </c>
      <c r="S125" s="5">
        <v>2927.34</v>
      </c>
      <c r="T125" s="6">
        <v>0.113978876447543</v>
      </c>
      <c r="U125" s="3">
        <v>0</v>
      </c>
      <c r="V125" s="4">
        <v>0</v>
      </c>
      <c r="W125" s="3">
        <v>2927.34</v>
      </c>
      <c r="X125" s="4">
        <v>0.113978876447543</v>
      </c>
      <c r="Y125" s="2">
        <v>-4218.72</v>
      </c>
      <c r="Z125" s="7">
        <v>-0.16426003322018501</v>
      </c>
      <c r="AA125" s="3">
        <v>-2399.16</v>
      </c>
      <c r="AB125" s="4">
        <v>-9.3413666064716294E-2</v>
      </c>
      <c r="AC125" s="3">
        <v>-1819.56</v>
      </c>
      <c r="AD125" s="4">
        <v>-7.0846367155469103E-2</v>
      </c>
      <c r="AE125" s="8">
        <v>-1291.3800000000001</v>
      </c>
      <c r="AF125" s="9">
        <v>-5.0281156772642603E-2</v>
      </c>
      <c r="AG125" s="2">
        <v>-1291.3800000000001</v>
      </c>
      <c r="AH125" s="7">
        <v>-5.0281156772642603E-2</v>
      </c>
      <c r="AI125" s="10">
        <v>44367</v>
      </c>
      <c r="AJ125" s="3">
        <v>31</v>
      </c>
    </row>
    <row r="126" spans="1:36">
      <c r="A126" t="s">
        <v>417</v>
      </c>
      <c r="B126" s="1">
        <v>5503.9845161290305</v>
      </c>
      <c r="C126" s="2">
        <v>170623.52</v>
      </c>
      <c r="D126" s="3">
        <v>-92573.33</v>
      </c>
      <c r="E126" s="3">
        <v>78050.19</v>
      </c>
      <c r="F126" s="4">
        <v>0.45744097882870999</v>
      </c>
      <c r="G126" s="3">
        <v>88288.25</v>
      </c>
      <c r="H126" s="4">
        <v>0.51744478135253602</v>
      </c>
      <c r="I126" s="3">
        <v>-5349.81</v>
      </c>
      <c r="J126" s="3">
        <v>-4888.25</v>
      </c>
      <c r="K126" s="3">
        <v>-231.96</v>
      </c>
      <c r="L126" s="4">
        <v>-1.35948431962956E-3</v>
      </c>
      <c r="M126" s="3">
        <v>0</v>
      </c>
      <c r="N126" s="4">
        <v>0</v>
      </c>
      <c r="O126" s="3">
        <v>-51417</v>
      </c>
      <c r="P126" s="4">
        <v>-0.301347668832527</v>
      </c>
      <c r="Q126" s="3">
        <v>0</v>
      </c>
      <c r="R126" s="4">
        <v>0</v>
      </c>
      <c r="S126" s="5">
        <v>26401.23</v>
      </c>
      <c r="T126" s="6">
        <v>0.154733825676554</v>
      </c>
      <c r="U126" s="3">
        <v>-37221.300000000003</v>
      </c>
      <c r="V126" s="4">
        <v>-0.218148705407086</v>
      </c>
      <c r="W126" s="3">
        <v>-10820.07</v>
      </c>
      <c r="X126" s="4">
        <v>-6.3414879730532003E-2</v>
      </c>
      <c r="Y126" s="2">
        <v>-7401.8200000000197</v>
      </c>
      <c r="Z126" s="7">
        <v>-4.3381006323161199E-2</v>
      </c>
      <c r="AA126" s="3">
        <v>-2668.1</v>
      </c>
      <c r="AB126" s="4">
        <v>-1.5637351755490699E-2</v>
      </c>
      <c r="AC126" s="3">
        <v>-4733.7200000000203</v>
      </c>
      <c r="AD126" s="4">
        <v>-2.77436545676705E-2</v>
      </c>
      <c r="AE126" s="8">
        <v>18999.41</v>
      </c>
      <c r="AF126" s="9">
        <v>0.111352819353393</v>
      </c>
      <c r="AG126" s="2">
        <v>-18221.89</v>
      </c>
      <c r="AH126" s="7">
        <v>-0.106795886053693</v>
      </c>
      <c r="AI126" s="10">
        <v>43235</v>
      </c>
      <c r="AJ126" s="3">
        <v>31</v>
      </c>
    </row>
    <row r="127" spans="1:36">
      <c r="A127" t="s">
        <v>363</v>
      </c>
      <c r="B127" s="1">
        <v>223.69645161290299</v>
      </c>
      <c r="C127" s="2">
        <v>6934.59</v>
      </c>
      <c r="D127" s="3">
        <v>-3517.92</v>
      </c>
      <c r="E127" s="3">
        <v>3416.67</v>
      </c>
      <c r="F127" s="4">
        <v>0.49269964049785198</v>
      </c>
      <c r="G127" s="3">
        <v>3814.36</v>
      </c>
      <c r="H127" s="4">
        <v>0.55004838065408301</v>
      </c>
      <c r="I127" s="3">
        <v>-552.66999999999996</v>
      </c>
      <c r="J127" s="3">
        <v>154.97999999999999</v>
      </c>
      <c r="K127" s="3">
        <v>-743.5</v>
      </c>
      <c r="L127" s="4">
        <v>-0.107216143996977</v>
      </c>
      <c r="M127" s="3">
        <v>-775.74</v>
      </c>
      <c r="N127" s="4">
        <v>-0.11186530133721</v>
      </c>
      <c r="O127" s="3">
        <v>0</v>
      </c>
      <c r="P127" s="4">
        <v>0</v>
      </c>
      <c r="Q127" s="3">
        <v>-2668.43</v>
      </c>
      <c r="R127" s="4">
        <v>-0.38479996654452497</v>
      </c>
      <c r="S127" s="5">
        <v>-771</v>
      </c>
      <c r="T127" s="6">
        <v>-0.11118177138086</v>
      </c>
      <c r="U127" s="3">
        <v>0</v>
      </c>
      <c r="V127" s="4">
        <v>0</v>
      </c>
      <c r="W127" s="3">
        <v>-771</v>
      </c>
      <c r="X127" s="4">
        <v>-0.11118177138086</v>
      </c>
      <c r="Y127" s="2">
        <v>-1014.6</v>
      </c>
      <c r="Z127" s="7">
        <v>-0.14631001977045499</v>
      </c>
      <c r="AA127" s="3">
        <v>-748.93</v>
      </c>
      <c r="AB127" s="4">
        <v>-0.107999175149504</v>
      </c>
      <c r="AC127" s="3">
        <v>-265.67</v>
      </c>
      <c r="AD127" s="4">
        <v>-3.8310844620950898E-2</v>
      </c>
      <c r="AE127" s="8">
        <v>-1785.6</v>
      </c>
      <c r="AF127" s="9">
        <v>-0.25749179115131499</v>
      </c>
      <c r="AG127" s="2">
        <v>-1785.6</v>
      </c>
      <c r="AH127" s="7">
        <v>-0.25749179115131499</v>
      </c>
      <c r="AI127" s="10">
        <v>44550</v>
      </c>
      <c r="AJ127" s="3">
        <v>31</v>
      </c>
    </row>
    <row r="128" spans="1:36">
      <c r="A128" t="s">
        <v>347</v>
      </c>
      <c r="B128" s="1">
        <v>616.82225806451595</v>
      </c>
      <c r="C128" s="2">
        <v>19121.490000000002</v>
      </c>
      <c r="D128" s="3">
        <v>-13477.62</v>
      </c>
      <c r="E128" s="3">
        <v>5643.87</v>
      </c>
      <c r="F128" s="4">
        <v>0.29515848398843397</v>
      </c>
      <c r="G128" s="3">
        <v>5643.87</v>
      </c>
      <c r="H128" s="4">
        <v>0.29515848398843397</v>
      </c>
      <c r="I128" s="3">
        <v>0</v>
      </c>
      <c r="J128" s="3">
        <v>0</v>
      </c>
      <c r="K128" s="3">
        <v>27.48</v>
      </c>
      <c r="L128" s="4">
        <v>1.4371265000792299E-3</v>
      </c>
      <c r="M128" s="3">
        <v>-429.2</v>
      </c>
      <c r="N128" s="4">
        <v>-2.2445949557278199E-2</v>
      </c>
      <c r="O128" s="3">
        <v>0</v>
      </c>
      <c r="P128" s="4">
        <v>0</v>
      </c>
      <c r="Q128" s="3">
        <v>-402.98</v>
      </c>
      <c r="R128" s="4">
        <v>-2.1074717503709199E-2</v>
      </c>
      <c r="S128" s="5">
        <v>4839.17</v>
      </c>
      <c r="T128" s="6">
        <v>0.25307494342752601</v>
      </c>
      <c r="U128" s="3">
        <v>0</v>
      </c>
      <c r="V128" s="4">
        <v>0</v>
      </c>
      <c r="W128" s="3">
        <v>4839.17</v>
      </c>
      <c r="X128" s="4">
        <v>0.25307494342752601</v>
      </c>
      <c r="Y128" s="2">
        <v>-1175.78</v>
      </c>
      <c r="Z128" s="7">
        <v>-6.1489978029954803E-2</v>
      </c>
      <c r="AA128" s="3">
        <v>-423.95</v>
      </c>
      <c r="AB128" s="4">
        <v>-2.21713893634858E-2</v>
      </c>
      <c r="AC128" s="3">
        <v>-751.83000000000095</v>
      </c>
      <c r="AD128" s="4">
        <v>-3.9318588666469E-2</v>
      </c>
      <c r="AE128" s="8">
        <v>3663.39</v>
      </c>
      <c r="AF128" s="9">
        <v>0.191584965397571</v>
      </c>
      <c r="AG128" s="2">
        <v>3663.39</v>
      </c>
      <c r="AH128" s="7">
        <v>0.191584965397571</v>
      </c>
      <c r="AI128" s="10">
        <v>44547</v>
      </c>
      <c r="AJ128" s="3">
        <v>31</v>
      </c>
    </row>
    <row r="129" spans="1:36">
      <c r="A129" t="s">
        <v>208</v>
      </c>
      <c r="B129" s="1">
        <v>747.21516129032204</v>
      </c>
      <c r="C129" s="2">
        <v>23163.67</v>
      </c>
      <c r="D129" s="3">
        <v>-18599.080000000002</v>
      </c>
      <c r="E129" s="3">
        <v>4564.59</v>
      </c>
      <c r="F129" s="4">
        <v>0.19705815183863401</v>
      </c>
      <c r="G129" s="3">
        <v>8572.7099999999991</v>
      </c>
      <c r="H129" s="4">
        <v>0.37009290842081599</v>
      </c>
      <c r="I129" s="3">
        <v>-3089.44</v>
      </c>
      <c r="J129" s="3">
        <v>-918.68</v>
      </c>
      <c r="K129" s="3">
        <v>-1350.47</v>
      </c>
      <c r="L129" s="4">
        <v>-5.8301210473124497E-2</v>
      </c>
      <c r="M129" s="3">
        <v>0</v>
      </c>
      <c r="N129" s="4">
        <v>0</v>
      </c>
      <c r="O129" s="3">
        <v>0</v>
      </c>
      <c r="P129" s="4">
        <v>0</v>
      </c>
      <c r="Q129" s="3">
        <v>-15.57</v>
      </c>
      <c r="R129" s="4">
        <v>-6.7217327824131495E-4</v>
      </c>
      <c r="S129" s="5">
        <v>3198.55</v>
      </c>
      <c r="T129" s="6">
        <v>0.138084768087268</v>
      </c>
      <c r="U129" s="3">
        <v>0</v>
      </c>
      <c r="V129" s="4">
        <v>0</v>
      </c>
      <c r="W129" s="3">
        <v>3198.55</v>
      </c>
      <c r="X129" s="4">
        <v>0.138084768087268</v>
      </c>
      <c r="Y129" s="2">
        <v>-1594.21</v>
      </c>
      <c r="Z129" s="7">
        <v>-6.8823722665708797E-2</v>
      </c>
      <c r="AA129" s="3">
        <v>-697.29</v>
      </c>
      <c r="AB129" s="4">
        <v>-3.0102742786441001E-2</v>
      </c>
      <c r="AC129" s="3">
        <v>-896.91999999999905</v>
      </c>
      <c r="AD129" s="4">
        <v>-3.87209798792678E-2</v>
      </c>
      <c r="AE129" s="8">
        <v>1604.34</v>
      </c>
      <c r="AF129" s="9">
        <v>6.9261045421558906E-2</v>
      </c>
      <c r="AG129" s="2">
        <v>1604.34</v>
      </c>
      <c r="AH129" s="7">
        <v>6.9261045421558906E-2</v>
      </c>
      <c r="AI129" s="10">
        <v>44197</v>
      </c>
      <c r="AJ129" s="3">
        <v>31</v>
      </c>
    </row>
    <row r="130" spans="1:36">
      <c r="A130" t="s">
        <v>349</v>
      </c>
      <c r="B130" s="1">
        <v>397.01709677419399</v>
      </c>
      <c r="C130" s="2">
        <v>12307.53</v>
      </c>
      <c r="D130" s="3">
        <v>-10955.06</v>
      </c>
      <c r="E130" s="3">
        <v>1352.47</v>
      </c>
      <c r="F130" s="4">
        <v>0.109889636669584</v>
      </c>
      <c r="G130" s="3">
        <v>4722.8100000000004</v>
      </c>
      <c r="H130" s="4">
        <v>0.38373337298385601</v>
      </c>
      <c r="I130" s="3">
        <v>-2415.39</v>
      </c>
      <c r="J130" s="3">
        <v>-954.95</v>
      </c>
      <c r="K130" s="3">
        <v>-16.420000000000002</v>
      </c>
      <c r="L130" s="4">
        <v>-1.33414259400546E-3</v>
      </c>
      <c r="M130" s="3">
        <v>-207.73</v>
      </c>
      <c r="N130" s="4">
        <v>-1.6878285082384498E-2</v>
      </c>
      <c r="O130" s="3">
        <v>0</v>
      </c>
      <c r="P130" s="4">
        <v>0</v>
      </c>
      <c r="Q130" s="3">
        <v>-15.57</v>
      </c>
      <c r="R130" s="4">
        <v>-1.26507918323173E-3</v>
      </c>
      <c r="S130" s="5">
        <v>1112.75</v>
      </c>
      <c r="T130" s="6">
        <v>9.0412129809961994E-2</v>
      </c>
      <c r="U130" s="3">
        <v>0</v>
      </c>
      <c r="V130" s="4">
        <v>0</v>
      </c>
      <c r="W130" s="3">
        <v>1112.75</v>
      </c>
      <c r="X130" s="4">
        <v>9.0412129809961994E-2</v>
      </c>
      <c r="Y130" s="2">
        <v>-1691.86</v>
      </c>
      <c r="Z130" s="7">
        <v>-0.137465437825461</v>
      </c>
      <c r="AA130" s="3">
        <v>-428.81</v>
      </c>
      <c r="AB130" s="4">
        <v>-3.4841271969274099E-2</v>
      </c>
      <c r="AC130" s="3">
        <v>-1263.05</v>
      </c>
      <c r="AD130" s="4">
        <v>-0.102624165856187</v>
      </c>
      <c r="AE130" s="8">
        <v>-579.10999999999797</v>
      </c>
      <c r="AF130" s="9">
        <v>-4.7053308015499298E-2</v>
      </c>
      <c r="AG130" s="2">
        <v>-579.10999999999797</v>
      </c>
      <c r="AH130" s="7">
        <v>-4.7053308015499298E-2</v>
      </c>
      <c r="AI130" s="10">
        <v>44197</v>
      </c>
      <c r="AJ130" s="3">
        <v>31</v>
      </c>
    </row>
    <row r="131" spans="1:36">
      <c r="A131" t="s">
        <v>422</v>
      </c>
      <c r="B131" s="1">
        <v>427.24064516128999</v>
      </c>
      <c r="C131" s="2">
        <v>13244.46</v>
      </c>
      <c r="D131" s="3">
        <v>-12036.47</v>
      </c>
      <c r="E131" s="3">
        <v>1207.99</v>
      </c>
      <c r="F131" s="4">
        <v>9.1207191535177701E-2</v>
      </c>
      <c r="G131" s="3">
        <v>4119.34</v>
      </c>
      <c r="H131" s="4">
        <v>0.31102362799238298</v>
      </c>
      <c r="I131" s="3">
        <v>-2161.61</v>
      </c>
      <c r="J131" s="3">
        <v>-749.74</v>
      </c>
      <c r="K131" s="3">
        <v>-675.31</v>
      </c>
      <c r="L131" s="4">
        <v>-5.0988111255574002E-2</v>
      </c>
      <c r="M131" s="3">
        <v>-222.93</v>
      </c>
      <c r="N131" s="4">
        <v>-1.6831943318187399E-2</v>
      </c>
      <c r="O131" s="3">
        <v>0</v>
      </c>
      <c r="P131" s="4">
        <v>0</v>
      </c>
      <c r="Q131" s="3">
        <v>-2697.23</v>
      </c>
      <c r="R131" s="4">
        <v>-0.20364967692152</v>
      </c>
      <c r="S131" s="5">
        <v>-2387.48</v>
      </c>
      <c r="T131" s="6">
        <v>-0.180262539960104</v>
      </c>
      <c r="U131" s="3">
        <v>0</v>
      </c>
      <c r="V131" s="4">
        <v>0</v>
      </c>
      <c r="W131" s="3">
        <v>-2387.48</v>
      </c>
      <c r="X131" s="4">
        <v>-0.180262539960104</v>
      </c>
      <c r="Y131" s="2">
        <v>-2680.27</v>
      </c>
      <c r="Z131" s="7">
        <v>-0.20236914151275301</v>
      </c>
      <c r="AA131" s="3">
        <v>-428.07</v>
      </c>
      <c r="AB131" s="4">
        <v>-3.2320683515975702E-2</v>
      </c>
      <c r="AC131" s="3">
        <v>-2252.1999999999998</v>
      </c>
      <c r="AD131" s="4">
        <v>-0.17004845799677801</v>
      </c>
      <c r="AE131" s="8">
        <v>-5067.75</v>
      </c>
      <c r="AF131" s="9">
        <v>-0.38263168147285698</v>
      </c>
      <c r="AG131" s="2">
        <v>-5067.75</v>
      </c>
      <c r="AH131" s="7">
        <v>-0.38263168147285698</v>
      </c>
      <c r="AI131" s="10">
        <v>44502</v>
      </c>
      <c r="AJ131" s="3">
        <v>31</v>
      </c>
    </row>
    <row r="132" spans="1:36">
      <c r="A132" t="s">
        <v>351</v>
      </c>
      <c r="B132" s="1">
        <v>536.75064516128998</v>
      </c>
      <c r="C132" s="2">
        <v>16639.27</v>
      </c>
      <c r="D132" s="3">
        <v>-9436.7099999999991</v>
      </c>
      <c r="E132" s="3">
        <v>7202.56</v>
      </c>
      <c r="F132" s="4">
        <v>0.43286514372325202</v>
      </c>
      <c r="G132" s="3">
        <v>8269.7000000000007</v>
      </c>
      <c r="H132" s="4">
        <v>0.49699896690179302</v>
      </c>
      <c r="I132" s="3">
        <v>-1630.74</v>
      </c>
      <c r="J132" s="3">
        <v>563.6</v>
      </c>
      <c r="K132" s="3">
        <v>0.81999999999999296</v>
      </c>
      <c r="L132" s="4">
        <v>4.9281008121149103E-5</v>
      </c>
      <c r="M132" s="3">
        <v>-3.75</v>
      </c>
      <c r="N132" s="4">
        <v>-2.2537046396867201E-4</v>
      </c>
      <c r="O132" s="3">
        <v>0</v>
      </c>
      <c r="P132" s="4">
        <v>0</v>
      </c>
      <c r="Q132" s="3">
        <v>-2207.02</v>
      </c>
      <c r="R132" s="4">
        <v>-0.13263923237017</v>
      </c>
      <c r="S132" s="5">
        <v>4992.6099999999997</v>
      </c>
      <c r="T132" s="6">
        <v>0.300049821897235</v>
      </c>
      <c r="U132" s="3">
        <v>0</v>
      </c>
      <c r="V132" s="4">
        <v>0</v>
      </c>
      <c r="W132" s="3">
        <v>4992.6099999999997</v>
      </c>
      <c r="X132" s="4">
        <v>0.300049821897235</v>
      </c>
      <c r="Y132" s="2">
        <v>-2418.62</v>
      </c>
      <c r="Z132" s="7">
        <v>-0.14535613641704201</v>
      </c>
      <c r="AA132" s="3">
        <v>-1957</v>
      </c>
      <c r="AB132" s="4">
        <v>-0.117613332796451</v>
      </c>
      <c r="AC132" s="3">
        <v>-461.62000000000199</v>
      </c>
      <c r="AD132" s="4">
        <v>-2.7742803620591699E-2</v>
      </c>
      <c r="AE132" s="8">
        <v>2573.9899999999998</v>
      </c>
      <c r="AF132" s="9">
        <v>0.15469368548019199</v>
      </c>
      <c r="AG132" s="2">
        <v>2573.9899999999998</v>
      </c>
      <c r="AH132" s="7">
        <v>0.15469368548019199</v>
      </c>
      <c r="AI132" s="10">
        <v>44417</v>
      </c>
      <c r="AJ132" s="3">
        <v>31</v>
      </c>
    </row>
    <row r="133" spans="1:36">
      <c r="A133" t="s">
        <v>297</v>
      </c>
      <c r="B133" s="1">
        <v>224.661612903226</v>
      </c>
      <c r="C133" s="2">
        <v>6964.51</v>
      </c>
      <c r="D133" s="3">
        <v>-4884.88</v>
      </c>
      <c r="E133" s="3">
        <v>2079.63</v>
      </c>
      <c r="F133" s="4">
        <v>0.29860392188395202</v>
      </c>
      <c r="G133" s="3">
        <v>2079.63</v>
      </c>
      <c r="H133" s="4">
        <v>0.29860392188395202</v>
      </c>
      <c r="I133" s="3">
        <v>0</v>
      </c>
      <c r="J133" s="3">
        <v>0</v>
      </c>
      <c r="K133" s="3">
        <v>-19.59</v>
      </c>
      <c r="L133" s="4">
        <v>-2.8128324892921401E-3</v>
      </c>
      <c r="M133" s="3">
        <v>-813.03</v>
      </c>
      <c r="N133" s="4">
        <v>-0.116739009635997</v>
      </c>
      <c r="O133" s="3">
        <v>0</v>
      </c>
      <c r="P133" s="4">
        <v>0</v>
      </c>
      <c r="Q133" s="3">
        <v>-402.98</v>
      </c>
      <c r="R133" s="4">
        <v>-5.7861931420875298E-2</v>
      </c>
      <c r="S133" s="5">
        <v>844.03</v>
      </c>
      <c r="T133" s="6">
        <v>0.121190148337787</v>
      </c>
      <c r="U133" s="3">
        <v>0</v>
      </c>
      <c r="V133" s="4">
        <v>0</v>
      </c>
      <c r="W133" s="3">
        <v>844.03</v>
      </c>
      <c r="X133" s="4">
        <v>0.121190148337787</v>
      </c>
      <c r="Y133" s="2">
        <v>-766.99</v>
      </c>
      <c r="Z133" s="7">
        <v>-0.11012835073824299</v>
      </c>
      <c r="AA133" s="3">
        <v>-257.52</v>
      </c>
      <c r="AB133" s="4">
        <v>-3.6976039951123599E-2</v>
      </c>
      <c r="AC133" s="3">
        <v>-509.47</v>
      </c>
      <c r="AD133" s="4">
        <v>-7.3152310787119298E-2</v>
      </c>
      <c r="AE133" s="8">
        <v>77.040000000000006</v>
      </c>
      <c r="AF133" s="9">
        <v>1.1061797599543999E-2</v>
      </c>
      <c r="AG133" s="2">
        <v>77.040000000000006</v>
      </c>
      <c r="AH133" s="7">
        <v>1.1061797599543999E-2</v>
      </c>
      <c r="AI133" s="10">
        <v>44697</v>
      </c>
      <c r="AJ133" s="3">
        <v>31</v>
      </c>
    </row>
    <row r="134" spans="1:36">
      <c r="A134" t="s">
        <v>195</v>
      </c>
      <c r="B134" s="1">
        <v>468.49580645161302</v>
      </c>
      <c r="C134" s="2">
        <v>14523.37</v>
      </c>
      <c r="D134" s="3">
        <v>-8736.48</v>
      </c>
      <c r="E134" s="3">
        <v>5786.89</v>
      </c>
      <c r="F134" s="4">
        <v>0.39845366467975402</v>
      </c>
      <c r="G134" s="3">
        <v>6413.9</v>
      </c>
      <c r="H134" s="4">
        <v>0.44162615150615903</v>
      </c>
      <c r="I134" s="3">
        <v>-494.4</v>
      </c>
      <c r="J134" s="3">
        <v>-132.61000000000001</v>
      </c>
      <c r="K134" s="3">
        <v>-416.17</v>
      </c>
      <c r="L134" s="4">
        <v>-2.8655195040820401E-2</v>
      </c>
      <c r="M134" s="3">
        <v>0</v>
      </c>
      <c r="N134" s="4">
        <v>0</v>
      </c>
      <c r="O134" s="3">
        <v>0</v>
      </c>
      <c r="P134" s="4">
        <v>0</v>
      </c>
      <c r="Q134" s="3">
        <v>-3102.28</v>
      </c>
      <c r="R134" s="4">
        <v>-0.21360607076732199</v>
      </c>
      <c r="S134" s="5">
        <v>2268.44</v>
      </c>
      <c r="T134" s="6">
        <v>0.15619239887161199</v>
      </c>
      <c r="U134" s="3">
        <v>0</v>
      </c>
      <c r="V134" s="4">
        <v>0</v>
      </c>
      <c r="W134" s="3">
        <v>2268.44</v>
      </c>
      <c r="X134" s="4">
        <v>0.15619239887161199</v>
      </c>
      <c r="Y134" s="2">
        <v>-3448.86</v>
      </c>
      <c r="Z134" s="7">
        <v>-0.23746967818075301</v>
      </c>
      <c r="AA134" s="3">
        <v>-2049.34</v>
      </c>
      <c r="AB134" s="4">
        <v>-0.14110636856321901</v>
      </c>
      <c r="AC134" s="3">
        <v>-1399.52</v>
      </c>
      <c r="AD134" s="4">
        <v>-9.6363309617533699E-2</v>
      </c>
      <c r="AE134" s="8">
        <v>-1180.42</v>
      </c>
      <c r="AF134" s="9">
        <v>-8.1277279309140901E-2</v>
      </c>
      <c r="AG134" s="2">
        <v>-1180.42</v>
      </c>
      <c r="AH134" s="7">
        <v>-8.1277279309140901E-2</v>
      </c>
      <c r="AI134" s="10">
        <v>44312</v>
      </c>
      <c r="AJ134" s="3">
        <v>31</v>
      </c>
    </row>
    <row r="135" spans="1:36">
      <c r="A135" t="s">
        <v>196</v>
      </c>
      <c r="B135" s="1">
        <v>339.82451612903202</v>
      </c>
      <c r="C135" s="2">
        <v>10534.56</v>
      </c>
      <c r="D135" s="3">
        <v>-6191.96</v>
      </c>
      <c r="E135" s="3">
        <v>4342.6000000000004</v>
      </c>
      <c r="F135" s="4">
        <v>0.41222414604881502</v>
      </c>
      <c r="G135" s="3">
        <v>4707.0600000000004</v>
      </c>
      <c r="H135" s="4">
        <v>0.44682074998860899</v>
      </c>
      <c r="I135" s="3">
        <v>-324.97000000000003</v>
      </c>
      <c r="J135" s="3">
        <v>-39.49</v>
      </c>
      <c r="K135" s="3">
        <v>-343.78</v>
      </c>
      <c r="L135" s="4">
        <v>-3.2633541410367402E-2</v>
      </c>
      <c r="M135" s="3">
        <v>-374.2</v>
      </c>
      <c r="N135" s="4">
        <v>-3.5521179811971303E-2</v>
      </c>
      <c r="O135" s="3">
        <v>0</v>
      </c>
      <c r="P135" s="4">
        <v>0</v>
      </c>
      <c r="Q135" s="3">
        <v>-2668.43</v>
      </c>
      <c r="R135" s="4">
        <v>-0.253302463510579</v>
      </c>
      <c r="S135" s="5">
        <v>956.19</v>
      </c>
      <c r="T135" s="6">
        <v>9.0766961315897399E-2</v>
      </c>
      <c r="U135" s="3">
        <v>0</v>
      </c>
      <c r="V135" s="4">
        <v>0</v>
      </c>
      <c r="W135" s="3">
        <v>956.19</v>
      </c>
      <c r="X135" s="4">
        <v>9.0766961315897399E-2</v>
      </c>
      <c r="Y135" s="2">
        <v>-1597.81</v>
      </c>
      <c r="Z135" s="7">
        <v>-0.151673159581416</v>
      </c>
      <c r="AA135" s="3">
        <v>-1289.8399999999999</v>
      </c>
      <c r="AB135" s="4">
        <v>-0.122438905848939</v>
      </c>
      <c r="AC135" s="3">
        <v>-307.969999999999</v>
      </c>
      <c r="AD135" s="4">
        <v>-2.9234253732476598E-2</v>
      </c>
      <c r="AE135" s="8">
        <v>-641.61999999999898</v>
      </c>
      <c r="AF135" s="9">
        <v>-6.0906198265518401E-2</v>
      </c>
      <c r="AG135" s="2">
        <v>-641.61999999999898</v>
      </c>
      <c r="AH135" s="7">
        <v>-6.0906198265518401E-2</v>
      </c>
      <c r="AI135" s="10">
        <v>44550</v>
      </c>
      <c r="AJ135" s="3">
        <v>31</v>
      </c>
    </row>
    <row r="136" spans="1:36">
      <c r="A136" t="s">
        <v>197</v>
      </c>
      <c r="B136" s="1">
        <v>452.09580645161299</v>
      </c>
      <c r="C136" s="2">
        <v>14014.97</v>
      </c>
      <c r="D136" s="3">
        <v>-12145.48</v>
      </c>
      <c r="E136" s="3">
        <v>1869.49</v>
      </c>
      <c r="F136" s="4">
        <v>0.13339236544923</v>
      </c>
      <c r="G136" s="3">
        <v>6427.7</v>
      </c>
      <c r="H136" s="4">
        <v>0.45863102097257402</v>
      </c>
      <c r="I136" s="3">
        <v>-1545.36</v>
      </c>
      <c r="J136" s="3">
        <v>-3012.85</v>
      </c>
      <c r="K136" s="3">
        <v>-34.18</v>
      </c>
      <c r="L136" s="4">
        <v>-2.4388207752139299E-3</v>
      </c>
      <c r="M136" s="3">
        <v>0</v>
      </c>
      <c r="N136" s="4">
        <v>0</v>
      </c>
      <c r="O136" s="3">
        <v>0</v>
      </c>
      <c r="P136" s="4">
        <v>0</v>
      </c>
      <c r="Q136" s="3">
        <v>0</v>
      </c>
      <c r="R136" s="4">
        <v>0</v>
      </c>
      <c r="S136" s="5">
        <v>1835.31</v>
      </c>
      <c r="T136" s="6">
        <v>0.13095354467401599</v>
      </c>
      <c r="U136" s="3">
        <v>16031.44</v>
      </c>
      <c r="V136" s="4">
        <v>1.1438797228963</v>
      </c>
      <c r="W136" s="3">
        <v>17866.75</v>
      </c>
      <c r="X136" s="4">
        <v>1.27483326757032</v>
      </c>
      <c r="Y136" s="2">
        <v>-5691.02</v>
      </c>
      <c r="Z136" s="7">
        <v>-0.40606722668689299</v>
      </c>
      <c r="AA136" s="3">
        <v>-200.7</v>
      </c>
      <c r="AB136" s="4">
        <v>-1.43204016847699E-2</v>
      </c>
      <c r="AC136" s="3">
        <v>-5490.32</v>
      </c>
      <c r="AD136" s="4">
        <v>-0.39174682500212299</v>
      </c>
      <c r="AE136" s="8">
        <v>-3855.71</v>
      </c>
      <c r="AF136" s="9">
        <v>-0.275113682012876</v>
      </c>
      <c r="AG136" s="2">
        <v>12175.73</v>
      </c>
      <c r="AH136" s="7">
        <v>0.86876604088342702</v>
      </c>
      <c r="AI136" s="10">
        <v>42883</v>
      </c>
      <c r="AJ136" s="3">
        <v>31</v>
      </c>
    </row>
    <row r="137" spans="1:36">
      <c r="A137" t="s">
        <v>301</v>
      </c>
      <c r="B137" s="1">
        <v>4238.1629032258097</v>
      </c>
      <c r="C137" s="2">
        <v>131383.04999999999</v>
      </c>
      <c r="D137" s="3">
        <v>-66306.149999999994</v>
      </c>
      <c r="E137" s="3">
        <v>65076.9</v>
      </c>
      <c r="F137" s="4">
        <v>0.49532188512901798</v>
      </c>
      <c r="G137" s="3">
        <v>66275.56</v>
      </c>
      <c r="H137" s="4">
        <v>0.50444528422806401</v>
      </c>
      <c r="I137" s="3">
        <v>-1398.3</v>
      </c>
      <c r="J137" s="3">
        <v>199.64</v>
      </c>
      <c r="K137" s="3">
        <v>165.41</v>
      </c>
      <c r="L137" s="4">
        <v>1.25899041010237E-3</v>
      </c>
      <c r="M137" s="3">
        <v>-179.73</v>
      </c>
      <c r="N137" s="4">
        <v>-1.3679846829556799E-3</v>
      </c>
      <c r="O137" s="3">
        <v>-31923</v>
      </c>
      <c r="P137" s="4">
        <v>-0.242976548344707</v>
      </c>
      <c r="Q137" s="3">
        <v>-7014.63</v>
      </c>
      <c r="R137" s="4">
        <v>-5.3390677107891797E-2</v>
      </c>
      <c r="S137" s="5">
        <v>26124.95</v>
      </c>
      <c r="T137" s="6">
        <v>0.19884566540356599</v>
      </c>
      <c r="U137" s="3">
        <v>8078.66</v>
      </c>
      <c r="V137" s="4">
        <v>6.14893625928154E-2</v>
      </c>
      <c r="W137" s="3">
        <v>34203.61</v>
      </c>
      <c r="X137" s="4">
        <v>0.26033502799638197</v>
      </c>
      <c r="Y137" s="2">
        <v>-7610.5199999999704</v>
      </c>
      <c r="Z137" s="7">
        <v>-5.7926193675668002E-2</v>
      </c>
      <c r="AA137" s="3">
        <v>-3026.04</v>
      </c>
      <c r="AB137" s="4">
        <v>-2.3032194792250601E-2</v>
      </c>
      <c r="AC137" s="3">
        <v>-4584.4799999999796</v>
      </c>
      <c r="AD137" s="4">
        <v>-3.4893998883417397E-2</v>
      </c>
      <c r="AE137" s="8">
        <v>18514.43</v>
      </c>
      <c r="AF137" s="9">
        <v>0.14091947172789801</v>
      </c>
      <c r="AG137" s="2">
        <v>26593.09</v>
      </c>
      <c r="AH137" s="7">
        <v>0.20240883432071399</v>
      </c>
      <c r="AI137" s="10">
        <v>41333</v>
      </c>
      <c r="AJ137" s="3">
        <v>31</v>
      </c>
    </row>
    <row r="138" spans="1:36">
      <c r="A138" t="s">
        <v>200</v>
      </c>
      <c r="B138" s="1">
        <v>4858.6496774193602</v>
      </c>
      <c r="C138" s="2">
        <v>150618.14000000001</v>
      </c>
      <c r="D138" s="3">
        <v>-70680.33</v>
      </c>
      <c r="E138" s="3">
        <v>79937.81</v>
      </c>
      <c r="F138" s="4">
        <v>0.53073162369419802</v>
      </c>
      <c r="G138" s="3">
        <v>79834.03</v>
      </c>
      <c r="H138" s="4">
        <v>0.53004259646281604</v>
      </c>
      <c r="I138" s="3">
        <v>-148.68</v>
      </c>
      <c r="J138" s="3">
        <v>252.46</v>
      </c>
      <c r="K138" s="3">
        <v>88.88</v>
      </c>
      <c r="L138" s="4">
        <v>5.9010156412766699E-4</v>
      </c>
      <c r="M138" s="3">
        <v>-1099.25</v>
      </c>
      <c r="N138" s="4">
        <v>-7.2982576999025498E-3</v>
      </c>
      <c r="O138" s="3">
        <v>-31747.49</v>
      </c>
      <c r="P138" s="4">
        <v>-0.21078131757569199</v>
      </c>
      <c r="Q138" s="3">
        <v>-784.11</v>
      </c>
      <c r="R138" s="4">
        <v>-5.2059466409557298E-3</v>
      </c>
      <c r="S138" s="5">
        <v>46395.839999999997</v>
      </c>
      <c r="T138" s="6">
        <v>0.308036203341776</v>
      </c>
      <c r="U138" s="3">
        <v>-8525.49</v>
      </c>
      <c r="V138" s="4">
        <v>-5.6603341403631699E-2</v>
      </c>
      <c r="W138" s="3">
        <v>37870.35</v>
      </c>
      <c r="X138" s="4">
        <v>0.25143286193814401</v>
      </c>
      <c r="Y138" s="2">
        <v>-5586.2799999999797</v>
      </c>
      <c r="Z138" s="7">
        <v>-3.7089025266146401E-2</v>
      </c>
      <c r="AA138" s="3">
        <v>-2288.9</v>
      </c>
      <c r="AB138" s="4">
        <v>-1.5196708709853899E-2</v>
      </c>
      <c r="AC138" s="3">
        <v>-3297.3799999999801</v>
      </c>
      <c r="AD138" s="4">
        <v>-2.18923165562925E-2</v>
      </c>
      <c r="AE138" s="8">
        <v>40809.56</v>
      </c>
      <c r="AF138" s="9">
        <v>0.27094717807562901</v>
      </c>
      <c r="AG138" s="2">
        <v>32284.07</v>
      </c>
      <c r="AH138" s="7">
        <v>0.214343836671997</v>
      </c>
      <c r="AI138" s="10">
        <v>41047</v>
      </c>
      <c r="AJ138" s="3">
        <v>31</v>
      </c>
    </row>
    <row r="139" spans="1:36">
      <c r="A139" t="s">
        <v>120</v>
      </c>
      <c r="B139" s="1">
        <v>4769.4029032258104</v>
      </c>
      <c r="C139" s="2">
        <v>147851.49</v>
      </c>
      <c r="D139" s="3">
        <v>-73008.31</v>
      </c>
      <c r="E139" s="3">
        <v>74843.179999999993</v>
      </c>
      <c r="F139" s="4">
        <v>0.50620511162924398</v>
      </c>
      <c r="G139" s="3">
        <v>77797.009999999995</v>
      </c>
      <c r="H139" s="4">
        <v>0.52618346964240903</v>
      </c>
      <c r="I139" s="3">
        <v>-3250.35</v>
      </c>
      <c r="J139" s="3">
        <v>296.52</v>
      </c>
      <c r="K139" s="3">
        <v>693.79</v>
      </c>
      <c r="L139" s="4">
        <v>4.6924789192181997E-3</v>
      </c>
      <c r="M139" s="3">
        <v>-288.14</v>
      </c>
      <c r="N139" s="4">
        <v>-1.9488474549698501E-3</v>
      </c>
      <c r="O139" s="3">
        <v>-33836</v>
      </c>
      <c r="P139" s="4">
        <v>-0.22885126149219101</v>
      </c>
      <c r="Q139" s="3">
        <v>0</v>
      </c>
      <c r="R139" s="4">
        <v>0</v>
      </c>
      <c r="S139" s="5">
        <v>41412.83</v>
      </c>
      <c r="T139" s="6">
        <v>0.28009748160130099</v>
      </c>
      <c r="U139" s="3">
        <v>-3018.19</v>
      </c>
      <c r="V139" s="4">
        <v>-2.0413659679723199E-2</v>
      </c>
      <c r="W139" s="3">
        <v>38394.639999999999</v>
      </c>
      <c r="X139" s="4">
        <v>0.25968382192157802</v>
      </c>
      <c r="Y139" s="2">
        <v>-10304.43</v>
      </c>
      <c r="Z139" s="7">
        <v>-6.9694461652026696E-2</v>
      </c>
      <c r="AA139" s="3">
        <v>-4756.72</v>
      </c>
      <c r="AB139" s="4">
        <v>-3.2172283147095797E-2</v>
      </c>
      <c r="AC139" s="3">
        <v>-5547.71000000001</v>
      </c>
      <c r="AD139" s="4">
        <v>-3.7522178504930899E-2</v>
      </c>
      <c r="AE139" s="8">
        <v>31108.400000000001</v>
      </c>
      <c r="AF139" s="9">
        <v>0.21040301994927499</v>
      </c>
      <c r="AG139" s="2">
        <v>28090.21</v>
      </c>
      <c r="AH139" s="7">
        <v>0.18998936026955099</v>
      </c>
      <c r="AI139" s="10">
        <v>42473</v>
      </c>
      <c r="AJ139" s="3">
        <v>31</v>
      </c>
    </row>
    <row r="140" spans="1:36">
      <c r="A140" t="s">
        <v>168</v>
      </c>
      <c r="B140" s="1">
        <v>6057.3683870967698</v>
      </c>
      <c r="C140" s="2">
        <v>187778.42</v>
      </c>
      <c r="D140" s="3">
        <v>-89411.58</v>
      </c>
      <c r="E140" s="3">
        <v>98366.84</v>
      </c>
      <c r="F140" s="4">
        <v>0.52384528531020802</v>
      </c>
      <c r="G140" s="3">
        <v>101437.91</v>
      </c>
      <c r="H140" s="4">
        <v>0.54020004002589905</v>
      </c>
      <c r="I140" s="3">
        <v>-3071.07</v>
      </c>
      <c r="J140" s="3">
        <v>0</v>
      </c>
      <c r="K140" s="3">
        <v>185.03</v>
      </c>
      <c r="L140" s="4">
        <v>9.8536349384556509E-4</v>
      </c>
      <c r="M140" s="3">
        <v>-256.92</v>
      </c>
      <c r="N140" s="4">
        <v>-1.3682083383170401E-3</v>
      </c>
      <c r="O140" s="3">
        <v>-39771</v>
      </c>
      <c r="P140" s="4">
        <v>-0.21179750047955501</v>
      </c>
      <c r="Q140" s="3">
        <v>-1247.43</v>
      </c>
      <c r="R140" s="4">
        <v>-6.6430956230220696E-3</v>
      </c>
      <c r="S140" s="5">
        <v>57276.52</v>
      </c>
      <c r="T140" s="6">
        <v>0.30502184436315999</v>
      </c>
      <c r="U140" s="3">
        <v>598.17999999999995</v>
      </c>
      <c r="V140" s="4">
        <v>3.1855630694943501E-3</v>
      </c>
      <c r="W140" s="3">
        <v>57874.7</v>
      </c>
      <c r="X140" s="4">
        <v>0.30820740743265401</v>
      </c>
      <c r="Y140" s="2">
        <v>-9478.3399999999892</v>
      </c>
      <c r="Z140" s="7">
        <v>-5.0476194229347501E-2</v>
      </c>
      <c r="AA140" s="3">
        <v>-3005.76</v>
      </c>
      <c r="AB140" s="4">
        <v>-1.6006951171492399E-2</v>
      </c>
      <c r="AC140" s="3">
        <v>-6472.5799999999899</v>
      </c>
      <c r="AD140" s="4">
        <v>-3.4469243057855002E-2</v>
      </c>
      <c r="AE140" s="8">
        <v>47798.18</v>
      </c>
      <c r="AF140" s="9">
        <v>0.25454565013381197</v>
      </c>
      <c r="AG140" s="2">
        <v>48396.36</v>
      </c>
      <c r="AH140" s="7">
        <v>0.257731213203306</v>
      </c>
      <c r="AI140" s="10">
        <v>41116</v>
      </c>
      <c r="AJ140" s="3">
        <v>31</v>
      </c>
    </row>
    <row r="141" spans="1:36">
      <c r="A141" t="s">
        <v>201</v>
      </c>
      <c r="B141" s="1">
        <v>139.74967741935501</v>
      </c>
      <c r="C141" s="2">
        <v>4332.24</v>
      </c>
      <c r="D141" s="3">
        <v>-2736.12</v>
      </c>
      <c r="E141" s="3">
        <v>1596.12</v>
      </c>
      <c r="F141" s="4">
        <v>0.36842834192011498</v>
      </c>
      <c r="G141" s="3">
        <v>1603.47</v>
      </c>
      <c r="H141" s="4">
        <v>0.37012492382693502</v>
      </c>
      <c r="I141" s="3">
        <v>-716.09</v>
      </c>
      <c r="J141" s="3">
        <v>708.74</v>
      </c>
      <c r="K141" s="3">
        <v>184.12</v>
      </c>
      <c r="L141" s="4">
        <v>4.2499953834505902E-2</v>
      </c>
      <c r="M141" s="3">
        <v>-523.41</v>
      </c>
      <c r="N141" s="4">
        <v>-0.12081740623788199</v>
      </c>
      <c r="O141" s="3">
        <v>0</v>
      </c>
      <c r="P141" s="4">
        <v>0</v>
      </c>
      <c r="Q141" s="3">
        <v>-3135.32</v>
      </c>
      <c r="R141" s="4">
        <v>-0.723717984229867</v>
      </c>
      <c r="S141" s="5">
        <v>-1878.49</v>
      </c>
      <c r="T141" s="6">
        <v>-0.43360709471312803</v>
      </c>
      <c r="U141" s="3">
        <v>0</v>
      </c>
      <c r="V141" s="4">
        <v>0</v>
      </c>
      <c r="W141" s="3">
        <v>-1878.49</v>
      </c>
      <c r="X141" s="4">
        <v>-0.43360709471312803</v>
      </c>
      <c r="Y141" s="2">
        <v>-1688.21</v>
      </c>
      <c r="Z141" s="7">
        <v>-0.389685243661477</v>
      </c>
      <c r="AA141" s="3">
        <v>-486.87</v>
      </c>
      <c r="AB141" s="4">
        <v>-0.11238297047255</v>
      </c>
      <c r="AC141" s="3">
        <v>-1201.3399999999999</v>
      </c>
      <c r="AD141" s="4">
        <v>-0.27730227318892797</v>
      </c>
      <c r="AE141" s="8">
        <v>-3566.7</v>
      </c>
      <c r="AF141" s="9">
        <v>-0.82329233837460503</v>
      </c>
      <c r="AG141" s="2">
        <v>-3566.7</v>
      </c>
      <c r="AH141" s="7">
        <v>-0.82329233837460503</v>
      </c>
      <c r="AI141" s="10">
        <v>44314</v>
      </c>
      <c r="AJ141" s="3">
        <v>31</v>
      </c>
    </row>
    <row r="142" spans="1:36">
      <c r="A142" t="s">
        <v>202</v>
      </c>
      <c r="B142" s="1">
        <v>195.44903225806499</v>
      </c>
      <c r="C142" s="2">
        <v>6058.92</v>
      </c>
      <c r="D142" s="3">
        <v>-4730.3599999999997</v>
      </c>
      <c r="E142" s="3">
        <v>1328.56</v>
      </c>
      <c r="F142" s="4">
        <v>0.21927340186039801</v>
      </c>
      <c r="G142" s="3">
        <v>1945.8</v>
      </c>
      <c r="H142" s="4">
        <v>0.32114634291259803</v>
      </c>
      <c r="I142" s="3">
        <v>-617.24</v>
      </c>
      <c r="J142" s="3">
        <v>0</v>
      </c>
      <c r="K142" s="3">
        <v>520.48</v>
      </c>
      <c r="L142" s="4">
        <v>8.5903098241930903E-2</v>
      </c>
      <c r="M142" s="3">
        <v>0</v>
      </c>
      <c r="N142" s="4">
        <v>0</v>
      </c>
      <c r="O142" s="3">
        <v>0</v>
      </c>
      <c r="P142" s="4">
        <v>0</v>
      </c>
      <c r="Q142" s="3">
        <v>-3274.2</v>
      </c>
      <c r="R142" s="4">
        <v>-0.540393337426472</v>
      </c>
      <c r="S142" s="5">
        <v>-1425.16</v>
      </c>
      <c r="T142" s="6">
        <v>-0.235216837324143</v>
      </c>
      <c r="U142" s="3">
        <v>0</v>
      </c>
      <c r="V142" s="4">
        <v>0</v>
      </c>
      <c r="W142" s="3">
        <v>-1425.16</v>
      </c>
      <c r="X142" s="4">
        <v>-0.235216837324143</v>
      </c>
      <c r="Y142" s="2">
        <v>-2410.5500000000002</v>
      </c>
      <c r="Z142" s="7">
        <v>-0.39785143226845698</v>
      </c>
      <c r="AA142" s="3">
        <v>-815.79</v>
      </c>
      <c r="AB142" s="4">
        <v>-0.13464280762908201</v>
      </c>
      <c r="AC142" s="3">
        <v>-1594.76</v>
      </c>
      <c r="AD142" s="4">
        <v>-0.263208624639375</v>
      </c>
      <c r="AE142" s="8">
        <v>-3835.71</v>
      </c>
      <c r="AF142" s="9">
        <v>-0.63306826959260099</v>
      </c>
      <c r="AG142" s="2">
        <v>-3835.71</v>
      </c>
      <c r="AH142" s="7">
        <v>-0.63306826959260099</v>
      </c>
      <c r="AI142" s="10">
        <v>44428</v>
      </c>
      <c r="AJ142" s="3">
        <v>31</v>
      </c>
    </row>
    <row r="143" spans="1:36">
      <c r="A143" t="s">
        <v>258</v>
      </c>
      <c r="B143" s="1">
        <v>4003.7416129032299</v>
      </c>
      <c r="C143" s="2">
        <v>124115.99</v>
      </c>
      <c r="D143" s="3">
        <v>-48788.52</v>
      </c>
      <c r="E143" s="3">
        <v>75327.47</v>
      </c>
      <c r="F143" s="4">
        <v>0.60691188943503604</v>
      </c>
      <c r="G143" s="3">
        <v>68379.98</v>
      </c>
      <c r="H143" s="4">
        <v>0.550936104203818</v>
      </c>
      <c r="I143" s="3">
        <v>-63.96</v>
      </c>
      <c r="J143" s="3">
        <v>7011.45</v>
      </c>
      <c r="K143" s="3">
        <v>894.6</v>
      </c>
      <c r="L143" s="4">
        <v>7.20777395402478E-3</v>
      </c>
      <c r="M143" s="3">
        <v>0</v>
      </c>
      <c r="N143" s="4">
        <v>0</v>
      </c>
      <c r="O143" s="3">
        <v>-46926</v>
      </c>
      <c r="P143" s="4">
        <v>-0.378081824912326</v>
      </c>
      <c r="Q143" s="3">
        <v>-16.079999999999998</v>
      </c>
      <c r="R143" s="4">
        <v>-1.2955623203746801E-4</v>
      </c>
      <c r="S143" s="5">
        <v>29279.99</v>
      </c>
      <c r="T143" s="6">
        <v>0.23590828224469701</v>
      </c>
      <c r="U143" s="3">
        <v>-28334.87</v>
      </c>
      <c r="V143" s="4">
        <v>-0.22829346968106201</v>
      </c>
      <c r="W143" s="3">
        <v>945.12000000000603</v>
      </c>
      <c r="X143" s="4">
        <v>7.6148125636350799E-3</v>
      </c>
      <c r="Y143" s="2">
        <v>-4226.3099999999804</v>
      </c>
      <c r="Z143" s="7">
        <v>-3.4051293471534003E-2</v>
      </c>
      <c r="AA143" s="3">
        <v>-2933.24</v>
      </c>
      <c r="AB143" s="4">
        <v>-2.36330548545759E-2</v>
      </c>
      <c r="AC143" s="3">
        <v>-1293.0699999999799</v>
      </c>
      <c r="AD143" s="4">
        <v>-1.0418238616958101E-2</v>
      </c>
      <c r="AE143" s="8">
        <v>25053.68</v>
      </c>
      <c r="AF143" s="9">
        <v>0.20185698877316299</v>
      </c>
      <c r="AG143" s="2">
        <v>-3281.18999999998</v>
      </c>
      <c r="AH143" s="7">
        <v>-2.64364809078989E-2</v>
      </c>
      <c r="AI143" s="10">
        <v>42268</v>
      </c>
      <c r="AJ143" s="3">
        <v>31</v>
      </c>
    </row>
    <row r="144" spans="1:36">
      <c r="A144" t="s">
        <v>207</v>
      </c>
      <c r="B144" s="1">
        <v>469.97258064516097</v>
      </c>
      <c r="C144" s="2">
        <v>14569.15</v>
      </c>
      <c r="D144" s="3">
        <v>-14493.47</v>
      </c>
      <c r="E144" s="3">
        <v>75.680000000000305</v>
      </c>
      <c r="F144" s="4">
        <v>5.1945377733086896E-3</v>
      </c>
      <c r="G144" s="3">
        <v>6601.88</v>
      </c>
      <c r="H144" s="4">
        <v>0.45314105490025203</v>
      </c>
      <c r="I144" s="3">
        <v>-1609.71</v>
      </c>
      <c r="J144" s="3">
        <v>-4916.49</v>
      </c>
      <c r="K144" s="3">
        <v>-411.98</v>
      </c>
      <c r="L144" s="4">
        <v>-2.82775590888967E-2</v>
      </c>
      <c r="M144" s="3">
        <v>0</v>
      </c>
      <c r="N144" s="4">
        <v>0</v>
      </c>
      <c r="O144" s="3">
        <v>0</v>
      </c>
      <c r="P144" s="4">
        <v>0</v>
      </c>
      <c r="Q144" s="3">
        <v>-2219.54</v>
      </c>
      <c r="R144" s="4">
        <v>-0.152345195155517</v>
      </c>
      <c r="S144" s="5">
        <v>-2555.84</v>
      </c>
      <c r="T144" s="6">
        <v>-0.17542821647110499</v>
      </c>
      <c r="U144" s="3">
        <v>0</v>
      </c>
      <c r="V144" s="4">
        <v>0</v>
      </c>
      <c r="W144" s="3">
        <v>-2555.84</v>
      </c>
      <c r="X144" s="4">
        <v>-0.17542821647110499</v>
      </c>
      <c r="Y144" s="2">
        <v>-1895.04</v>
      </c>
      <c r="Z144" s="7">
        <v>-0.13007210441240599</v>
      </c>
      <c r="AA144" s="3">
        <v>-1604.36</v>
      </c>
      <c r="AB144" s="4">
        <v>-0.11012035705583401</v>
      </c>
      <c r="AC144" s="3">
        <v>-290.68000000000097</v>
      </c>
      <c r="AD144" s="4">
        <v>-1.9951747356572E-2</v>
      </c>
      <c r="AE144" s="8">
        <v>-4450.88</v>
      </c>
      <c r="AF144" s="9">
        <v>-0.30550032088351098</v>
      </c>
      <c r="AG144" s="2">
        <v>-4450.88</v>
      </c>
      <c r="AH144" s="7">
        <v>-0.30550032088351098</v>
      </c>
      <c r="AI144" s="10">
        <v>44558</v>
      </c>
      <c r="AJ144" s="3">
        <v>31</v>
      </c>
    </row>
    <row r="145" spans="1:36">
      <c r="A145" t="s">
        <v>310</v>
      </c>
      <c r="B145" s="1">
        <v>650.16645161290296</v>
      </c>
      <c r="C145" s="2">
        <v>20155.16</v>
      </c>
      <c r="D145" s="3">
        <v>-16323.82</v>
      </c>
      <c r="E145" s="3">
        <v>3831.34</v>
      </c>
      <c r="F145" s="4">
        <v>0.19009226421422601</v>
      </c>
      <c r="G145" s="3">
        <v>9557.83</v>
      </c>
      <c r="H145" s="4">
        <v>0.47421255896753001</v>
      </c>
      <c r="I145" s="3">
        <v>-2900.15</v>
      </c>
      <c r="J145" s="3">
        <v>-2826.34</v>
      </c>
      <c r="K145" s="3">
        <v>1286.8900000000001</v>
      </c>
      <c r="L145" s="4">
        <v>6.3849158230448205E-2</v>
      </c>
      <c r="M145" s="3">
        <v>-5.2</v>
      </c>
      <c r="N145" s="4">
        <v>-2.5799844804010502E-4</v>
      </c>
      <c r="O145" s="3">
        <v>0</v>
      </c>
      <c r="P145" s="4">
        <v>0</v>
      </c>
      <c r="Q145" s="3">
        <v>-3034.5</v>
      </c>
      <c r="R145" s="4">
        <v>-0.15055697895725001</v>
      </c>
      <c r="S145" s="5">
        <v>2078.5300000000002</v>
      </c>
      <c r="T145" s="6">
        <v>0.10312644503938399</v>
      </c>
      <c r="U145" s="3">
        <v>0</v>
      </c>
      <c r="V145" s="4">
        <v>0</v>
      </c>
      <c r="W145" s="3">
        <v>2078.5300000000002</v>
      </c>
      <c r="X145" s="4">
        <v>0.10312644503938399</v>
      </c>
      <c r="Y145" s="2">
        <v>-2317.4299999999998</v>
      </c>
      <c r="Z145" s="7">
        <v>-0.114979489123381</v>
      </c>
      <c r="AA145" s="3">
        <v>-480.92</v>
      </c>
      <c r="AB145" s="4">
        <v>-2.38608872368168E-2</v>
      </c>
      <c r="AC145" s="3">
        <v>-1836.51</v>
      </c>
      <c r="AD145" s="4">
        <v>-9.1118601886563996E-2</v>
      </c>
      <c r="AE145" s="8">
        <v>-238.9</v>
      </c>
      <c r="AF145" s="9">
        <v>-1.18530440839963E-2</v>
      </c>
      <c r="AG145" s="2">
        <v>-238.9</v>
      </c>
      <c r="AH145" s="7">
        <v>-1.18530440839963E-2</v>
      </c>
      <c r="AI145" s="10">
        <v>44645</v>
      </c>
      <c r="AJ145" s="3">
        <v>31</v>
      </c>
    </row>
    <row r="146" spans="1:36">
      <c r="A146" t="s">
        <v>212</v>
      </c>
      <c r="B146" s="1">
        <v>487.64032258064498</v>
      </c>
      <c r="C146" s="2">
        <v>15116.85</v>
      </c>
      <c r="D146" s="3">
        <v>-9994.9500000000007</v>
      </c>
      <c r="E146" s="3">
        <v>5121.8999999999996</v>
      </c>
      <c r="F146" s="4">
        <v>0.33882058762242101</v>
      </c>
      <c r="G146" s="3">
        <v>5121.8999999999996</v>
      </c>
      <c r="H146" s="4">
        <v>0.33882058762242101</v>
      </c>
      <c r="I146" s="3">
        <v>0</v>
      </c>
      <c r="J146" s="3">
        <v>0</v>
      </c>
      <c r="K146" s="3">
        <v>-364.6</v>
      </c>
      <c r="L146" s="4">
        <v>-2.41187813598733E-2</v>
      </c>
      <c r="M146" s="3">
        <v>-2187.48</v>
      </c>
      <c r="N146" s="4">
        <v>-0.14470474999751901</v>
      </c>
      <c r="O146" s="3">
        <v>0</v>
      </c>
      <c r="P146" s="4">
        <v>0</v>
      </c>
      <c r="Q146" s="3">
        <v>-378.59</v>
      </c>
      <c r="R146" s="4">
        <v>-2.5044238713753199E-2</v>
      </c>
      <c r="S146" s="5">
        <v>2191.23</v>
      </c>
      <c r="T146" s="6">
        <v>0.14495281755127601</v>
      </c>
      <c r="U146" s="3">
        <v>0</v>
      </c>
      <c r="V146" s="4">
        <v>0</v>
      </c>
      <c r="W146" s="3">
        <v>2191.23</v>
      </c>
      <c r="X146" s="4">
        <v>0.14495281755127601</v>
      </c>
      <c r="Y146" s="2">
        <v>-768.24999999999898</v>
      </c>
      <c r="Z146" s="7">
        <v>-5.0820772846194802E-2</v>
      </c>
      <c r="AA146" s="3">
        <v>-348.08</v>
      </c>
      <c r="AB146" s="4">
        <v>-2.3025961096392399E-2</v>
      </c>
      <c r="AC146" s="3">
        <v>-420.16999999999899</v>
      </c>
      <c r="AD146" s="4">
        <v>-2.7794811749802299E-2</v>
      </c>
      <c r="AE146" s="8">
        <v>1422.98</v>
      </c>
      <c r="AF146" s="9">
        <v>9.41320447050807E-2</v>
      </c>
      <c r="AG146" s="2">
        <v>1422.98</v>
      </c>
      <c r="AH146" s="7">
        <v>9.41320447050807E-2</v>
      </c>
      <c r="AI146" s="10">
        <v>44433</v>
      </c>
      <c r="AJ146" s="3">
        <v>31</v>
      </c>
    </row>
    <row r="147" spans="1:36">
      <c r="A147" t="s">
        <v>370</v>
      </c>
      <c r="B147" s="1">
        <v>448.388709677419</v>
      </c>
      <c r="C147" s="2">
        <v>13900.05</v>
      </c>
      <c r="D147" s="3">
        <v>-10431.719999999999</v>
      </c>
      <c r="E147" s="3">
        <v>3468.33</v>
      </c>
      <c r="F147" s="4">
        <v>0.249519246333646</v>
      </c>
      <c r="G147" s="3">
        <v>6094.1</v>
      </c>
      <c r="H147" s="4">
        <v>0.438422883370923</v>
      </c>
      <c r="I147" s="3">
        <v>-1689.19</v>
      </c>
      <c r="J147" s="3">
        <v>-936.58</v>
      </c>
      <c r="K147" s="3">
        <v>211.34</v>
      </c>
      <c r="L147" s="4">
        <v>1.52042618551732E-2</v>
      </c>
      <c r="M147" s="3">
        <v>-128.55000000000001</v>
      </c>
      <c r="N147" s="4">
        <v>-9.2481681720569392E-3</v>
      </c>
      <c r="O147" s="3">
        <v>0</v>
      </c>
      <c r="P147" s="4">
        <v>0</v>
      </c>
      <c r="Q147" s="3">
        <v>-2372</v>
      </c>
      <c r="R147" s="4">
        <v>-0.170646868176733</v>
      </c>
      <c r="S147" s="5">
        <v>1179.1199999999999</v>
      </c>
      <c r="T147" s="6">
        <v>8.4828471840029396E-2</v>
      </c>
      <c r="U147" s="3">
        <v>0</v>
      </c>
      <c r="V147" s="4">
        <v>0</v>
      </c>
      <c r="W147" s="3">
        <v>1179.1199999999999</v>
      </c>
      <c r="X147" s="4">
        <v>8.4828471840029396E-2</v>
      </c>
      <c r="Y147" s="2">
        <v>-1583.64</v>
      </c>
      <c r="Z147" s="7">
        <v>-0.11393052542976501</v>
      </c>
      <c r="AA147" s="3">
        <v>-303.3</v>
      </c>
      <c r="AB147" s="4">
        <v>-2.1820065395448202E-2</v>
      </c>
      <c r="AC147" s="3">
        <v>-1280.3399999999999</v>
      </c>
      <c r="AD147" s="4">
        <v>-9.2110460034316402E-2</v>
      </c>
      <c r="AE147" s="8">
        <v>-404.52</v>
      </c>
      <c r="AF147" s="9">
        <v>-2.9102053589735302E-2</v>
      </c>
      <c r="AG147" s="2">
        <v>-404.52</v>
      </c>
      <c r="AH147" s="7">
        <v>-2.9102053589735302E-2</v>
      </c>
      <c r="AI147" s="10">
        <v>44986</v>
      </c>
      <c r="AJ147" s="3">
        <v>31</v>
      </c>
    </row>
    <row r="148" spans="1:36" s="14" customFormat="1">
      <c r="A148" s="14" t="s">
        <v>213</v>
      </c>
      <c r="B148" s="19">
        <v>1449.53428571429</v>
      </c>
      <c r="C148" s="20">
        <v>10146.74</v>
      </c>
      <c r="D148" s="15">
        <v>-6056.1</v>
      </c>
      <c r="E148" s="15">
        <v>4090.64</v>
      </c>
      <c r="F148" s="17">
        <v>0.403148203265285</v>
      </c>
      <c r="G148" s="15">
        <v>4330.2299999999996</v>
      </c>
      <c r="H148" s="17">
        <v>0.42676071329313697</v>
      </c>
      <c r="I148" s="15">
        <v>-239.59</v>
      </c>
      <c r="J148" s="15">
        <v>0</v>
      </c>
      <c r="K148" s="15">
        <v>0</v>
      </c>
      <c r="L148" s="17">
        <v>0</v>
      </c>
      <c r="M148" s="15">
        <v>0</v>
      </c>
      <c r="N148" s="17">
        <v>0</v>
      </c>
      <c r="O148" s="15">
        <v>0</v>
      </c>
      <c r="P148" s="17">
        <v>0</v>
      </c>
      <c r="Q148" s="15">
        <v>-5323.86</v>
      </c>
      <c r="R148" s="17">
        <v>-0.52468674667922899</v>
      </c>
      <c r="S148" s="21">
        <v>-1233.22</v>
      </c>
      <c r="T148" s="22">
        <v>-0.121538543413944</v>
      </c>
      <c r="U148" s="15">
        <v>0</v>
      </c>
      <c r="V148" s="17">
        <v>0</v>
      </c>
      <c r="W148" s="15">
        <v>-1233.22</v>
      </c>
      <c r="X148" s="17">
        <v>-0.121538543413944</v>
      </c>
      <c r="Y148" s="20">
        <v>-759.72999999999797</v>
      </c>
      <c r="Z148" s="23">
        <v>-7.4874294601024405E-2</v>
      </c>
      <c r="AA148" s="15">
        <v>-244.26</v>
      </c>
      <c r="AB148" s="17">
        <v>-2.4072756372982899E-2</v>
      </c>
      <c r="AC148" s="15">
        <v>-515.46999999999798</v>
      </c>
      <c r="AD148" s="17">
        <v>-5.08015382280416E-2</v>
      </c>
      <c r="AE148" s="24">
        <v>-1992.95</v>
      </c>
      <c r="AF148" s="25">
        <v>-0.19641283801496801</v>
      </c>
      <c r="AG148" s="20">
        <v>-1992.95</v>
      </c>
      <c r="AH148" s="23">
        <v>-0.19641283801496801</v>
      </c>
      <c r="AI148" s="16">
        <v>45376</v>
      </c>
      <c r="AJ148" s="15">
        <v>7</v>
      </c>
    </row>
    <row r="149" spans="1:36">
      <c r="A149" t="s">
        <v>411</v>
      </c>
      <c r="B149" s="1">
        <v>100.21225806451601</v>
      </c>
      <c r="C149" s="2">
        <v>3106.58</v>
      </c>
      <c r="D149" s="3">
        <v>-2469.9899999999998</v>
      </c>
      <c r="E149" s="3">
        <v>636.59</v>
      </c>
      <c r="F149" s="4">
        <v>0.204916660765214</v>
      </c>
      <c r="G149" s="3">
        <v>1381.8</v>
      </c>
      <c r="H149" s="4">
        <v>0.444797816248093</v>
      </c>
      <c r="I149" s="3">
        <v>-255.73</v>
      </c>
      <c r="J149" s="3">
        <v>-489.48</v>
      </c>
      <c r="K149" s="3">
        <v>98.01</v>
      </c>
      <c r="L149" s="4">
        <v>3.1549163388678199E-2</v>
      </c>
      <c r="M149" s="3">
        <v>0</v>
      </c>
      <c r="N149" s="4">
        <v>0</v>
      </c>
      <c r="O149" s="3">
        <v>0</v>
      </c>
      <c r="P149" s="4">
        <v>0</v>
      </c>
      <c r="Q149" s="3">
        <v>-2136.7199999999998</v>
      </c>
      <c r="R149" s="4">
        <v>-0.68780459540716798</v>
      </c>
      <c r="S149" s="5">
        <v>-1402.12</v>
      </c>
      <c r="T149" s="6">
        <v>-0.45133877125327498</v>
      </c>
      <c r="U149" s="3">
        <v>0</v>
      </c>
      <c r="V149" s="4">
        <v>0</v>
      </c>
      <c r="W149" s="3">
        <v>-1402.12</v>
      </c>
      <c r="X149" s="4">
        <v>-0.45133877125327498</v>
      </c>
      <c r="Y149" s="2">
        <v>-3066.97</v>
      </c>
      <c r="Z149" s="7">
        <v>-0.98724964430338102</v>
      </c>
      <c r="AA149" s="3">
        <v>-370.82</v>
      </c>
      <c r="AB149" s="4">
        <v>-0.11936599089674201</v>
      </c>
      <c r="AC149" s="3">
        <v>-2696.15</v>
      </c>
      <c r="AD149" s="4">
        <v>-0.86788365340663998</v>
      </c>
      <c r="AE149" s="8">
        <v>-4469.09</v>
      </c>
      <c r="AF149" s="9">
        <v>-1.4385884155566599</v>
      </c>
      <c r="AG149" s="2">
        <v>-4469.09</v>
      </c>
      <c r="AH149" s="7">
        <v>-1.4385884155566599</v>
      </c>
      <c r="AI149" s="10">
        <v>44316</v>
      </c>
      <c r="AJ149" s="3">
        <v>31</v>
      </c>
    </row>
    <row r="150" spans="1:36">
      <c r="A150" t="s">
        <v>412</v>
      </c>
      <c r="B150" s="1">
        <v>1576.33419354839</v>
      </c>
      <c r="C150" s="2">
        <v>48866.36</v>
      </c>
      <c r="D150" s="3">
        <v>-29337.439999999999</v>
      </c>
      <c r="E150" s="3">
        <v>19528.919999999998</v>
      </c>
      <c r="F150" s="4">
        <v>0.39963934289355701</v>
      </c>
      <c r="G150" s="3">
        <v>23265.51</v>
      </c>
      <c r="H150" s="4">
        <v>0.47610482958010403</v>
      </c>
      <c r="I150" s="3">
        <v>-2340.94</v>
      </c>
      <c r="J150" s="3">
        <v>-1395.65</v>
      </c>
      <c r="K150" s="3">
        <v>-586.17999999999995</v>
      </c>
      <c r="L150" s="4">
        <v>-1.19955732327925E-2</v>
      </c>
      <c r="M150" s="3">
        <v>-225.66</v>
      </c>
      <c r="N150" s="4">
        <v>-4.6179007398955002E-3</v>
      </c>
      <c r="O150" s="3">
        <v>0</v>
      </c>
      <c r="P150" s="4">
        <v>0</v>
      </c>
      <c r="Q150" s="3">
        <v>0</v>
      </c>
      <c r="R150" s="4">
        <v>0</v>
      </c>
      <c r="S150" s="5">
        <v>18717.080000000002</v>
      </c>
      <c r="T150" s="6">
        <v>0.38302586892086898</v>
      </c>
      <c r="U150" s="3">
        <v>0</v>
      </c>
      <c r="V150" s="4">
        <v>0</v>
      </c>
      <c r="W150" s="3">
        <v>18717.080000000002</v>
      </c>
      <c r="X150" s="4">
        <v>0.38302586892086898</v>
      </c>
      <c r="Y150" s="2">
        <v>-12515.96</v>
      </c>
      <c r="Z150" s="7">
        <v>-0.25612630038333101</v>
      </c>
      <c r="AA150" s="3">
        <v>-11202.45</v>
      </c>
      <c r="AB150" s="4">
        <v>-0.229246663758054</v>
      </c>
      <c r="AC150" s="3">
        <v>-1313.51</v>
      </c>
      <c r="AD150" s="4">
        <v>-2.6879636625277599E-2</v>
      </c>
      <c r="AE150" s="8">
        <v>6201.12</v>
      </c>
      <c r="AF150" s="9">
        <v>0.126899568537538</v>
      </c>
      <c r="AG150" s="2">
        <v>6201.12</v>
      </c>
      <c r="AH150" s="7">
        <v>0.126899568537538</v>
      </c>
      <c r="AI150" s="10">
        <v>44531</v>
      </c>
      <c r="AJ150" s="3">
        <v>31</v>
      </c>
    </row>
    <row r="151" spans="1:36">
      <c r="A151" t="s">
        <v>413</v>
      </c>
      <c r="B151" s="1">
        <v>323.55516129032299</v>
      </c>
      <c r="C151" s="2">
        <v>10030.209999999999</v>
      </c>
      <c r="D151" s="3">
        <v>-7241.38</v>
      </c>
      <c r="E151" s="3">
        <v>2788.83</v>
      </c>
      <c r="F151" s="4">
        <v>0.27804303200032698</v>
      </c>
      <c r="G151" s="3">
        <v>4086.63</v>
      </c>
      <c r="H151" s="4">
        <v>0.40743214748245499</v>
      </c>
      <c r="I151" s="3">
        <v>-1297.8</v>
      </c>
      <c r="J151" s="3">
        <v>0</v>
      </c>
      <c r="K151" s="3">
        <v>107.92</v>
      </c>
      <c r="L151" s="4">
        <v>1.0759495563901499E-2</v>
      </c>
      <c r="M151" s="3">
        <v>-27.71</v>
      </c>
      <c r="N151" s="4">
        <v>-2.76265402219894E-3</v>
      </c>
      <c r="O151" s="3">
        <v>0</v>
      </c>
      <c r="P151" s="4">
        <v>0</v>
      </c>
      <c r="Q151" s="3">
        <v>-2773.13</v>
      </c>
      <c r="R151" s="4">
        <v>-0.27647776068497099</v>
      </c>
      <c r="S151" s="5">
        <v>95.909999999998902</v>
      </c>
      <c r="T151" s="6">
        <v>9.5621128570587202E-3</v>
      </c>
      <c r="U151" s="3">
        <v>0</v>
      </c>
      <c r="V151" s="4">
        <v>0</v>
      </c>
      <c r="W151" s="3">
        <v>95.909999999998902</v>
      </c>
      <c r="X151" s="4">
        <v>9.5621128570587202E-3</v>
      </c>
      <c r="Y151" s="2">
        <v>-1307.53</v>
      </c>
      <c r="Z151" s="7">
        <v>-0.13035918490241</v>
      </c>
      <c r="AA151" s="3">
        <v>-247.83</v>
      </c>
      <c r="AB151" s="4">
        <v>-2.4708356056353801E-2</v>
      </c>
      <c r="AC151" s="3">
        <v>-1059.7</v>
      </c>
      <c r="AD151" s="4">
        <v>-0.10565082884605601</v>
      </c>
      <c r="AE151" s="8">
        <v>-1211.6199999999999</v>
      </c>
      <c r="AF151" s="9">
        <v>-0.12079707204535101</v>
      </c>
      <c r="AG151" s="2">
        <v>-1211.6199999999999</v>
      </c>
      <c r="AH151" s="7">
        <v>-0.12079707204535101</v>
      </c>
      <c r="AI151" s="10">
        <v>44317</v>
      </c>
      <c r="AJ151" s="3">
        <v>31</v>
      </c>
    </row>
    <row r="152" spans="1:36">
      <c r="A152" t="s">
        <v>394</v>
      </c>
      <c r="B152" s="1">
        <v>6745.6135483871003</v>
      </c>
      <c r="C152" s="2">
        <v>209114.02</v>
      </c>
      <c r="D152" s="3">
        <v>-107137.91</v>
      </c>
      <c r="E152" s="3">
        <v>101976.11</v>
      </c>
      <c r="F152" s="4">
        <v>0.48765792939182201</v>
      </c>
      <c r="G152" s="3">
        <v>101620.84</v>
      </c>
      <c r="H152" s="4">
        <v>0.48595899978394502</v>
      </c>
      <c r="I152" s="3">
        <v>-1017.25</v>
      </c>
      <c r="J152" s="3">
        <v>1372.52</v>
      </c>
      <c r="K152" s="3">
        <v>-807.59</v>
      </c>
      <c r="L152" s="4">
        <v>-3.8619600923936099E-3</v>
      </c>
      <c r="M152" s="3">
        <v>-4690.7700000000004</v>
      </c>
      <c r="N152" s="4">
        <v>-2.2431638012601899E-2</v>
      </c>
      <c r="O152" s="3">
        <v>-67542</v>
      </c>
      <c r="P152" s="4">
        <v>-0.32299125615776503</v>
      </c>
      <c r="Q152" s="3">
        <v>-1113.6300000000001</v>
      </c>
      <c r="R152" s="4">
        <v>-5.3254678954572296E-3</v>
      </c>
      <c r="S152" s="5">
        <v>27822.12</v>
      </c>
      <c r="T152" s="6">
        <v>0.13304760723360401</v>
      </c>
      <c r="U152" s="3">
        <v>-7935.22</v>
      </c>
      <c r="V152" s="4">
        <v>-3.7946857891211702E-2</v>
      </c>
      <c r="W152" s="3">
        <v>19886.900000000001</v>
      </c>
      <c r="X152" s="4">
        <v>9.5100749342392002E-2</v>
      </c>
      <c r="Y152" s="2">
        <v>-7424.4499999999898</v>
      </c>
      <c r="Z152" s="7">
        <v>-3.5504314823080703E-2</v>
      </c>
      <c r="AA152" s="3">
        <v>-2889.13</v>
      </c>
      <c r="AB152" s="4">
        <v>-1.38160511667271E-2</v>
      </c>
      <c r="AC152" s="3">
        <v>-4535.3199999999897</v>
      </c>
      <c r="AD152" s="4">
        <v>-2.1688263656353599E-2</v>
      </c>
      <c r="AE152" s="8">
        <v>20397.669999999998</v>
      </c>
      <c r="AF152" s="9">
        <v>9.7543292410523105E-2</v>
      </c>
      <c r="AG152" s="2">
        <v>12462.45</v>
      </c>
      <c r="AH152" s="7">
        <v>5.9596434519311403E-2</v>
      </c>
      <c r="AI152" s="10">
        <v>41111</v>
      </c>
      <c r="AJ152" s="3">
        <v>31</v>
      </c>
    </row>
    <row r="153" spans="1:36">
      <c r="A153" t="s">
        <v>360</v>
      </c>
      <c r="B153" s="1">
        <v>853.79451612903199</v>
      </c>
      <c r="C153" s="2">
        <v>26467.63</v>
      </c>
      <c r="D153" s="3">
        <v>-16151.77</v>
      </c>
      <c r="E153" s="3">
        <v>10315.86</v>
      </c>
      <c r="F153" s="4">
        <v>0.38975382382177798</v>
      </c>
      <c r="G153" s="3">
        <v>13517.59</v>
      </c>
      <c r="H153" s="4">
        <v>0.51072158708580995</v>
      </c>
      <c r="I153" s="3">
        <v>-2800.63</v>
      </c>
      <c r="J153" s="3">
        <v>-401.1</v>
      </c>
      <c r="K153" s="3">
        <v>-226.35</v>
      </c>
      <c r="L153" s="4">
        <v>-8.5519557285635307E-3</v>
      </c>
      <c r="M153" s="3">
        <v>-287.83</v>
      </c>
      <c r="N153" s="4">
        <v>-1.08747930963218E-2</v>
      </c>
      <c r="O153" s="3">
        <v>0</v>
      </c>
      <c r="P153" s="4">
        <v>0</v>
      </c>
      <c r="Q153" s="3">
        <v>-4684.37</v>
      </c>
      <c r="R153" s="4">
        <v>-0.176984867931129</v>
      </c>
      <c r="S153" s="5">
        <v>5117.3100000000004</v>
      </c>
      <c r="T153" s="6">
        <v>0.19334220706576299</v>
      </c>
      <c r="U153" s="3">
        <v>0</v>
      </c>
      <c r="V153" s="4">
        <v>0</v>
      </c>
      <c r="W153" s="3">
        <v>5117.3100000000004</v>
      </c>
      <c r="X153" s="4">
        <v>0.19334220706576299</v>
      </c>
      <c r="Y153" s="2">
        <v>-6104.69</v>
      </c>
      <c r="Z153" s="7">
        <v>-0.23064739835036199</v>
      </c>
      <c r="AA153" s="3">
        <v>-3668.99</v>
      </c>
      <c r="AB153" s="4">
        <v>-0.13862178064299699</v>
      </c>
      <c r="AC153" s="3">
        <v>-2435.6999999999998</v>
      </c>
      <c r="AD153" s="4">
        <v>-9.2025617707365601E-2</v>
      </c>
      <c r="AE153" s="8">
        <v>-987.38000000000102</v>
      </c>
      <c r="AF153" s="9">
        <v>-3.7305191284599401E-2</v>
      </c>
      <c r="AG153" s="2">
        <v>-987.38000000000102</v>
      </c>
      <c r="AH153" s="7">
        <v>-3.7305191284599401E-2</v>
      </c>
      <c r="AI153" s="10">
        <v>44749</v>
      </c>
      <c r="AJ153" s="3">
        <v>31</v>
      </c>
    </row>
    <row r="154" spans="1:36">
      <c r="A154" t="s">
        <v>418</v>
      </c>
      <c r="B154" s="1">
        <v>189.137741935484</v>
      </c>
      <c r="C154" s="2">
        <v>5863.27</v>
      </c>
      <c r="D154" s="3">
        <v>-3805.37</v>
      </c>
      <c r="E154" s="3">
        <v>2057.9</v>
      </c>
      <c r="F154" s="4">
        <v>0.35098161947172801</v>
      </c>
      <c r="G154" s="3">
        <v>2057.9</v>
      </c>
      <c r="H154" s="4">
        <v>0.35098161947172801</v>
      </c>
      <c r="I154" s="3">
        <v>0</v>
      </c>
      <c r="J154" s="3">
        <v>0</v>
      </c>
      <c r="K154" s="3">
        <v>22.11</v>
      </c>
      <c r="L154" s="4">
        <v>3.77093328466879E-3</v>
      </c>
      <c r="M154" s="3">
        <v>-569.75</v>
      </c>
      <c r="N154" s="4">
        <v>-9.7172738079603999E-2</v>
      </c>
      <c r="O154" s="3">
        <v>0</v>
      </c>
      <c r="P154" s="4">
        <v>0</v>
      </c>
      <c r="Q154" s="3">
        <v>-378.59</v>
      </c>
      <c r="R154" s="4">
        <v>-6.4569770793431E-2</v>
      </c>
      <c r="S154" s="5">
        <v>1131.67</v>
      </c>
      <c r="T154" s="6">
        <v>0.19301004388336199</v>
      </c>
      <c r="U154" s="3">
        <v>0</v>
      </c>
      <c r="V154" s="4">
        <v>0</v>
      </c>
      <c r="W154" s="3">
        <v>1131.67</v>
      </c>
      <c r="X154" s="4">
        <v>0.19301004388336199</v>
      </c>
      <c r="Y154" s="2">
        <v>-828.37</v>
      </c>
      <c r="Z154" s="7">
        <v>-0.141281230439669</v>
      </c>
      <c r="AA154" s="3">
        <v>-148.05000000000001</v>
      </c>
      <c r="AB154" s="4">
        <v>-2.5250414870882601E-2</v>
      </c>
      <c r="AC154" s="3">
        <v>-680.32</v>
      </c>
      <c r="AD154" s="4">
        <v>-0.116030815568787</v>
      </c>
      <c r="AE154" s="8">
        <v>303.3</v>
      </c>
      <c r="AF154" s="9">
        <v>5.1728813443692699E-2</v>
      </c>
      <c r="AG154" s="2">
        <v>303.3</v>
      </c>
      <c r="AH154" s="7">
        <v>5.1728813443692699E-2</v>
      </c>
      <c r="AI154" s="10">
        <v>44501</v>
      </c>
      <c r="AJ154" s="3">
        <v>31</v>
      </c>
    </row>
    <row r="155" spans="1:36">
      <c r="A155" t="s">
        <v>364</v>
      </c>
      <c r="B155" s="1">
        <v>252.275483870968</v>
      </c>
      <c r="C155" s="2">
        <v>7820.54</v>
      </c>
      <c r="D155" s="3">
        <v>-5497.99</v>
      </c>
      <c r="E155" s="3">
        <v>2322.5500000000002</v>
      </c>
      <c r="F155" s="4">
        <v>0.29698077114879501</v>
      </c>
      <c r="G155" s="3">
        <v>2322.5500000000002</v>
      </c>
      <c r="H155" s="4">
        <v>0.29698077114879501</v>
      </c>
      <c r="I155" s="3">
        <v>0</v>
      </c>
      <c r="J155" s="3">
        <v>0</v>
      </c>
      <c r="K155" s="3">
        <v>-21.55</v>
      </c>
      <c r="L155" s="4">
        <v>-2.7555641937769002E-3</v>
      </c>
      <c r="M155" s="3">
        <v>-678.41</v>
      </c>
      <c r="N155" s="4">
        <v>-8.6747206714625796E-2</v>
      </c>
      <c r="O155" s="3">
        <v>0</v>
      </c>
      <c r="P155" s="4">
        <v>0</v>
      </c>
      <c r="Q155" s="3">
        <v>-402.98</v>
      </c>
      <c r="R155" s="4">
        <v>-5.1528411081587698E-2</v>
      </c>
      <c r="S155" s="5">
        <v>1219.6099999999999</v>
      </c>
      <c r="T155" s="6">
        <v>0.155949589158805</v>
      </c>
      <c r="U155" s="3">
        <v>0</v>
      </c>
      <c r="V155" s="4">
        <v>0</v>
      </c>
      <c r="W155" s="3">
        <v>1219.6099999999999</v>
      </c>
      <c r="X155" s="4">
        <v>0.155949589158805</v>
      </c>
      <c r="Y155" s="2">
        <v>-1299.99</v>
      </c>
      <c r="Z155" s="7">
        <v>-0.166227651798981</v>
      </c>
      <c r="AA155" s="3">
        <v>-994.33</v>
      </c>
      <c r="AB155" s="4">
        <v>-0.12714339419017101</v>
      </c>
      <c r="AC155" s="3">
        <v>-305.66000000000003</v>
      </c>
      <c r="AD155" s="4">
        <v>-3.9084257608809597E-2</v>
      </c>
      <c r="AE155" s="8">
        <v>-80.380000000000607</v>
      </c>
      <c r="AF155" s="9">
        <v>-1.0278062640175801E-2</v>
      </c>
      <c r="AG155" s="2">
        <v>-80.380000000000607</v>
      </c>
      <c r="AH155" s="7">
        <v>-1.0278062640175801E-2</v>
      </c>
      <c r="AI155" s="10">
        <v>44556</v>
      </c>
      <c r="AJ155" s="3">
        <v>31</v>
      </c>
    </row>
    <row r="156" spans="1:36">
      <c r="A156" t="s">
        <v>419</v>
      </c>
      <c r="B156" s="1">
        <v>11117.1238709677</v>
      </c>
      <c r="C156" s="2">
        <v>344630.84</v>
      </c>
      <c r="D156" s="3">
        <v>-163415.85999999999</v>
      </c>
      <c r="E156" s="3">
        <v>181214.98</v>
      </c>
      <c r="F156" s="4">
        <v>0.52582345793545404</v>
      </c>
      <c r="G156" s="3">
        <v>184975.69</v>
      </c>
      <c r="H156" s="4">
        <v>0.53673574309252203</v>
      </c>
      <c r="I156" s="3">
        <v>-6671.63</v>
      </c>
      <c r="J156" s="3">
        <v>2910.92</v>
      </c>
      <c r="K156" s="3">
        <v>1790.41</v>
      </c>
      <c r="L156" s="4">
        <v>5.1951531673717901E-3</v>
      </c>
      <c r="M156" s="3">
        <v>-427.37</v>
      </c>
      <c r="N156" s="4">
        <v>-1.24008054531626E-3</v>
      </c>
      <c r="O156" s="3">
        <v>-69298</v>
      </c>
      <c r="P156" s="4">
        <v>-0.201078928397702</v>
      </c>
      <c r="Q156" s="3">
        <v>0</v>
      </c>
      <c r="R156" s="4">
        <v>0</v>
      </c>
      <c r="S156" s="5">
        <v>113280.02</v>
      </c>
      <c r="T156" s="6">
        <v>0.32869960215980698</v>
      </c>
      <c r="U156" s="3">
        <v>-5549.07</v>
      </c>
      <c r="V156" s="4">
        <v>-1.6101489930500701E-2</v>
      </c>
      <c r="W156" s="3">
        <v>107730.95</v>
      </c>
      <c r="X156" s="4">
        <v>0.312598112229306</v>
      </c>
      <c r="Y156" s="2">
        <v>-20704.46</v>
      </c>
      <c r="Z156" s="7">
        <v>-6.0077211894327298E-2</v>
      </c>
      <c r="AA156" s="3">
        <v>-5113.29</v>
      </c>
      <c r="AB156" s="4">
        <v>-1.4837006461754799E-2</v>
      </c>
      <c r="AC156" s="3">
        <v>-15591.17</v>
      </c>
      <c r="AD156" s="4">
        <v>-4.52402054325724E-2</v>
      </c>
      <c r="AE156" s="8">
        <v>92575.5600000001</v>
      </c>
      <c r="AF156" s="9">
        <v>0.26862239026548002</v>
      </c>
      <c r="AG156" s="2">
        <v>87026.49</v>
      </c>
      <c r="AH156" s="7">
        <v>0.25252090033497898</v>
      </c>
      <c r="AI156" s="10">
        <v>43357</v>
      </c>
      <c r="AJ156" s="3">
        <v>31</v>
      </c>
    </row>
    <row r="157" spans="1:36">
      <c r="A157" t="s">
        <v>302</v>
      </c>
      <c r="B157" s="1">
        <v>5139.4245161290301</v>
      </c>
      <c r="C157" s="2">
        <v>159322.16</v>
      </c>
      <c r="D157" s="3">
        <v>-87860.02</v>
      </c>
      <c r="E157" s="3">
        <v>71462.14</v>
      </c>
      <c r="F157" s="4">
        <v>0.44853860881625002</v>
      </c>
      <c r="G157" s="3">
        <v>78266.37</v>
      </c>
      <c r="H157" s="4">
        <v>0.49124597607765302</v>
      </c>
      <c r="I157" s="3">
        <v>-6804.23</v>
      </c>
      <c r="J157" s="3">
        <v>0</v>
      </c>
      <c r="K157" s="3">
        <v>-50.8</v>
      </c>
      <c r="L157" s="4">
        <v>-3.1885081146276197E-4</v>
      </c>
      <c r="M157" s="3">
        <v>-137.03</v>
      </c>
      <c r="N157" s="4">
        <v>-8.6008123414846999E-4</v>
      </c>
      <c r="O157" s="3">
        <v>-48442</v>
      </c>
      <c r="P157" s="4">
        <v>-0.30405061041100601</v>
      </c>
      <c r="Q157" s="3">
        <v>-8840.4599999999991</v>
      </c>
      <c r="R157" s="4">
        <v>-5.5487949698899398E-2</v>
      </c>
      <c r="S157" s="5">
        <v>13991.85</v>
      </c>
      <c r="T157" s="6">
        <v>8.7821116660733195E-2</v>
      </c>
      <c r="U157" s="3">
        <v>-10108.23</v>
      </c>
      <c r="V157" s="4">
        <v>-6.3445223188036096E-2</v>
      </c>
      <c r="W157" s="3">
        <v>3883.62</v>
      </c>
      <c r="X157" s="4">
        <v>2.4375893472697099E-2</v>
      </c>
      <c r="Y157" s="2">
        <v>-10864.71</v>
      </c>
      <c r="Z157" s="7">
        <v>-6.8193338578889498E-2</v>
      </c>
      <c r="AA157" s="3">
        <v>-5014.32</v>
      </c>
      <c r="AB157" s="4">
        <v>-3.1472834664054303E-2</v>
      </c>
      <c r="AC157" s="3">
        <v>-5850.3900000000103</v>
      </c>
      <c r="AD157" s="4">
        <v>-3.6720503914835299E-2</v>
      </c>
      <c r="AE157" s="8">
        <v>3127.1399999999899</v>
      </c>
      <c r="AF157" s="9">
        <v>1.96277780818437E-2</v>
      </c>
      <c r="AG157" s="2">
        <v>-6981.0900000000101</v>
      </c>
      <c r="AH157" s="7">
        <v>-4.3817445106192503E-2</v>
      </c>
      <c r="AI157" s="10">
        <v>44281</v>
      </c>
      <c r="AJ157" s="3">
        <v>31</v>
      </c>
    </row>
    <row r="158" spans="1:36">
      <c r="A158" t="s">
        <v>421</v>
      </c>
      <c r="B158" s="1">
        <v>352.47709677419402</v>
      </c>
      <c r="C158" s="2">
        <v>10926.79</v>
      </c>
      <c r="D158" s="3">
        <v>-8686.75</v>
      </c>
      <c r="E158" s="3">
        <v>2240.04</v>
      </c>
      <c r="F158" s="4">
        <v>0.205004397448839</v>
      </c>
      <c r="G158" s="3">
        <v>4782.91</v>
      </c>
      <c r="H158" s="4">
        <v>0.437723247175062</v>
      </c>
      <c r="I158" s="3">
        <v>-1314.33</v>
      </c>
      <c r="J158" s="3">
        <v>-1228.54</v>
      </c>
      <c r="K158" s="3">
        <v>-311.37</v>
      </c>
      <c r="L158" s="4">
        <v>-2.8496017586134601E-2</v>
      </c>
      <c r="M158" s="3">
        <v>-95.3</v>
      </c>
      <c r="N158" s="4">
        <v>-8.72168312926303E-3</v>
      </c>
      <c r="O158" s="3">
        <v>0</v>
      </c>
      <c r="P158" s="4">
        <v>0</v>
      </c>
      <c r="Q158" s="3">
        <v>-3698.7</v>
      </c>
      <c r="R158" s="4">
        <v>-0.338498314692604</v>
      </c>
      <c r="S158" s="5">
        <v>-1865.33</v>
      </c>
      <c r="T158" s="6">
        <v>-0.17071161795916301</v>
      </c>
      <c r="U158" s="3">
        <v>0</v>
      </c>
      <c r="V158" s="4">
        <v>0</v>
      </c>
      <c r="W158" s="3">
        <v>-1865.33</v>
      </c>
      <c r="X158" s="4">
        <v>-0.17071161795916301</v>
      </c>
      <c r="Y158" s="2">
        <v>-1630.23</v>
      </c>
      <c r="Z158" s="7">
        <v>-0.14919569242201999</v>
      </c>
      <c r="AA158" s="3">
        <v>-312.51</v>
      </c>
      <c r="AB158" s="4">
        <v>-2.86003483182161E-2</v>
      </c>
      <c r="AC158" s="3">
        <v>-1317.72</v>
      </c>
      <c r="AD158" s="4">
        <v>-0.120595344103804</v>
      </c>
      <c r="AE158" s="8">
        <v>-3495.56</v>
      </c>
      <c r="AF158" s="9">
        <v>-0.31990731038118198</v>
      </c>
      <c r="AG158" s="2">
        <v>-3495.56</v>
      </c>
      <c r="AH158" s="7">
        <v>-0.31990731038118198</v>
      </c>
      <c r="AI158" s="10">
        <v>44473</v>
      </c>
      <c r="AJ158" s="3">
        <v>31</v>
      </c>
    </row>
    <row r="159" spans="1:36">
      <c r="A159" t="s">
        <v>210</v>
      </c>
      <c r="B159" s="1">
        <v>314.80483870967703</v>
      </c>
      <c r="C159" s="2">
        <v>9758.9500000000007</v>
      </c>
      <c r="D159" s="3">
        <v>-8742.9</v>
      </c>
      <c r="E159" s="3">
        <v>1016.05</v>
      </c>
      <c r="F159" s="4">
        <v>0.104114684469128</v>
      </c>
      <c r="G159" s="3">
        <v>4175.16</v>
      </c>
      <c r="H159" s="4">
        <v>0.42782881355063801</v>
      </c>
      <c r="I159" s="3">
        <v>-3159.11</v>
      </c>
      <c r="J159" s="3">
        <v>0</v>
      </c>
      <c r="K159" s="3">
        <v>-196.3</v>
      </c>
      <c r="L159" s="4">
        <v>-2.0114868915200899E-2</v>
      </c>
      <c r="M159" s="3">
        <v>-31</v>
      </c>
      <c r="N159" s="4">
        <v>-3.17657124998079E-3</v>
      </c>
      <c r="O159" s="3">
        <v>0</v>
      </c>
      <c r="P159" s="4">
        <v>0</v>
      </c>
      <c r="Q159" s="3">
        <v>-3038.89</v>
      </c>
      <c r="R159" s="4">
        <v>-0.31139518083400403</v>
      </c>
      <c r="S159" s="5">
        <v>-2250.14</v>
      </c>
      <c r="T159" s="6">
        <v>-0.230571936530057</v>
      </c>
      <c r="U159" s="3">
        <v>0</v>
      </c>
      <c r="V159" s="4">
        <v>0</v>
      </c>
      <c r="W159" s="3">
        <v>-2250.14</v>
      </c>
      <c r="X159" s="4">
        <v>-0.230571936530057</v>
      </c>
      <c r="Y159" s="2">
        <v>-412.16</v>
      </c>
      <c r="Z159" s="7">
        <v>-4.2234051819099297E-2</v>
      </c>
      <c r="AA159" s="3">
        <v>-174.89</v>
      </c>
      <c r="AB159" s="4">
        <v>-1.7920985351907701E-2</v>
      </c>
      <c r="AC159" s="3">
        <v>-237.27</v>
      </c>
      <c r="AD159" s="4">
        <v>-2.4313066467191599E-2</v>
      </c>
      <c r="AE159" s="8">
        <v>-2662.3</v>
      </c>
      <c r="AF159" s="9">
        <v>-0.27280598834915598</v>
      </c>
      <c r="AG159" s="2">
        <v>-2662.3</v>
      </c>
      <c r="AH159" s="7">
        <v>-0.27280598834915598</v>
      </c>
      <c r="AI159" s="10">
        <v>44426</v>
      </c>
      <c r="AJ159" s="3">
        <v>31</v>
      </c>
    </row>
    <row r="160" spans="1:36">
      <c r="A160" t="s">
        <v>423</v>
      </c>
      <c r="B160" s="1">
        <v>1213.1154838709699</v>
      </c>
      <c r="C160" s="2">
        <v>37606.58</v>
      </c>
      <c r="D160" s="3">
        <v>-24713.15</v>
      </c>
      <c r="E160" s="3">
        <v>12893.43</v>
      </c>
      <c r="F160" s="4">
        <v>0.34285037352505898</v>
      </c>
      <c r="G160" s="3">
        <v>16070.05</v>
      </c>
      <c r="H160" s="4">
        <v>0.42732016577949899</v>
      </c>
      <c r="I160" s="3">
        <v>-2336.4499999999998</v>
      </c>
      <c r="J160" s="3">
        <v>-840.17</v>
      </c>
      <c r="K160" s="3">
        <v>619.32000000000005</v>
      </c>
      <c r="L160" s="4">
        <v>1.6468394626685E-2</v>
      </c>
      <c r="M160" s="3">
        <v>-173.84</v>
      </c>
      <c r="N160" s="4">
        <v>-4.6225953011414496E-3</v>
      </c>
      <c r="O160" s="3">
        <v>0</v>
      </c>
      <c r="P160" s="4">
        <v>0</v>
      </c>
      <c r="Q160" s="3">
        <v>-4844.47</v>
      </c>
      <c r="R160" s="4">
        <v>-0.128819743778881</v>
      </c>
      <c r="S160" s="5">
        <v>8494.44</v>
      </c>
      <c r="T160" s="6">
        <v>0.22587642907172101</v>
      </c>
      <c r="U160" s="3">
        <v>13850.8</v>
      </c>
      <c r="V160" s="4">
        <v>0.36830788654538599</v>
      </c>
      <c r="W160" s="3">
        <v>22345.24</v>
      </c>
      <c r="X160" s="4">
        <v>0.59418431561710705</v>
      </c>
      <c r="Y160" s="2">
        <v>-1473.9</v>
      </c>
      <c r="Z160" s="7">
        <v>-3.9192609378465103E-2</v>
      </c>
      <c r="AA160" s="3">
        <v>-751.41</v>
      </c>
      <c r="AB160" s="4">
        <v>-1.99808118685613E-2</v>
      </c>
      <c r="AC160" s="3">
        <v>-722.49</v>
      </c>
      <c r="AD160" s="4">
        <v>-1.9211797509903799E-2</v>
      </c>
      <c r="AE160" s="8">
        <v>7020.54</v>
      </c>
      <c r="AF160" s="9">
        <v>0.18668381969325601</v>
      </c>
      <c r="AG160" s="2">
        <v>20871.34</v>
      </c>
      <c r="AH160" s="7">
        <v>0.55499170623864202</v>
      </c>
      <c r="AI160" s="10">
        <v>44805</v>
      </c>
      <c r="AJ160" s="3">
        <v>31</v>
      </c>
    </row>
    <row r="161" spans="1:36">
      <c r="A161" t="s">
        <v>424</v>
      </c>
      <c r="B161" s="1">
        <v>1026.9816129032299</v>
      </c>
      <c r="C161" s="2">
        <v>31836.43</v>
      </c>
      <c r="D161" s="3">
        <v>-9385.7900000000009</v>
      </c>
      <c r="E161" s="3">
        <v>22450.639999999999</v>
      </c>
      <c r="F161" s="4">
        <v>0.70518710797661699</v>
      </c>
      <c r="G161" s="3">
        <v>26380.71</v>
      </c>
      <c r="H161" s="4">
        <v>0.82863279582541105</v>
      </c>
      <c r="I161" s="3">
        <v>-3043.14</v>
      </c>
      <c r="J161" s="3">
        <v>-886.93</v>
      </c>
      <c r="K161" s="3">
        <v>-1543.69</v>
      </c>
      <c r="L161" s="4">
        <v>-4.8488162774532197E-2</v>
      </c>
      <c r="M161" s="3">
        <v>-450.17</v>
      </c>
      <c r="N161" s="4">
        <v>-1.4140090456122099E-2</v>
      </c>
      <c r="O161" s="3">
        <v>-15185</v>
      </c>
      <c r="P161" s="4">
        <v>-0.47696930843062502</v>
      </c>
      <c r="Q161" s="3">
        <v>-5519.73</v>
      </c>
      <c r="R161" s="4">
        <v>-0.173377793929784</v>
      </c>
      <c r="S161" s="5">
        <v>-247.949999999993</v>
      </c>
      <c r="T161" s="6">
        <v>-7.78824761444651E-3</v>
      </c>
      <c r="U161" s="3">
        <v>0</v>
      </c>
      <c r="V161" s="4">
        <v>0</v>
      </c>
      <c r="W161" s="3">
        <v>-247.949999999993</v>
      </c>
      <c r="X161" s="4">
        <v>-7.78824761444651E-3</v>
      </c>
      <c r="Y161" s="2">
        <v>-5583.62</v>
      </c>
      <c r="Z161" s="7">
        <v>-0.17538461441813699</v>
      </c>
      <c r="AA161" s="3">
        <v>-567.9</v>
      </c>
      <c r="AB161" s="4">
        <v>-1.7838055334721901E-2</v>
      </c>
      <c r="AC161" s="3">
        <v>-5015.72</v>
      </c>
      <c r="AD161" s="4">
        <v>-0.157546559083415</v>
      </c>
      <c r="AE161" s="8">
        <v>-5831.5699999999897</v>
      </c>
      <c r="AF161" s="9">
        <v>-0.18317286203258301</v>
      </c>
      <c r="AG161" s="2">
        <v>-5831.5699999999897</v>
      </c>
      <c r="AH161" s="7">
        <v>-0.18317286203258301</v>
      </c>
      <c r="AI161" s="10">
        <v>45273</v>
      </c>
      <c r="AJ161" s="3">
        <v>31</v>
      </c>
    </row>
    <row r="162" spans="1:36">
      <c r="A162" t="s">
        <v>325</v>
      </c>
      <c r="B162" s="1">
        <v>3176.4245161290301</v>
      </c>
      <c r="C162" s="2">
        <v>98469.16</v>
      </c>
      <c r="D162" s="3">
        <v>-49730.16</v>
      </c>
      <c r="E162" s="3">
        <v>48739</v>
      </c>
      <c r="F162" s="4">
        <v>0.49496715519864298</v>
      </c>
      <c r="G162" s="3">
        <v>50520.75</v>
      </c>
      <c r="H162" s="4">
        <v>0.51306165300892204</v>
      </c>
      <c r="I162" s="3">
        <v>-31.84</v>
      </c>
      <c r="J162" s="3">
        <v>-1749.91</v>
      </c>
      <c r="K162" s="3">
        <v>20.6</v>
      </c>
      <c r="L162" s="4">
        <v>2.0920255641461799E-4</v>
      </c>
      <c r="M162" s="3">
        <v>-3550.47</v>
      </c>
      <c r="N162" s="4">
        <v>-3.60566699258935E-2</v>
      </c>
      <c r="O162" s="3">
        <v>-21263</v>
      </c>
      <c r="P162" s="4">
        <v>-0.21593562898271901</v>
      </c>
      <c r="Q162" s="3">
        <v>-4065.56</v>
      </c>
      <c r="R162" s="4">
        <v>-4.1287647828010303E-2</v>
      </c>
      <c r="S162" s="5">
        <v>19880.57</v>
      </c>
      <c r="T162" s="6">
        <v>0.201896411018435</v>
      </c>
      <c r="U162" s="3">
        <v>-21134.53</v>
      </c>
      <c r="V162" s="4">
        <v>-0.21463095653502101</v>
      </c>
      <c r="W162" s="3">
        <v>-1253.96</v>
      </c>
      <c r="X162" s="4">
        <v>-1.27345455165861E-2</v>
      </c>
      <c r="Y162" s="2">
        <v>-4288.7600000000102</v>
      </c>
      <c r="Z162" s="7">
        <v>-4.3554347371298902E-2</v>
      </c>
      <c r="AA162" s="3">
        <v>-2849.32</v>
      </c>
      <c r="AB162" s="4">
        <v>-2.8936166409868801E-2</v>
      </c>
      <c r="AC162" s="3">
        <v>-1439.4400000000101</v>
      </c>
      <c r="AD162" s="4">
        <v>-1.461818096143E-2</v>
      </c>
      <c r="AE162" s="8">
        <v>15591.81</v>
      </c>
      <c r="AF162" s="9">
        <v>0.15834206364713599</v>
      </c>
      <c r="AG162" s="2">
        <v>-5542.72</v>
      </c>
      <c r="AH162" s="7">
        <v>-5.6288892887884898E-2</v>
      </c>
      <c r="AI162" s="10">
        <v>45251</v>
      </c>
      <c r="AJ162" s="3">
        <v>31</v>
      </c>
    </row>
    <row r="163" spans="1:36">
      <c r="A163" t="s">
        <v>50</v>
      </c>
      <c r="B163" s="1">
        <v>835.77</v>
      </c>
      <c r="C163" s="2">
        <v>25908.87</v>
      </c>
      <c r="D163" s="3">
        <v>-18427.34</v>
      </c>
      <c r="E163" s="3">
        <v>7481.53</v>
      </c>
      <c r="F163" s="4">
        <v>0.28876326910436501</v>
      </c>
      <c r="G163" s="3">
        <v>10682</v>
      </c>
      <c r="H163" s="4">
        <v>0.41229123462350897</v>
      </c>
      <c r="I163" s="3">
        <v>-1523.07</v>
      </c>
      <c r="J163" s="3">
        <v>-1677.4</v>
      </c>
      <c r="K163" s="3">
        <v>-189.82</v>
      </c>
      <c r="L163" s="4">
        <v>-7.3264484325252302E-3</v>
      </c>
      <c r="M163" s="3">
        <v>-387.4</v>
      </c>
      <c r="N163" s="4">
        <v>-1.4952408190708401E-2</v>
      </c>
      <c r="O163" s="3">
        <v>0</v>
      </c>
      <c r="P163" s="4">
        <v>0</v>
      </c>
      <c r="Q163" s="3">
        <v>-2825.31</v>
      </c>
      <c r="R163" s="4">
        <v>-0.109047982409113</v>
      </c>
      <c r="S163" s="5">
        <v>4079</v>
      </c>
      <c r="T163" s="6">
        <v>0.15743643007201799</v>
      </c>
      <c r="U163" s="3">
        <v>0</v>
      </c>
      <c r="V163" s="4">
        <v>0</v>
      </c>
      <c r="W163" s="3">
        <v>4079</v>
      </c>
      <c r="X163" s="4">
        <v>0.15743643007201799</v>
      </c>
      <c r="Y163" s="2">
        <v>-1249.6500000000001</v>
      </c>
      <c r="Z163" s="7">
        <v>-4.8232516508824902E-2</v>
      </c>
      <c r="AA163" s="3">
        <v>-444.9</v>
      </c>
      <c r="AB163" s="4">
        <v>-1.7171725358921499E-2</v>
      </c>
      <c r="AC163" s="3">
        <v>-804.74999999999898</v>
      </c>
      <c r="AD163" s="4">
        <v>-3.10607911499034E-2</v>
      </c>
      <c r="AE163" s="8">
        <v>2829.35</v>
      </c>
      <c r="AF163" s="9">
        <v>0.10920391356319301</v>
      </c>
      <c r="AG163" s="2">
        <v>2829.35</v>
      </c>
      <c r="AH163" s="7">
        <v>0.10920391356319301</v>
      </c>
      <c r="AI163" s="10">
        <v>44228</v>
      </c>
      <c r="AJ163" s="3">
        <v>31</v>
      </c>
    </row>
    <row r="164" spans="1:36">
      <c r="A164" t="s">
        <v>51</v>
      </c>
      <c r="B164" s="1">
        <v>1327.86193548387</v>
      </c>
      <c r="C164" s="2">
        <v>41163.72</v>
      </c>
      <c r="D164" s="3">
        <v>-27879</v>
      </c>
      <c r="E164" s="3">
        <v>13284.72</v>
      </c>
      <c r="F164" s="4">
        <v>0.32272884957919301</v>
      </c>
      <c r="G164" s="3">
        <v>16080.24</v>
      </c>
      <c r="H164" s="4">
        <v>0.39064107908614698</v>
      </c>
      <c r="I164" s="3">
        <v>-1679.07</v>
      </c>
      <c r="J164" s="3">
        <v>-1116.45</v>
      </c>
      <c r="K164" s="3">
        <v>-2408</v>
      </c>
      <c r="L164" s="4">
        <v>-5.8498114358954897E-2</v>
      </c>
      <c r="M164" s="3">
        <v>-15.6</v>
      </c>
      <c r="N164" s="4">
        <v>-3.7897449501648502E-4</v>
      </c>
      <c r="O164" s="3">
        <v>0</v>
      </c>
      <c r="P164" s="4">
        <v>0</v>
      </c>
      <c r="Q164" s="3">
        <v>-2825.31</v>
      </c>
      <c r="R164" s="4">
        <v>-6.8635925033014494E-2</v>
      </c>
      <c r="S164" s="5">
        <v>8035.81</v>
      </c>
      <c r="T164" s="6">
        <v>0.19521583569220699</v>
      </c>
      <c r="U164" s="3">
        <v>0</v>
      </c>
      <c r="V164" s="4">
        <v>0</v>
      </c>
      <c r="W164" s="3">
        <v>8035.81</v>
      </c>
      <c r="X164" s="4">
        <v>0.19521583569220699</v>
      </c>
      <c r="Y164" s="2">
        <v>-2860.75</v>
      </c>
      <c r="Z164" s="7">
        <v>-6.9496877347333993E-2</v>
      </c>
      <c r="AA164" s="3">
        <v>-1055.44</v>
      </c>
      <c r="AB164" s="4">
        <v>-2.5640053911551199E-2</v>
      </c>
      <c r="AC164" s="3">
        <v>-1805.31</v>
      </c>
      <c r="AD164" s="4">
        <v>-4.3856823435782698E-2</v>
      </c>
      <c r="AE164" s="8">
        <v>5175.0600000000004</v>
      </c>
      <c r="AF164" s="9">
        <v>0.12571895834487301</v>
      </c>
      <c r="AG164" s="2">
        <v>5175.0600000000004</v>
      </c>
      <c r="AH164" s="7">
        <v>0.12571895834487301</v>
      </c>
      <c r="AI164" s="10">
        <v>44473</v>
      </c>
      <c r="AJ164" s="3">
        <v>31</v>
      </c>
    </row>
    <row r="165" spans="1:36">
      <c r="A165" t="s">
        <v>52</v>
      </c>
      <c r="B165" s="1">
        <v>354.522258064516</v>
      </c>
      <c r="C165" s="2">
        <v>10990.19</v>
      </c>
      <c r="D165" s="3">
        <v>-10791.29</v>
      </c>
      <c r="E165" s="3">
        <v>198.9</v>
      </c>
      <c r="F165" s="4">
        <v>1.80979582700573E-2</v>
      </c>
      <c r="G165" s="3">
        <v>4735.55</v>
      </c>
      <c r="H165" s="4">
        <v>0.43088881993850903</v>
      </c>
      <c r="I165" s="3">
        <v>-3047.38</v>
      </c>
      <c r="J165" s="3">
        <v>-1489.27</v>
      </c>
      <c r="K165" s="3">
        <v>-299.17</v>
      </c>
      <c r="L165" s="4">
        <v>-2.7221549399964899E-2</v>
      </c>
      <c r="M165" s="3">
        <v>-79</v>
      </c>
      <c r="N165" s="4">
        <v>-7.1882287749347401E-3</v>
      </c>
      <c r="O165" s="3">
        <v>0</v>
      </c>
      <c r="P165" s="4">
        <v>0</v>
      </c>
      <c r="Q165" s="3">
        <v>-2207.02</v>
      </c>
      <c r="R165" s="4">
        <v>-0.200817274314639</v>
      </c>
      <c r="S165" s="5">
        <v>-2386.29</v>
      </c>
      <c r="T165" s="6">
        <v>-0.21712909421948101</v>
      </c>
      <c r="U165" s="3">
        <v>0</v>
      </c>
      <c r="V165" s="4">
        <v>0</v>
      </c>
      <c r="W165" s="3">
        <v>-2386.29</v>
      </c>
      <c r="X165" s="4">
        <v>-0.21712909421948101</v>
      </c>
      <c r="Y165" s="2">
        <v>-1430.6</v>
      </c>
      <c r="Z165" s="7">
        <v>-0.130170633992679</v>
      </c>
      <c r="AA165" s="3">
        <v>-152.04</v>
      </c>
      <c r="AB165" s="4">
        <v>-1.38341557334314E-2</v>
      </c>
      <c r="AC165" s="3">
        <v>-1278.56</v>
      </c>
      <c r="AD165" s="4">
        <v>-0.11633647825924801</v>
      </c>
      <c r="AE165" s="8">
        <v>-3816.89</v>
      </c>
      <c r="AF165" s="9">
        <v>-0.34729972821215999</v>
      </c>
      <c r="AG165" s="2">
        <v>-3816.89</v>
      </c>
      <c r="AH165" s="7">
        <v>-0.34729972821215999</v>
      </c>
      <c r="AI165" s="10">
        <v>44503</v>
      </c>
      <c r="AJ165" s="3">
        <v>31</v>
      </c>
    </row>
    <row r="166" spans="1:36">
      <c r="A166" t="s">
        <v>53</v>
      </c>
      <c r="B166" s="1">
        <v>547.65129032258096</v>
      </c>
      <c r="C166" s="2">
        <v>16977.189999999999</v>
      </c>
      <c r="D166" s="3">
        <v>-12898.71</v>
      </c>
      <c r="E166" s="3">
        <v>4078.48</v>
      </c>
      <c r="F166" s="4">
        <v>0.24023292429430301</v>
      </c>
      <c r="G166" s="3">
        <v>6490.61</v>
      </c>
      <c r="H166" s="4">
        <v>0.38231356308081599</v>
      </c>
      <c r="I166" s="3">
        <v>-2412.13</v>
      </c>
      <c r="J166" s="3">
        <v>0</v>
      </c>
      <c r="K166" s="3">
        <v>18.920000000000002</v>
      </c>
      <c r="L166" s="4">
        <v>1.11443648801716E-3</v>
      </c>
      <c r="M166" s="3">
        <v>-36.4</v>
      </c>
      <c r="N166" s="4">
        <v>-2.1440532856144001E-3</v>
      </c>
      <c r="O166" s="3">
        <v>0</v>
      </c>
      <c r="P166" s="4">
        <v>0</v>
      </c>
      <c r="Q166" s="3">
        <v>-2452.65</v>
      </c>
      <c r="R166" s="4">
        <v>-0.14446737063082901</v>
      </c>
      <c r="S166" s="5">
        <v>1608.35</v>
      </c>
      <c r="T166" s="6">
        <v>9.4735936865876905E-2</v>
      </c>
      <c r="U166" s="3">
        <v>0</v>
      </c>
      <c r="V166" s="4">
        <v>0</v>
      </c>
      <c r="W166" s="3">
        <v>1608.35</v>
      </c>
      <c r="X166" s="4">
        <v>9.4735936865876905E-2</v>
      </c>
      <c r="Y166" s="2">
        <v>-1968.76</v>
      </c>
      <c r="Z166" s="7">
        <v>-0.11596500952159899</v>
      </c>
      <c r="AA166" s="3">
        <v>-310.02</v>
      </c>
      <c r="AB166" s="4">
        <v>-1.82609725166532E-2</v>
      </c>
      <c r="AC166" s="3">
        <v>-1658.74</v>
      </c>
      <c r="AD166" s="4">
        <v>-9.7704037004945996E-2</v>
      </c>
      <c r="AE166" s="8">
        <v>-360.41000000000298</v>
      </c>
      <c r="AF166" s="9">
        <v>-2.1229072655722301E-2</v>
      </c>
      <c r="AG166" s="2">
        <v>-360.41000000000298</v>
      </c>
      <c r="AH166" s="7">
        <v>-2.1229072655722301E-2</v>
      </c>
      <c r="AI166" s="10">
        <v>44434</v>
      </c>
      <c r="AJ166" s="3">
        <v>31</v>
      </c>
    </row>
    <row r="167" spans="1:36">
      <c r="A167" t="s">
        <v>54</v>
      </c>
      <c r="B167" s="1">
        <v>590.75064516128998</v>
      </c>
      <c r="C167" s="2">
        <v>18313.27</v>
      </c>
      <c r="D167" s="3">
        <v>-14167.12</v>
      </c>
      <c r="E167" s="3">
        <v>4146.1499999999996</v>
      </c>
      <c r="F167" s="4">
        <v>0.226401401825015</v>
      </c>
      <c r="G167" s="3">
        <v>6544.11</v>
      </c>
      <c r="H167" s="4">
        <v>0.35734251720200699</v>
      </c>
      <c r="I167" s="3">
        <v>-1157.1500000000001</v>
      </c>
      <c r="J167" s="3">
        <v>-1240.81</v>
      </c>
      <c r="K167" s="3">
        <v>221.82</v>
      </c>
      <c r="L167" s="4">
        <v>1.21125282377205E-2</v>
      </c>
      <c r="M167" s="3">
        <v>-127.92</v>
      </c>
      <c r="N167" s="4">
        <v>-6.9850987835596802E-3</v>
      </c>
      <c r="O167" s="3">
        <v>0</v>
      </c>
      <c r="P167" s="4">
        <v>0</v>
      </c>
      <c r="Q167" s="3">
        <v>-2452.65</v>
      </c>
      <c r="R167" s="4">
        <v>-0.133927474448856</v>
      </c>
      <c r="S167" s="5">
        <v>1787.4</v>
      </c>
      <c r="T167" s="6">
        <v>9.7601356830320396E-2</v>
      </c>
      <c r="U167" s="3">
        <v>0</v>
      </c>
      <c r="V167" s="4">
        <v>0</v>
      </c>
      <c r="W167" s="3">
        <v>1787.4</v>
      </c>
      <c r="X167" s="4">
        <v>9.7601356830320396E-2</v>
      </c>
      <c r="Y167" s="2">
        <v>-1727.52</v>
      </c>
      <c r="Z167" s="7">
        <v>-9.4331596705558296E-2</v>
      </c>
      <c r="AA167" s="3">
        <v>-353.58</v>
      </c>
      <c r="AB167" s="4">
        <v>-1.9307311037296999E-2</v>
      </c>
      <c r="AC167" s="3">
        <v>-1373.94</v>
      </c>
      <c r="AD167" s="4">
        <v>-7.5024285668261304E-2</v>
      </c>
      <c r="AE167" s="8">
        <v>59.880000000000997</v>
      </c>
      <c r="AF167" s="9">
        <v>3.2697601247620401E-3</v>
      </c>
      <c r="AG167" s="2">
        <v>59.880000000000997</v>
      </c>
      <c r="AH167" s="7">
        <v>3.2697601247620401E-3</v>
      </c>
      <c r="AI167" s="10">
        <v>44434</v>
      </c>
      <c r="AJ167" s="3">
        <v>31</v>
      </c>
    </row>
    <row r="168" spans="1:36">
      <c r="A168" t="s">
        <v>280</v>
      </c>
      <c r="B168" s="1">
        <v>3474.9287096774201</v>
      </c>
      <c r="C168" s="2">
        <v>107722.79</v>
      </c>
      <c r="D168" s="3">
        <v>-58831.22</v>
      </c>
      <c r="E168" s="3">
        <v>48891.57</v>
      </c>
      <c r="F168" s="4">
        <v>0.453864683601307</v>
      </c>
      <c r="G168" s="3">
        <v>51877.27</v>
      </c>
      <c r="H168" s="4">
        <v>0.48158119558544699</v>
      </c>
      <c r="I168" s="3">
        <v>-2985.7</v>
      </c>
      <c r="J168" s="3">
        <v>0</v>
      </c>
      <c r="K168" s="3">
        <v>30.2</v>
      </c>
      <c r="L168" s="4">
        <v>2.8034921858225201E-4</v>
      </c>
      <c r="M168" s="3">
        <v>-19.760000000000002</v>
      </c>
      <c r="N168" s="4">
        <v>-1.8343379335050599E-4</v>
      </c>
      <c r="O168" s="3">
        <v>-26661</v>
      </c>
      <c r="P168" s="4">
        <v>-0.247496374722563</v>
      </c>
      <c r="Q168" s="3">
        <v>-8337.61</v>
      </c>
      <c r="R168" s="4">
        <v>-7.7398756567667801E-2</v>
      </c>
      <c r="S168" s="5">
        <v>13903.4</v>
      </c>
      <c r="T168" s="6">
        <v>0.12906646773630701</v>
      </c>
      <c r="U168" s="3">
        <v>-5665.88</v>
      </c>
      <c r="V168" s="4">
        <v>-5.2596855317245297E-2</v>
      </c>
      <c r="W168" s="3">
        <v>8237.5199999999695</v>
      </c>
      <c r="X168" s="4">
        <v>7.6469612419061694E-2</v>
      </c>
      <c r="Y168" s="2">
        <v>-5618.5500000000102</v>
      </c>
      <c r="Z168" s="7">
        <v>-5.21574868233547E-2</v>
      </c>
      <c r="AA168" s="3">
        <v>-1267.33</v>
      </c>
      <c r="AB168" s="4">
        <v>-1.1764734277677E-2</v>
      </c>
      <c r="AC168" s="3">
        <v>-4351.2200000000103</v>
      </c>
      <c r="AD168" s="4">
        <v>-4.0392752545677701E-2</v>
      </c>
      <c r="AE168" s="8">
        <v>8284.8499999999694</v>
      </c>
      <c r="AF168" s="9">
        <v>7.6908980912952299E-2</v>
      </c>
      <c r="AG168" s="2">
        <v>2618.9699999999698</v>
      </c>
      <c r="AH168" s="7">
        <v>2.4312125595707001E-2</v>
      </c>
      <c r="AI168" s="10">
        <v>43586</v>
      </c>
      <c r="AJ168" s="3">
        <v>31</v>
      </c>
    </row>
    <row r="169" spans="1:36">
      <c r="A169" t="s">
        <v>57</v>
      </c>
      <c r="B169" s="1">
        <v>273.80322580645202</v>
      </c>
      <c r="C169" s="2">
        <v>8487.9</v>
      </c>
      <c r="D169" s="3">
        <v>-6021.84</v>
      </c>
      <c r="E169" s="3">
        <v>2466.06</v>
      </c>
      <c r="F169" s="4">
        <v>0.29053829569151401</v>
      </c>
      <c r="G169" s="3">
        <v>2933.09</v>
      </c>
      <c r="H169" s="4">
        <v>0.34556132847936499</v>
      </c>
      <c r="I169" s="3">
        <v>-467.03</v>
      </c>
      <c r="J169" s="3">
        <v>0</v>
      </c>
      <c r="K169" s="3">
        <v>38.03</v>
      </c>
      <c r="L169" s="4">
        <v>4.4804957645589597E-3</v>
      </c>
      <c r="M169" s="3">
        <v>0</v>
      </c>
      <c r="N169" s="4">
        <v>0</v>
      </c>
      <c r="O169" s="3">
        <v>0</v>
      </c>
      <c r="P169" s="4">
        <v>0</v>
      </c>
      <c r="Q169" s="3">
        <v>-15.57</v>
      </c>
      <c r="R169" s="4">
        <v>-1.83437599406214E-3</v>
      </c>
      <c r="S169" s="5">
        <v>2488.52</v>
      </c>
      <c r="T169" s="6">
        <v>0.29318441546201102</v>
      </c>
      <c r="U169" s="3">
        <v>0</v>
      </c>
      <c r="V169" s="4">
        <v>0</v>
      </c>
      <c r="W169" s="3">
        <v>2488.52</v>
      </c>
      <c r="X169" s="4">
        <v>0.29318441546201102</v>
      </c>
      <c r="Y169" s="2">
        <v>-919.38</v>
      </c>
      <c r="Z169" s="7">
        <v>-0.108316544728378</v>
      </c>
      <c r="AA169" s="3">
        <v>-171.87</v>
      </c>
      <c r="AB169" s="4">
        <v>-2.0248824797653098E-2</v>
      </c>
      <c r="AC169" s="3">
        <v>-747.51</v>
      </c>
      <c r="AD169" s="4">
        <v>-8.8067719930724903E-2</v>
      </c>
      <c r="AE169" s="8">
        <v>1569.14</v>
      </c>
      <c r="AF169" s="9">
        <v>0.18486787073363301</v>
      </c>
      <c r="AG169" s="2">
        <v>1569.14</v>
      </c>
      <c r="AH169" s="7">
        <v>0.18486787073363301</v>
      </c>
      <c r="AI169" s="10">
        <v>44197</v>
      </c>
      <c r="AJ169" s="3">
        <v>31</v>
      </c>
    </row>
    <row r="170" spans="1:36">
      <c r="A170" t="s">
        <v>58</v>
      </c>
      <c r="B170" s="1">
        <v>461.20064516129003</v>
      </c>
      <c r="C170" s="2">
        <v>14297.22</v>
      </c>
      <c r="D170" s="3">
        <v>-9059.48</v>
      </c>
      <c r="E170" s="3">
        <v>5237.74</v>
      </c>
      <c r="F170" s="4">
        <v>0.366346744332115</v>
      </c>
      <c r="G170" s="3">
        <v>5736.46</v>
      </c>
      <c r="H170" s="4">
        <v>0.40122905012303101</v>
      </c>
      <c r="I170" s="3">
        <v>-498.72</v>
      </c>
      <c r="J170" s="3">
        <v>0</v>
      </c>
      <c r="K170" s="3">
        <v>590.78</v>
      </c>
      <c r="L170" s="4">
        <v>4.13213198090258E-2</v>
      </c>
      <c r="M170" s="3">
        <v>0</v>
      </c>
      <c r="N170" s="4">
        <v>0</v>
      </c>
      <c r="O170" s="3">
        <v>0</v>
      </c>
      <c r="P170" s="4">
        <v>0</v>
      </c>
      <c r="Q170" s="3">
        <v>-2914.06</v>
      </c>
      <c r="R170" s="4">
        <v>-0.203820043337096</v>
      </c>
      <c r="S170" s="5">
        <v>2914.46</v>
      </c>
      <c r="T170" s="6">
        <v>0.20384802080404399</v>
      </c>
      <c r="U170" s="3">
        <v>0</v>
      </c>
      <c r="V170" s="4">
        <v>0</v>
      </c>
      <c r="W170" s="3">
        <v>2914.46</v>
      </c>
      <c r="X170" s="4">
        <v>0.20384802080404399</v>
      </c>
      <c r="Y170" s="2">
        <v>-2997.58</v>
      </c>
      <c r="Z170" s="7">
        <v>-0.209661738435864</v>
      </c>
      <c r="AA170" s="3">
        <v>-1601.14</v>
      </c>
      <c r="AB170" s="4">
        <v>-0.111989603573282</v>
      </c>
      <c r="AC170" s="3">
        <v>-1396.44</v>
      </c>
      <c r="AD170" s="4">
        <v>-9.7672134862581694E-2</v>
      </c>
      <c r="AE170" s="8">
        <v>-83.119999999999393</v>
      </c>
      <c r="AF170" s="9">
        <v>-5.81371763181929E-3</v>
      </c>
      <c r="AG170" s="2">
        <v>-83.119999999999393</v>
      </c>
      <c r="AH170" s="7">
        <v>-5.81371763181929E-3</v>
      </c>
      <c r="AI170" s="10">
        <v>44435</v>
      </c>
      <c r="AJ170" s="3">
        <v>31</v>
      </c>
    </row>
    <row r="171" spans="1:36">
      <c r="A171" t="s">
        <v>59</v>
      </c>
      <c r="B171" s="1">
        <v>541.03677419354801</v>
      </c>
      <c r="C171" s="2">
        <v>16772.14</v>
      </c>
      <c r="D171" s="3">
        <v>-12669.66</v>
      </c>
      <c r="E171" s="3">
        <v>4102.4799999999996</v>
      </c>
      <c r="F171" s="4">
        <v>0.24460086786778501</v>
      </c>
      <c r="G171" s="3">
        <v>6954.45</v>
      </c>
      <c r="H171" s="4">
        <v>0.41464297340709</v>
      </c>
      <c r="I171" s="3">
        <v>-2525.98</v>
      </c>
      <c r="J171" s="3">
        <v>-325.99</v>
      </c>
      <c r="K171" s="3">
        <v>-499.32</v>
      </c>
      <c r="L171" s="4">
        <v>-2.97707984789061E-2</v>
      </c>
      <c r="M171" s="3">
        <v>-91.7</v>
      </c>
      <c r="N171" s="4">
        <v>-5.4674001051744098E-3</v>
      </c>
      <c r="O171" s="3">
        <v>0</v>
      </c>
      <c r="P171" s="4">
        <v>0</v>
      </c>
      <c r="Q171" s="3">
        <v>-1910.59</v>
      </c>
      <c r="R171" s="4">
        <v>-0.113914503456327</v>
      </c>
      <c r="S171" s="5">
        <v>1600.87</v>
      </c>
      <c r="T171" s="6">
        <v>9.5448165827378001E-2</v>
      </c>
      <c r="U171" s="3">
        <v>0</v>
      </c>
      <c r="V171" s="4">
        <v>0</v>
      </c>
      <c r="W171" s="3">
        <v>1600.87</v>
      </c>
      <c r="X171" s="4">
        <v>9.5448165827378001E-2</v>
      </c>
      <c r="Y171" s="2">
        <v>-2858.31</v>
      </c>
      <c r="Z171" s="7">
        <v>-0.17042011335464599</v>
      </c>
      <c r="AA171" s="3">
        <v>-1990.96</v>
      </c>
      <c r="AB171" s="4">
        <v>-0.118706378553959</v>
      </c>
      <c r="AC171" s="3">
        <v>-867.35000000000105</v>
      </c>
      <c r="AD171" s="4">
        <v>-5.1713734800687403E-2</v>
      </c>
      <c r="AE171" s="8">
        <v>-1257.44</v>
      </c>
      <c r="AF171" s="9">
        <v>-7.4971947527268504E-2</v>
      </c>
      <c r="AG171" s="2">
        <v>-1257.44</v>
      </c>
      <c r="AH171" s="7">
        <v>-7.4971947527268504E-2</v>
      </c>
      <c r="AI171" s="10">
        <v>44792</v>
      </c>
      <c r="AJ171" s="3">
        <v>31</v>
      </c>
    </row>
    <row r="172" spans="1:36">
      <c r="A172" t="s">
        <v>61</v>
      </c>
      <c r="B172" s="1">
        <v>978.03387096774202</v>
      </c>
      <c r="C172" s="2">
        <v>30319.05</v>
      </c>
      <c r="D172" s="3">
        <v>-19581.07</v>
      </c>
      <c r="E172" s="3">
        <v>10737.98</v>
      </c>
      <c r="F172" s="4">
        <v>0.35416611008590299</v>
      </c>
      <c r="G172" s="3">
        <v>13304.32</v>
      </c>
      <c r="H172" s="4">
        <v>0.43881058278541002</v>
      </c>
      <c r="I172" s="3">
        <v>-463.91</v>
      </c>
      <c r="J172" s="3">
        <v>-2102.4299999999998</v>
      </c>
      <c r="K172" s="3">
        <v>-2157.37</v>
      </c>
      <c r="L172" s="4">
        <v>-7.1155593595445807E-2</v>
      </c>
      <c r="M172" s="3">
        <v>-94.6</v>
      </c>
      <c r="N172" s="4">
        <v>-3.1201505324210399E-3</v>
      </c>
      <c r="O172" s="3">
        <v>0</v>
      </c>
      <c r="P172" s="4">
        <v>0</v>
      </c>
      <c r="Q172" s="3">
        <v>-3228.29</v>
      </c>
      <c r="R172" s="4">
        <v>-0.106477280785513</v>
      </c>
      <c r="S172" s="5">
        <v>5257.72</v>
      </c>
      <c r="T172" s="6">
        <v>0.17341308517252399</v>
      </c>
      <c r="U172" s="3">
        <v>0</v>
      </c>
      <c r="V172" s="4">
        <v>0</v>
      </c>
      <c r="W172" s="3">
        <v>5257.72</v>
      </c>
      <c r="X172" s="4">
        <v>0.17341308517252399</v>
      </c>
      <c r="Y172" s="2">
        <v>-1989.81</v>
      </c>
      <c r="Z172" s="7">
        <v>-6.5629035210535897E-2</v>
      </c>
      <c r="AA172" s="3">
        <v>-691.27</v>
      </c>
      <c r="AB172" s="4">
        <v>-2.27998568556733E-2</v>
      </c>
      <c r="AC172" s="3">
        <v>-1298.54</v>
      </c>
      <c r="AD172" s="4">
        <v>-4.2829178354862697E-2</v>
      </c>
      <c r="AE172" s="8">
        <v>3267.91</v>
      </c>
      <c r="AF172" s="9">
        <v>0.107784049961988</v>
      </c>
      <c r="AG172" s="2">
        <v>3267.91</v>
      </c>
      <c r="AH172" s="7">
        <v>0.107784049961988</v>
      </c>
      <c r="AI172" s="10">
        <v>44416</v>
      </c>
      <c r="AJ172" s="3">
        <v>31</v>
      </c>
    </row>
    <row r="173" spans="1:36">
      <c r="A173" t="s">
        <v>218</v>
      </c>
      <c r="B173" s="1">
        <v>2489.9487096774201</v>
      </c>
      <c r="C173" s="2">
        <v>77188.41</v>
      </c>
      <c r="D173" s="3">
        <v>-44124.74</v>
      </c>
      <c r="E173" s="3">
        <v>33063.67</v>
      </c>
      <c r="F173" s="4">
        <v>0.42835018884311798</v>
      </c>
      <c r="G173" s="3">
        <v>35358.550000000003</v>
      </c>
      <c r="H173" s="4">
        <v>0.45808107719798902</v>
      </c>
      <c r="I173" s="3">
        <v>-998.12</v>
      </c>
      <c r="J173" s="3">
        <v>-1296.76</v>
      </c>
      <c r="K173" s="3">
        <v>-30.03</v>
      </c>
      <c r="L173" s="4">
        <v>-3.8904804490726E-4</v>
      </c>
      <c r="M173" s="3">
        <v>-14.18</v>
      </c>
      <c r="N173" s="4">
        <v>-1.83706336223275E-4</v>
      </c>
      <c r="O173" s="3">
        <v>0</v>
      </c>
      <c r="P173" s="4">
        <v>0</v>
      </c>
      <c r="Q173" s="3">
        <v>-3418.55</v>
      </c>
      <c r="R173" s="4">
        <v>-4.4288384745844601E-2</v>
      </c>
      <c r="S173" s="5">
        <v>29600.91</v>
      </c>
      <c r="T173" s="6">
        <v>0.383489049716143</v>
      </c>
      <c r="U173" s="3">
        <v>0</v>
      </c>
      <c r="V173" s="4">
        <v>0</v>
      </c>
      <c r="W173" s="3">
        <v>29600.91</v>
      </c>
      <c r="X173" s="4">
        <v>0.383489049716143</v>
      </c>
      <c r="Y173" s="2">
        <v>-4776.42</v>
      </c>
      <c r="Z173" s="7">
        <v>-6.1880015406458003E-2</v>
      </c>
      <c r="AA173" s="3">
        <v>-1596.95</v>
      </c>
      <c r="AB173" s="4">
        <v>-2.06889868569647E-2</v>
      </c>
      <c r="AC173" s="3">
        <v>-3179.47</v>
      </c>
      <c r="AD173" s="4">
        <v>-4.11910285494934E-2</v>
      </c>
      <c r="AE173" s="8">
        <v>24824.49</v>
      </c>
      <c r="AF173" s="9">
        <v>0.32160903430968502</v>
      </c>
      <c r="AG173" s="2">
        <v>24824.49</v>
      </c>
      <c r="AH173" s="7">
        <v>0.32160903430968502</v>
      </c>
      <c r="AI173" s="10">
        <v>44768</v>
      </c>
      <c r="AJ173" s="3">
        <v>31</v>
      </c>
    </row>
    <row r="174" spans="1:36">
      <c r="A174" t="s">
        <v>63</v>
      </c>
      <c r="B174" s="1">
        <v>607.76096774193502</v>
      </c>
      <c r="C174" s="2">
        <v>18840.59</v>
      </c>
      <c r="D174" s="3">
        <v>-14849.98</v>
      </c>
      <c r="E174" s="3">
        <v>3990.61</v>
      </c>
      <c r="F174" s="4">
        <v>0.211809184319599</v>
      </c>
      <c r="G174" s="3">
        <v>7553.56</v>
      </c>
      <c r="H174" s="4">
        <v>0.40091950411319399</v>
      </c>
      <c r="I174" s="3">
        <v>-3562.95</v>
      </c>
      <c r="J174" s="3">
        <v>0</v>
      </c>
      <c r="K174" s="3">
        <v>125.2</v>
      </c>
      <c r="L174" s="4">
        <v>6.64522713991441E-3</v>
      </c>
      <c r="M174" s="3">
        <v>0</v>
      </c>
      <c r="N174" s="4">
        <v>0</v>
      </c>
      <c r="O174" s="3">
        <v>0</v>
      </c>
      <c r="P174" s="4">
        <v>0</v>
      </c>
      <c r="Q174" s="3">
        <v>-2825.31</v>
      </c>
      <c r="R174" s="4">
        <v>-0.14995867963795201</v>
      </c>
      <c r="S174" s="5">
        <v>1290.5</v>
      </c>
      <c r="T174" s="6">
        <v>6.8495731821561795E-2</v>
      </c>
      <c r="U174" s="3">
        <v>0</v>
      </c>
      <c r="V174" s="4">
        <v>0</v>
      </c>
      <c r="W174" s="3">
        <v>1290.5</v>
      </c>
      <c r="X174" s="4">
        <v>6.8495731821561795E-2</v>
      </c>
      <c r="Y174" s="2">
        <v>-1674.25</v>
      </c>
      <c r="Z174" s="7">
        <v>-8.8863989928128606E-2</v>
      </c>
      <c r="AA174" s="3">
        <v>-852.67</v>
      </c>
      <c r="AB174" s="4">
        <v>-4.5257075282674301E-2</v>
      </c>
      <c r="AC174" s="3">
        <v>-821.58000000000095</v>
      </c>
      <c r="AD174" s="4">
        <v>-4.3606914645454402E-2</v>
      </c>
      <c r="AE174" s="8">
        <v>-383.75000000000199</v>
      </c>
      <c r="AF174" s="9">
        <v>-2.0368258106566801E-2</v>
      </c>
      <c r="AG174" s="2">
        <v>-383.75000000000199</v>
      </c>
      <c r="AH174" s="7">
        <v>-2.0368258106566801E-2</v>
      </c>
      <c r="AI174" s="10">
        <v>45110</v>
      </c>
      <c r="AJ174" s="3">
        <v>31</v>
      </c>
    </row>
    <row r="175" spans="1:36">
      <c r="A175" t="s">
        <v>64</v>
      </c>
      <c r="B175" s="1">
        <v>537.27451612903201</v>
      </c>
      <c r="C175" s="2">
        <v>16655.509999999998</v>
      </c>
      <c r="D175" s="3">
        <v>-10414.93</v>
      </c>
      <c r="E175" s="3">
        <v>6240.58</v>
      </c>
      <c r="F175" s="4">
        <v>0.37468561455038002</v>
      </c>
      <c r="G175" s="3">
        <v>6947.72</v>
      </c>
      <c r="H175" s="4">
        <v>0.41714243514608701</v>
      </c>
      <c r="I175" s="3">
        <v>-1715.73</v>
      </c>
      <c r="J175" s="3">
        <v>1008.59</v>
      </c>
      <c r="K175" s="3">
        <v>-176.46</v>
      </c>
      <c r="L175" s="4">
        <v>-1.0594692086883E-2</v>
      </c>
      <c r="M175" s="3">
        <v>-21.2</v>
      </c>
      <c r="N175" s="4">
        <v>-1.2728520471603701E-3</v>
      </c>
      <c r="O175" s="3">
        <v>0</v>
      </c>
      <c r="P175" s="4">
        <v>0</v>
      </c>
      <c r="Q175" s="3">
        <v>-1487.09</v>
      </c>
      <c r="R175" s="4">
        <v>-8.9285167491118603E-2</v>
      </c>
      <c r="S175" s="5">
        <v>4555.83</v>
      </c>
      <c r="T175" s="6">
        <v>0.27353290292521798</v>
      </c>
      <c r="U175" s="3">
        <v>0</v>
      </c>
      <c r="V175" s="4">
        <v>0</v>
      </c>
      <c r="W175" s="3">
        <v>4555.83</v>
      </c>
      <c r="X175" s="4">
        <v>0.27353290292521798</v>
      </c>
      <c r="Y175" s="2">
        <v>-1843.02</v>
      </c>
      <c r="Z175" s="7">
        <v>-0.110655272639505</v>
      </c>
      <c r="AA175" s="3">
        <v>-422.54</v>
      </c>
      <c r="AB175" s="4">
        <v>-2.53693822644879E-2</v>
      </c>
      <c r="AC175" s="3">
        <v>-1420.48</v>
      </c>
      <c r="AD175" s="4">
        <v>-8.5285890375017007E-2</v>
      </c>
      <c r="AE175" s="8">
        <v>2712.81</v>
      </c>
      <c r="AF175" s="9">
        <v>0.162877630285713</v>
      </c>
      <c r="AG175" s="2">
        <v>2712.81</v>
      </c>
      <c r="AH175" s="7">
        <v>0.162877630285713</v>
      </c>
      <c r="AI175" s="10">
        <v>45157</v>
      </c>
      <c r="AJ175" s="3">
        <v>31</v>
      </c>
    </row>
    <row r="176" spans="1:36">
      <c r="A176" t="s">
        <v>121</v>
      </c>
      <c r="B176" s="1">
        <v>505.06548387096802</v>
      </c>
      <c r="C176" s="2">
        <v>15657.03</v>
      </c>
      <c r="D176" s="3">
        <v>-11523.81</v>
      </c>
      <c r="E176" s="3">
        <v>4133.22</v>
      </c>
      <c r="F176" s="4">
        <v>0.26398493200817802</v>
      </c>
      <c r="G176" s="3">
        <v>7513.51</v>
      </c>
      <c r="H176" s="4">
        <v>0.47988092249934999</v>
      </c>
      <c r="I176" s="3">
        <v>-2801.89</v>
      </c>
      <c r="J176" s="3">
        <v>-578.4</v>
      </c>
      <c r="K176" s="3">
        <v>-18.38</v>
      </c>
      <c r="L176" s="4">
        <v>-1.17391357109235E-3</v>
      </c>
      <c r="M176" s="3">
        <v>-133.69999999999999</v>
      </c>
      <c r="N176" s="4">
        <v>-8.5392951281309405E-3</v>
      </c>
      <c r="O176" s="3">
        <v>0</v>
      </c>
      <c r="P176" s="4">
        <v>0</v>
      </c>
      <c r="Q176" s="3">
        <v>-1758.13</v>
      </c>
      <c r="R176" s="4">
        <v>-0.11229013420808399</v>
      </c>
      <c r="S176" s="5">
        <v>2223.0100000000002</v>
      </c>
      <c r="T176" s="6">
        <v>0.14198158910087</v>
      </c>
      <c r="U176" s="3">
        <v>0</v>
      </c>
      <c r="V176" s="4">
        <v>0</v>
      </c>
      <c r="W176" s="3">
        <v>2223.0100000000002</v>
      </c>
      <c r="X176" s="4">
        <v>0.14198158910087</v>
      </c>
      <c r="Y176" s="2">
        <v>-2577.46</v>
      </c>
      <c r="Z176" s="7">
        <v>-0.16461998220607599</v>
      </c>
      <c r="AA176" s="3">
        <v>-268.11</v>
      </c>
      <c r="AB176" s="4">
        <v>-1.7123937298453198E-2</v>
      </c>
      <c r="AC176" s="3">
        <v>-2309.35</v>
      </c>
      <c r="AD176" s="4">
        <v>-0.147496044907623</v>
      </c>
      <c r="AE176" s="8">
        <v>-354.44999999999902</v>
      </c>
      <c r="AF176" s="9">
        <v>-2.2638393105205701E-2</v>
      </c>
      <c r="AG176" s="2">
        <v>-354.44999999999902</v>
      </c>
      <c r="AH176" s="7">
        <v>-2.2638393105205701E-2</v>
      </c>
      <c r="AI176" s="10">
        <v>44490</v>
      </c>
      <c r="AJ176" s="3">
        <v>31</v>
      </c>
    </row>
    <row r="177" spans="1:36">
      <c r="A177" t="s">
        <v>122</v>
      </c>
      <c r="B177" s="1">
        <v>605.20064516129003</v>
      </c>
      <c r="C177" s="2">
        <v>18761.22</v>
      </c>
      <c r="D177" s="3">
        <v>-12239.08</v>
      </c>
      <c r="E177" s="3">
        <v>6522.14</v>
      </c>
      <c r="F177" s="4">
        <v>0.34763943922623403</v>
      </c>
      <c r="G177" s="3">
        <v>8101.01</v>
      </c>
      <c r="H177" s="4">
        <v>0.431795480251284</v>
      </c>
      <c r="I177" s="3">
        <v>-1148.83</v>
      </c>
      <c r="J177" s="3">
        <v>-430.04</v>
      </c>
      <c r="K177" s="3">
        <v>-10.28</v>
      </c>
      <c r="L177" s="4">
        <v>-5.4793878010065398E-4</v>
      </c>
      <c r="M177" s="3">
        <v>-147.54</v>
      </c>
      <c r="N177" s="4">
        <v>-7.8640941260749598E-3</v>
      </c>
      <c r="O177" s="3">
        <v>0</v>
      </c>
      <c r="P177" s="4">
        <v>0</v>
      </c>
      <c r="Q177" s="3">
        <v>-402.98</v>
      </c>
      <c r="R177" s="4">
        <v>-2.14794133856967E-2</v>
      </c>
      <c r="S177" s="5">
        <v>5961.34</v>
      </c>
      <c r="T177" s="6">
        <v>0.31774799293436101</v>
      </c>
      <c r="U177" s="3">
        <v>0</v>
      </c>
      <c r="V177" s="4">
        <v>0</v>
      </c>
      <c r="W177" s="3">
        <v>5961.34</v>
      </c>
      <c r="X177" s="4">
        <v>0.31774799293436101</v>
      </c>
      <c r="Y177" s="2">
        <v>-4067.98</v>
      </c>
      <c r="Z177" s="7">
        <v>-0.21682918275037599</v>
      </c>
      <c r="AA177" s="3">
        <v>-377.69</v>
      </c>
      <c r="AB177" s="4">
        <v>-2.01314200249238E-2</v>
      </c>
      <c r="AC177" s="3">
        <v>-3690.29</v>
      </c>
      <c r="AD177" s="4">
        <v>-0.196697762725452</v>
      </c>
      <c r="AE177" s="8">
        <v>1893.36</v>
      </c>
      <c r="AF177" s="9">
        <v>0.100918810183986</v>
      </c>
      <c r="AG177" s="2">
        <v>1893.36</v>
      </c>
      <c r="AH177" s="7">
        <v>0.100918810183986</v>
      </c>
      <c r="AI177" s="10">
        <v>44378</v>
      </c>
      <c r="AJ177" s="3">
        <v>31</v>
      </c>
    </row>
    <row r="178" spans="1:36">
      <c r="A178" t="s">
        <v>125</v>
      </c>
      <c r="B178" s="1">
        <v>404.52258064516099</v>
      </c>
      <c r="C178" s="2">
        <v>12540.2</v>
      </c>
      <c r="D178" s="3">
        <v>-10674.47</v>
      </c>
      <c r="E178" s="3">
        <v>1865.73</v>
      </c>
      <c r="F178" s="4">
        <v>0.14877992376517099</v>
      </c>
      <c r="G178" s="3">
        <v>5035.53</v>
      </c>
      <c r="H178" s="4">
        <v>0.40155101194558301</v>
      </c>
      <c r="I178" s="3">
        <v>-1796</v>
      </c>
      <c r="J178" s="3">
        <v>-1373.8</v>
      </c>
      <c r="K178" s="3">
        <v>-1046.3900000000001</v>
      </c>
      <c r="L178" s="4">
        <v>-8.3442847801470502E-2</v>
      </c>
      <c r="M178" s="3">
        <v>-10.4</v>
      </c>
      <c r="N178" s="4">
        <v>-8.2933286550453697E-4</v>
      </c>
      <c r="O178" s="3">
        <v>0</v>
      </c>
      <c r="P178" s="4">
        <v>0</v>
      </c>
      <c r="Q178" s="3">
        <v>-2914.06</v>
      </c>
      <c r="R178" s="4">
        <v>-0.232377474043476</v>
      </c>
      <c r="S178" s="5">
        <v>-2105.12</v>
      </c>
      <c r="T178" s="6">
        <v>-0.16786973094527999</v>
      </c>
      <c r="U178" s="3">
        <v>0</v>
      </c>
      <c r="V178" s="4">
        <v>0</v>
      </c>
      <c r="W178" s="3">
        <v>-2105.12</v>
      </c>
      <c r="X178" s="4">
        <v>-0.16786973094527999</v>
      </c>
      <c r="Y178" s="2">
        <v>-2244.7600000000002</v>
      </c>
      <c r="Z178" s="7">
        <v>-0.17900511953557399</v>
      </c>
      <c r="AA178" s="3">
        <v>-153.16999999999999</v>
      </c>
      <c r="AB178" s="4">
        <v>-1.22143187508971E-2</v>
      </c>
      <c r="AC178" s="3">
        <v>-2091.59</v>
      </c>
      <c r="AD178" s="4">
        <v>-0.16679080078467701</v>
      </c>
      <c r="AE178" s="8">
        <v>-4349.88</v>
      </c>
      <c r="AF178" s="9">
        <v>-0.34687485048085398</v>
      </c>
      <c r="AG178" s="2">
        <v>-4349.88</v>
      </c>
      <c r="AH178" s="7">
        <v>-0.34687485048085398</v>
      </c>
      <c r="AI178" s="10">
        <v>44473</v>
      </c>
      <c r="AJ178" s="3">
        <v>31</v>
      </c>
    </row>
    <row r="179" spans="1:36">
      <c r="A179" t="s">
        <v>139</v>
      </c>
      <c r="B179" s="1">
        <v>1095.80967741935</v>
      </c>
      <c r="C179" s="2">
        <v>33970.1</v>
      </c>
      <c r="D179" s="3">
        <v>-23225.279999999999</v>
      </c>
      <c r="E179" s="3">
        <v>10744.82</v>
      </c>
      <c r="F179" s="4">
        <v>0.31630227759117602</v>
      </c>
      <c r="G179" s="3">
        <v>14374.79</v>
      </c>
      <c r="H179" s="4">
        <v>0.42316007312312898</v>
      </c>
      <c r="I179" s="3">
        <v>-4094.12</v>
      </c>
      <c r="J179" s="3">
        <v>464.15</v>
      </c>
      <c r="K179" s="3">
        <v>-298.04000000000002</v>
      </c>
      <c r="L179" s="4">
        <v>-8.7735979582044196E-3</v>
      </c>
      <c r="M179" s="3">
        <v>-5.2</v>
      </c>
      <c r="N179" s="4">
        <v>-1.5307579312395301E-4</v>
      </c>
      <c r="O179" s="3">
        <v>0</v>
      </c>
      <c r="P179" s="4">
        <v>0</v>
      </c>
      <c r="Q179" s="3">
        <v>0</v>
      </c>
      <c r="R179" s="4">
        <v>0</v>
      </c>
      <c r="S179" s="5">
        <v>10441.58</v>
      </c>
      <c r="T179" s="6">
        <v>0.30737560383984702</v>
      </c>
      <c r="U179" s="3">
        <v>0</v>
      </c>
      <c r="V179" s="4">
        <v>0</v>
      </c>
      <c r="W179" s="3">
        <v>10441.58</v>
      </c>
      <c r="X179" s="4">
        <v>0.30737560383984702</v>
      </c>
      <c r="Y179" s="2">
        <v>-8224.4599999999991</v>
      </c>
      <c r="Z179" s="7">
        <v>-0.242108795676198</v>
      </c>
      <c r="AA179" s="3">
        <v>-7743.71</v>
      </c>
      <c r="AB179" s="4">
        <v>-0.22795664422536299</v>
      </c>
      <c r="AC179" s="3">
        <v>-480.74999999999801</v>
      </c>
      <c r="AD179" s="4">
        <v>-1.4152151450834699E-2</v>
      </c>
      <c r="AE179" s="8">
        <v>2217.12</v>
      </c>
      <c r="AF179" s="9">
        <v>6.5266808163649798E-2</v>
      </c>
      <c r="AG179" s="2">
        <v>2217.12</v>
      </c>
      <c r="AH179" s="7">
        <v>6.5266808163649798E-2</v>
      </c>
      <c r="AI179" s="10">
        <v>44888</v>
      </c>
      <c r="AJ179" s="3">
        <v>31</v>
      </c>
    </row>
    <row r="180" spans="1:36">
      <c r="A180" t="s">
        <v>101</v>
      </c>
      <c r="B180" s="1">
        <v>9758.7935483871006</v>
      </c>
      <c r="C180" s="2">
        <v>302522.59999999998</v>
      </c>
      <c r="D180" s="3">
        <v>-152002.97</v>
      </c>
      <c r="E180" s="3">
        <v>150519.63</v>
      </c>
      <c r="F180" s="4">
        <v>0.49754838150934799</v>
      </c>
      <c r="G180" s="3">
        <v>161443.26</v>
      </c>
      <c r="H180" s="4">
        <v>0.53365685737197799</v>
      </c>
      <c r="I180" s="3">
        <v>-6890.93</v>
      </c>
      <c r="J180" s="3">
        <v>-4032.7</v>
      </c>
      <c r="K180" s="3">
        <v>-2461.6999999999998</v>
      </c>
      <c r="L180" s="4">
        <v>-8.1372433001699693E-3</v>
      </c>
      <c r="M180" s="3">
        <v>0</v>
      </c>
      <c r="N180" s="4">
        <v>0</v>
      </c>
      <c r="O180" s="3">
        <v>-89276</v>
      </c>
      <c r="P180" s="4">
        <v>-0.29510522519639898</v>
      </c>
      <c r="Q180" s="3">
        <v>-3771.15</v>
      </c>
      <c r="R180" s="4">
        <v>-1.24656802500045E-2</v>
      </c>
      <c r="S180" s="5">
        <v>55010.78</v>
      </c>
      <c r="T180" s="6">
        <v>0.181840232762775</v>
      </c>
      <c r="U180" s="3">
        <v>-37018.86</v>
      </c>
      <c r="V180" s="4">
        <v>-0.122367254545611</v>
      </c>
      <c r="W180" s="3">
        <v>17991.919999999998</v>
      </c>
      <c r="X180" s="4">
        <v>5.9472978217164497E-2</v>
      </c>
      <c r="Y180" s="2">
        <v>-11036.76</v>
      </c>
      <c r="Z180" s="7">
        <v>-3.6482431395208202E-2</v>
      </c>
      <c r="AA180" s="3">
        <v>-4355.75</v>
      </c>
      <c r="AB180" s="4">
        <v>-1.43980978611185E-2</v>
      </c>
      <c r="AC180" s="3">
        <v>-6681.0100000000202</v>
      </c>
      <c r="AD180" s="4">
        <v>-2.2084333534089701E-2</v>
      </c>
      <c r="AE180" s="8">
        <v>43974.019999999902</v>
      </c>
      <c r="AF180" s="9">
        <v>0.14535780136756701</v>
      </c>
      <c r="AG180" s="2">
        <v>6955.1599999999498</v>
      </c>
      <c r="AH180" s="7">
        <v>2.2990546821956299E-2</v>
      </c>
      <c r="AI180" s="10">
        <v>43169</v>
      </c>
      <c r="AJ180" s="3">
        <v>31</v>
      </c>
    </row>
    <row r="181" spans="1:36">
      <c r="A181" t="s">
        <v>215</v>
      </c>
      <c r="B181" s="1">
        <v>1641.9045161290301</v>
      </c>
      <c r="C181" s="2">
        <v>50899.040000000001</v>
      </c>
      <c r="D181" s="3">
        <v>-23543.66</v>
      </c>
      <c r="E181" s="3">
        <v>27355.38</v>
      </c>
      <c r="F181" s="4">
        <v>0.53744392821554199</v>
      </c>
      <c r="G181" s="3">
        <v>28247.95</v>
      </c>
      <c r="H181" s="4">
        <v>0.55498001534017105</v>
      </c>
      <c r="I181" s="3">
        <v>-15.26</v>
      </c>
      <c r="J181" s="3">
        <v>-877.31</v>
      </c>
      <c r="K181" s="3">
        <v>-1260.56</v>
      </c>
      <c r="L181" s="4">
        <v>-2.4765889494182999E-2</v>
      </c>
      <c r="M181" s="3">
        <v>0</v>
      </c>
      <c r="N181" s="4">
        <v>0</v>
      </c>
      <c r="O181" s="3">
        <v>0</v>
      </c>
      <c r="P181" s="4">
        <v>0</v>
      </c>
      <c r="Q181" s="3">
        <v>-1438.11</v>
      </c>
      <c r="R181" s="4">
        <v>-2.82541674656339E-2</v>
      </c>
      <c r="S181" s="5">
        <v>24656.71</v>
      </c>
      <c r="T181" s="6">
        <v>0.484423871255725</v>
      </c>
      <c r="U181" s="3">
        <v>12645.07</v>
      </c>
      <c r="V181" s="4">
        <v>0.24843435161056099</v>
      </c>
      <c r="W181" s="3">
        <v>37301.78</v>
      </c>
      <c r="X181" s="4">
        <v>0.73285822286628599</v>
      </c>
      <c r="Y181" s="2">
        <v>-5031.18</v>
      </c>
      <c r="Z181" s="7">
        <v>-9.8846265076905304E-2</v>
      </c>
      <c r="AA181" s="3">
        <v>-2236.4899999999998</v>
      </c>
      <c r="AB181" s="4">
        <v>-4.3939728529261098E-2</v>
      </c>
      <c r="AC181" s="3">
        <v>-2794.69</v>
      </c>
      <c r="AD181" s="4">
        <v>-5.49065365476442E-2</v>
      </c>
      <c r="AE181" s="8">
        <v>19625.53</v>
      </c>
      <c r="AF181" s="9">
        <v>0.38557760617881998</v>
      </c>
      <c r="AG181" s="2">
        <v>32270.6</v>
      </c>
      <c r="AH181" s="7">
        <v>0.63401195778938102</v>
      </c>
      <c r="AI181" s="10">
        <v>40507</v>
      </c>
      <c r="AJ181" s="3">
        <v>31</v>
      </c>
    </row>
    <row r="182" spans="1:36">
      <c r="A182" t="s">
        <v>70</v>
      </c>
      <c r="B182" s="1">
        <v>500.180322580645</v>
      </c>
      <c r="C182" s="2">
        <v>15505.59</v>
      </c>
      <c r="D182" s="3">
        <v>-10228.780000000001</v>
      </c>
      <c r="E182" s="3">
        <v>5276.81</v>
      </c>
      <c r="F182" s="4">
        <v>0.34031662129593299</v>
      </c>
      <c r="G182" s="3">
        <v>5276.81</v>
      </c>
      <c r="H182" s="4">
        <v>0.34031662129593299</v>
      </c>
      <c r="I182" s="3">
        <v>0</v>
      </c>
      <c r="J182" s="3">
        <v>0</v>
      </c>
      <c r="K182" s="3">
        <v>-36.89</v>
      </c>
      <c r="L182" s="4">
        <v>-2.3791419739590701E-3</v>
      </c>
      <c r="M182" s="3">
        <v>-946.28</v>
      </c>
      <c r="N182" s="4">
        <v>-6.1028313014854597E-2</v>
      </c>
      <c r="O182" s="3">
        <v>0</v>
      </c>
      <c r="P182" s="4">
        <v>0</v>
      </c>
      <c r="Q182" s="3">
        <v>-402.98</v>
      </c>
      <c r="R182" s="4">
        <v>-2.5989336748875699E-2</v>
      </c>
      <c r="S182" s="5">
        <v>3890.66</v>
      </c>
      <c r="T182" s="6">
        <v>0.25091982955824299</v>
      </c>
      <c r="U182" s="3">
        <v>0</v>
      </c>
      <c r="V182" s="4">
        <v>0</v>
      </c>
      <c r="W182" s="3">
        <v>3890.66</v>
      </c>
      <c r="X182" s="4">
        <v>0.25091982955824299</v>
      </c>
      <c r="Y182" s="2">
        <v>-1499.37</v>
      </c>
      <c r="Z182" s="7">
        <v>-9.6698674478043006E-2</v>
      </c>
      <c r="AA182" s="3">
        <v>-195.06</v>
      </c>
      <c r="AB182" s="4">
        <v>-1.2579979220397299E-2</v>
      </c>
      <c r="AC182" s="3">
        <v>-1304.31</v>
      </c>
      <c r="AD182" s="4">
        <v>-8.4118695257645704E-2</v>
      </c>
      <c r="AE182" s="8">
        <v>2391.29</v>
      </c>
      <c r="AF182" s="9">
        <v>0.15422115508020001</v>
      </c>
      <c r="AG182" s="2">
        <v>2391.29</v>
      </c>
      <c r="AH182" s="7">
        <v>0.15422115508020001</v>
      </c>
      <c r="AI182" s="10">
        <v>43556</v>
      </c>
      <c r="AJ182" s="3">
        <v>31</v>
      </c>
    </row>
    <row r="183" spans="1:36">
      <c r="A183" t="s">
        <v>193</v>
      </c>
      <c r="B183" s="1">
        <v>2051.3116129032301</v>
      </c>
      <c r="C183" s="2">
        <v>63590.66</v>
      </c>
      <c r="D183" s="3">
        <v>-30369.68</v>
      </c>
      <c r="E183" s="3">
        <v>33220.980000000003</v>
      </c>
      <c r="F183" s="4">
        <v>0.52241917287853301</v>
      </c>
      <c r="G183" s="3">
        <v>34607.879999999997</v>
      </c>
      <c r="H183" s="4">
        <v>0.54422897953881899</v>
      </c>
      <c r="I183" s="3">
        <v>0</v>
      </c>
      <c r="J183" s="3">
        <v>-1386.9</v>
      </c>
      <c r="K183" s="3">
        <v>-121.82</v>
      </c>
      <c r="L183" s="4">
        <v>-1.91569013436879E-3</v>
      </c>
      <c r="M183" s="3">
        <v>-2.65</v>
      </c>
      <c r="N183" s="4">
        <v>-4.1672786538148797E-5</v>
      </c>
      <c r="O183" s="3">
        <v>0</v>
      </c>
      <c r="P183" s="4">
        <v>0</v>
      </c>
      <c r="Q183" s="3">
        <v>0</v>
      </c>
      <c r="R183" s="4">
        <v>0</v>
      </c>
      <c r="S183" s="5">
        <v>33096.51</v>
      </c>
      <c r="T183" s="6">
        <v>0.52046180995762603</v>
      </c>
      <c r="U183" s="3">
        <v>23750.92</v>
      </c>
      <c r="V183" s="4">
        <v>0.37349698839420797</v>
      </c>
      <c r="W183" s="3">
        <v>56847.43</v>
      </c>
      <c r="X183" s="4">
        <v>0.89395879835183301</v>
      </c>
      <c r="Y183" s="2">
        <v>-3989.18</v>
      </c>
      <c r="Z183" s="7">
        <v>-6.2732168529151894E-2</v>
      </c>
      <c r="AA183" s="3">
        <v>-1072.1400000000001</v>
      </c>
      <c r="AB183" s="4">
        <v>-1.6860023154343699E-2</v>
      </c>
      <c r="AC183" s="3">
        <v>-2917.04</v>
      </c>
      <c r="AD183" s="4">
        <v>-4.5872145374808201E-2</v>
      </c>
      <c r="AE183" s="8">
        <v>29107.33</v>
      </c>
      <c r="AF183" s="9">
        <v>0.457729641428474</v>
      </c>
      <c r="AG183" s="2">
        <v>52858.25</v>
      </c>
      <c r="AH183" s="7">
        <v>0.83122662982268103</v>
      </c>
      <c r="AI183" s="10">
        <v>42415</v>
      </c>
      <c r="AJ183" s="3">
        <v>31</v>
      </c>
    </row>
    <row r="184" spans="1:36">
      <c r="A184" t="s">
        <v>127</v>
      </c>
      <c r="B184" s="1">
        <v>194.633225806452</v>
      </c>
      <c r="C184" s="2">
        <v>6033.63</v>
      </c>
      <c r="D184" s="3">
        <v>-4606.95</v>
      </c>
      <c r="E184" s="3">
        <v>1426.68</v>
      </c>
      <c r="F184" s="4">
        <v>0.23645467156587299</v>
      </c>
      <c r="G184" s="3">
        <v>2854.24</v>
      </c>
      <c r="H184" s="4">
        <v>0.47305519231374799</v>
      </c>
      <c r="I184" s="3">
        <v>-1630.71</v>
      </c>
      <c r="J184" s="3">
        <v>203.15</v>
      </c>
      <c r="K184" s="3">
        <v>-862.88</v>
      </c>
      <c r="L184" s="4">
        <v>-0.14301175246079101</v>
      </c>
      <c r="M184" s="3">
        <v>-672.23</v>
      </c>
      <c r="N184" s="4">
        <v>-0.11141385865556901</v>
      </c>
      <c r="O184" s="3">
        <v>0</v>
      </c>
      <c r="P184" s="4">
        <v>0</v>
      </c>
      <c r="Q184" s="3">
        <v>-2825.31</v>
      </c>
      <c r="R184" s="4">
        <v>-0.46826040045544698</v>
      </c>
      <c r="S184" s="5">
        <v>-2933.74</v>
      </c>
      <c r="T184" s="6">
        <v>-0.48623134000593299</v>
      </c>
      <c r="U184" s="3">
        <v>0</v>
      </c>
      <c r="V184" s="4">
        <v>0</v>
      </c>
      <c r="W184" s="3">
        <v>-2933.74</v>
      </c>
      <c r="X184" s="4">
        <v>-0.48623134000593299</v>
      </c>
      <c r="Y184" s="2">
        <v>-3908.33</v>
      </c>
      <c r="Z184" s="7">
        <v>-0.64775765169557997</v>
      </c>
      <c r="AA184" s="3">
        <v>-693.98</v>
      </c>
      <c r="AB184" s="4">
        <v>-0.115018653778903</v>
      </c>
      <c r="AC184" s="3">
        <v>-3214.35</v>
      </c>
      <c r="AD184" s="4">
        <v>-0.532738997916677</v>
      </c>
      <c r="AE184" s="8">
        <v>-6842.07</v>
      </c>
      <c r="AF184" s="9">
        <v>-1.13398899170151</v>
      </c>
      <c r="AG184" s="2">
        <v>-6842.07</v>
      </c>
      <c r="AH184" s="7">
        <v>-1.13398899170151</v>
      </c>
      <c r="AI184" s="10">
        <v>44713</v>
      </c>
      <c r="AJ184" s="3">
        <v>31</v>
      </c>
    </row>
    <row r="185" spans="1:36">
      <c r="A185" t="s">
        <v>128</v>
      </c>
      <c r="B185" s="1">
        <v>764.78838709677404</v>
      </c>
      <c r="C185" s="2">
        <v>23708.44</v>
      </c>
      <c r="D185" s="3">
        <v>-14599.86</v>
      </c>
      <c r="E185" s="3">
        <v>9108.58</v>
      </c>
      <c r="F185" s="4">
        <v>0.38419145249539799</v>
      </c>
      <c r="G185" s="3">
        <v>10040.450000000001</v>
      </c>
      <c r="H185" s="4">
        <v>0.423496864407781</v>
      </c>
      <c r="I185" s="3">
        <v>-948.41</v>
      </c>
      <c r="J185" s="3">
        <v>16.54</v>
      </c>
      <c r="K185" s="3">
        <v>1736.56</v>
      </c>
      <c r="L185" s="4">
        <v>7.3246489435829606E-2</v>
      </c>
      <c r="M185" s="3">
        <v>-295.8</v>
      </c>
      <c r="N185" s="4">
        <v>-1.2476569525451699E-2</v>
      </c>
      <c r="O185" s="3">
        <v>0</v>
      </c>
      <c r="P185" s="4">
        <v>0</v>
      </c>
      <c r="Q185" s="3">
        <v>0</v>
      </c>
      <c r="R185" s="4">
        <v>0</v>
      </c>
      <c r="S185" s="5">
        <v>10549.34</v>
      </c>
      <c r="T185" s="6">
        <v>0.44496137240577599</v>
      </c>
      <c r="U185" s="3">
        <v>0</v>
      </c>
      <c r="V185" s="4">
        <v>0</v>
      </c>
      <c r="W185" s="3">
        <v>10549.34</v>
      </c>
      <c r="X185" s="4">
        <v>0.44496137240577599</v>
      </c>
      <c r="Y185" s="2">
        <v>-6194.04</v>
      </c>
      <c r="Z185" s="7">
        <v>-0.26125885971409302</v>
      </c>
      <c r="AA185" s="3">
        <v>-5292.4</v>
      </c>
      <c r="AB185" s="4">
        <v>-0.22322852115111699</v>
      </c>
      <c r="AC185" s="3">
        <v>-901.63999999999896</v>
      </c>
      <c r="AD185" s="4">
        <v>-3.8030338562975899E-2</v>
      </c>
      <c r="AE185" s="8">
        <v>4355.3</v>
      </c>
      <c r="AF185" s="9">
        <v>0.183702512691683</v>
      </c>
      <c r="AG185" s="2">
        <v>4355.3</v>
      </c>
      <c r="AH185" s="7">
        <v>0.183702512691683</v>
      </c>
      <c r="AI185" s="10">
        <v>44525</v>
      </c>
      <c r="AJ185" s="3">
        <v>31</v>
      </c>
    </row>
    <row r="186" spans="1:36">
      <c r="A186" t="s">
        <v>73</v>
      </c>
      <c r="B186" s="1">
        <v>664.33516129032296</v>
      </c>
      <c r="C186" s="2">
        <v>20594.39</v>
      </c>
      <c r="D186" s="3">
        <v>-12135.95</v>
      </c>
      <c r="E186" s="3">
        <v>8458.44</v>
      </c>
      <c r="F186" s="4">
        <v>0.41071573375079301</v>
      </c>
      <c r="G186" s="3">
        <v>9854.19</v>
      </c>
      <c r="H186" s="4">
        <v>0.47848904483211202</v>
      </c>
      <c r="I186" s="3">
        <v>-1395.75</v>
      </c>
      <c r="J186" s="3">
        <v>0</v>
      </c>
      <c r="K186" s="3">
        <v>-443.22</v>
      </c>
      <c r="L186" s="4">
        <v>-2.1521394904146202E-2</v>
      </c>
      <c r="M186" s="3">
        <v>-166.26</v>
      </c>
      <c r="N186" s="4">
        <v>-8.0730723269783703E-3</v>
      </c>
      <c r="O186" s="3">
        <v>0</v>
      </c>
      <c r="P186" s="4">
        <v>0</v>
      </c>
      <c r="Q186" s="3">
        <v>-2211.41</v>
      </c>
      <c r="R186" s="4">
        <v>-0.107379242599562</v>
      </c>
      <c r="S186" s="5">
        <v>5637.55</v>
      </c>
      <c r="T186" s="6">
        <v>0.27374202392010599</v>
      </c>
      <c r="U186" s="3">
        <v>0</v>
      </c>
      <c r="V186" s="4">
        <v>0</v>
      </c>
      <c r="W186" s="3">
        <v>5637.55</v>
      </c>
      <c r="X186" s="4">
        <v>0.27374202392010599</v>
      </c>
      <c r="Y186" s="2">
        <v>-4084.41</v>
      </c>
      <c r="Z186" s="7">
        <v>-0.19832634032860399</v>
      </c>
      <c r="AA186" s="3">
        <v>-789.5</v>
      </c>
      <c r="AB186" s="4">
        <v>-3.8335682678632403E-2</v>
      </c>
      <c r="AC186" s="3">
        <v>-3294.91</v>
      </c>
      <c r="AD186" s="4">
        <v>-0.159990657649972</v>
      </c>
      <c r="AE186" s="8">
        <v>1553.14</v>
      </c>
      <c r="AF186" s="9">
        <v>7.5415683591502303E-2</v>
      </c>
      <c r="AG186" s="2">
        <v>1553.14</v>
      </c>
      <c r="AH186" s="7">
        <v>7.5415683591502303E-2</v>
      </c>
      <c r="AI186" s="10">
        <v>44706</v>
      </c>
      <c r="AJ186" s="3">
        <v>31</v>
      </c>
    </row>
    <row r="187" spans="1:36">
      <c r="A187" t="s">
        <v>76</v>
      </c>
      <c r="B187" s="1">
        <v>535.87</v>
      </c>
      <c r="C187" s="2">
        <v>11253.27</v>
      </c>
      <c r="D187" s="3">
        <v>-7841.79</v>
      </c>
      <c r="E187" s="3">
        <v>3411.48</v>
      </c>
      <c r="F187" s="4">
        <v>0.30315454974420802</v>
      </c>
      <c r="G187" s="3">
        <v>3411.48</v>
      </c>
      <c r="H187" s="4">
        <v>0.30315454974420802</v>
      </c>
      <c r="I187" s="3">
        <v>0</v>
      </c>
      <c r="J187" s="3">
        <v>0</v>
      </c>
      <c r="K187" s="3">
        <v>-35.28</v>
      </c>
      <c r="L187" s="4">
        <v>-3.13508873420792E-3</v>
      </c>
      <c r="M187" s="3">
        <v>-613.08000000000004</v>
      </c>
      <c r="N187" s="4">
        <v>-5.4480164432204999E-2</v>
      </c>
      <c r="O187" s="3">
        <v>0</v>
      </c>
      <c r="P187" s="4">
        <v>0</v>
      </c>
      <c r="Q187" s="3">
        <v>0</v>
      </c>
      <c r="R187" s="4">
        <v>0</v>
      </c>
      <c r="S187" s="5">
        <v>2763.12</v>
      </c>
      <c r="T187" s="6">
        <v>0.245539296577795</v>
      </c>
      <c r="U187" s="3">
        <v>0</v>
      </c>
      <c r="V187" s="4">
        <v>0</v>
      </c>
      <c r="W187" s="3">
        <v>2763.12</v>
      </c>
      <c r="X187" s="4">
        <v>0.245539296577795</v>
      </c>
      <c r="Y187" s="2">
        <v>-951.53</v>
      </c>
      <c r="Z187" s="7">
        <v>-8.4555866872473504E-2</v>
      </c>
      <c r="AA187" s="3">
        <v>-140.4</v>
      </c>
      <c r="AB187" s="4">
        <v>-1.24763735340928E-2</v>
      </c>
      <c r="AC187" s="3">
        <v>-811.13</v>
      </c>
      <c r="AD187" s="4">
        <v>-7.2079493338380804E-2</v>
      </c>
      <c r="AE187" s="8">
        <v>1811.59</v>
      </c>
      <c r="AF187" s="9">
        <v>0.16098342970532101</v>
      </c>
      <c r="AG187" s="2">
        <v>1811.59</v>
      </c>
      <c r="AH187" s="7">
        <v>0.16098342970532101</v>
      </c>
      <c r="AI187" s="10">
        <v>44641</v>
      </c>
      <c r="AJ187" s="3">
        <v>21</v>
      </c>
    </row>
    <row r="188" spans="1:36">
      <c r="A188" t="s">
        <v>133</v>
      </c>
      <c r="B188" s="1">
        <v>170.24354838709701</v>
      </c>
      <c r="C188" s="2">
        <v>5277.55</v>
      </c>
      <c r="D188" s="3">
        <v>-3218.86</v>
      </c>
      <c r="E188" s="3">
        <v>2058.69</v>
      </c>
      <c r="F188" s="4">
        <v>0.390084414169454</v>
      </c>
      <c r="G188" s="3">
        <v>2358.11</v>
      </c>
      <c r="H188" s="4">
        <v>0.44681907324421399</v>
      </c>
      <c r="I188" s="3">
        <v>-220.73</v>
      </c>
      <c r="J188" s="3">
        <v>-78.69</v>
      </c>
      <c r="K188" s="3">
        <v>-110.29</v>
      </c>
      <c r="L188" s="4">
        <v>-2.08979545433013E-2</v>
      </c>
      <c r="M188" s="3">
        <v>-73.77</v>
      </c>
      <c r="N188" s="4">
        <v>-1.3978076948584099E-2</v>
      </c>
      <c r="O188" s="3">
        <v>0</v>
      </c>
      <c r="P188" s="4">
        <v>0</v>
      </c>
      <c r="Q188" s="3">
        <v>-2013.57</v>
      </c>
      <c r="R188" s="4">
        <v>-0.38153499256283702</v>
      </c>
      <c r="S188" s="5">
        <v>-138.94</v>
      </c>
      <c r="T188" s="6">
        <v>-2.63266098852688E-2</v>
      </c>
      <c r="U188" s="3">
        <v>0</v>
      </c>
      <c r="V188" s="4">
        <v>0</v>
      </c>
      <c r="W188" s="3">
        <v>-138.94</v>
      </c>
      <c r="X188" s="4">
        <v>-2.63266098852688E-2</v>
      </c>
      <c r="Y188" s="2">
        <v>-1768.66</v>
      </c>
      <c r="Z188" s="7">
        <v>-0.33512898977745398</v>
      </c>
      <c r="AA188" s="3">
        <v>-50.52</v>
      </c>
      <c r="AB188" s="4">
        <v>-9.5726236606000908E-3</v>
      </c>
      <c r="AC188" s="3">
        <v>-1718.14</v>
      </c>
      <c r="AD188" s="4">
        <v>-0.32555636611685401</v>
      </c>
      <c r="AE188" s="8">
        <v>-1907.6</v>
      </c>
      <c r="AF188" s="9">
        <v>-0.361455599662723</v>
      </c>
      <c r="AG188" s="2">
        <v>-1907.6</v>
      </c>
      <c r="AH188" s="7">
        <v>-0.361455599662723</v>
      </c>
      <c r="AI188" s="10">
        <v>44787</v>
      </c>
      <c r="AJ188" s="3">
        <v>31</v>
      </c>
    </row>
    <row r="189" spans="1:36">
      <c r="A189" t="s">
        <v>78</v>
      </c>
      <c r="B189" s="1">
        <v>438.01677419354797</v>
      </c>
      <c r="C189" s="2">
        <v>13578.52</v>
      </c>
      <c r="D189" s="3">
        <v>-11922.19</v>
      </c>
      <c r="E189" s="3">
        <v>1656.33</v>
      </c>
      <c r="F189" s="4">
        <v>0.121981629809434</v>
      </c>
      <c r="G189" s="3">
        <v>5155.83</v>
      </c>
      <c r="H189" s="4">
        <v>0.379704857377682</v>
      </c>
      <c r="I189" s="3">
        <v>-1393.55</v>
      </c>
      <c r="J189" s="3">
        <v>-2105.9499999999998</v>
      </c>
      <c r="K189" s="3">
        <v>-605.16</v>
      </c>
      <c r="L189" s="4">
        <v>-4.4567449177082601E-2</v>
      </c>
      <c r="M189" s="3">
        <v>-73.900000000000006</v>
      </c>
      <c r="N189" s="4">
        <v>-5.44241935056251E-3</v>
      </c>
      <c r="O189" s="3">
        <v>0</v>
      </c>
      <c r="P189" s="4">
        <v>0</v>
      </c>
      <c r="Q189" s="3">
        <v>-1355.15</v>
      </c>
      <c r="R189" s="4">
        <v>-9.9801009241065997E-2</v>
      </c>
      <c r="S189" s="5">
        <v>-377.88000000000198</v>
      </c>
      <c r="T189" s="6">
        <v>-2.7829247959277E-2</v>
      </c>
      <c r="U189" s="3">
        <v>0</v>
      </c>
      <c r="V189" s="4">
        <v>0</v>
      </c>
      <c r="W189" s="3">
        <v>-377.88000000000198</v>
      </c>
      <c r="X189" s="4">
        <v>-2.7829247959277E-2</v>
      </c>
      <c r="Y189" s="2">
        <v>-1002.79</v>
      </c>
      <c r="Z189" s="7">
        <v>-7.3851200278086199E-2</v>
      </c>
      <c r="AA189" s="3">
        <v>-342.61</v>
      </c>
      <c r="AB189" s="4">
        <v>-2.5231763108203201E-2</v>
      </c>
      <c r="AC189" s="3">
        <v>-660.17999999999904</v>
      </c>
      <c r="AD189" s="4">
        <v>-4.8619437169882998E-2</v>
      </c>
      <c r="AE189" s="8">
        <v>-1380.67</v>
      </c>
      <c r="AF189" s="9">
        <v>-0.101680448237363</v>
      </c>
      <c r="AG189" s="2">
        <v>-1380.67</v>
      </c>
      <c r="AH189" s="7">
        <v>-0.101680448237363</v>
      </c>
      <c r="AI189" s="10">
        <v>44686</v>
      </c>
      <c r="AJ189" s="3">
        <v>31</v>
      </c>
    </row>
    <row r="190" spans="1:36">
      <c r="A190" t="s">
        <v>79</v>
      </c>
      <c r="B190" s="1">
        <v>718.29483870967704</v>
      </c>
      <c r="C190" s="2">
        <v>22267.14</v>
      </c>
      <c r="D190" s="3">
        <v>-14716.72</v>
      </c>
      <c r="E190" s="3">
        <v>7550.42</v>
      </c>
      <c r="F190" s="4">
        <v>0.339083510500226</v>
      </c>
      <c r="G190" s="3">
        <v>7375.94</v>
      </c>
      <c r="H190" s="4">
        <v>0.33124774892509801</v>
      </c>
      <c r="I190" s="3">
        <v>0</v>
      </c>
      <c r="J190" s="3">
        <v>174.48</v>
      </c>
      <c r="K190" s="3">
        <v>-272.7</v>
      </c>
      <c r="L190" s="4">
        <v>-1.22467456530116E-2</v>
      </c>
      <c r="M190" s="3">
        <v>-666.31</v>
      </c>
      <c r="N190" s="4">
        <v>-2.9923465698783E-2</v>
      </c>
      <c r="O190" s="3">
        <v>0</v>
      </c>
      <c r="P190" s="4">
        <v>0</v>
      </c>
      <c r="Q190" s="3">
        <v>-402.98</v>
      </c>
      <c r="R190" s="4">
        <v>-1.80975194838673E-2</v>
      </c>
      <c r="S190" s="5">
        <v>6208.43</v>
      </c>
      <c r="T190" s="6">
        <v>0.278815779664564</v>
      </c>
      <c r="U190" s="3">
        <v>0</v>
      </c>
      <c r="V190" s="4">
        <v>0</v>
      </c>
      <c r="W190" s="3">
        <v>6208.43</v>
      </c>
      <c r="X190" s="4">
        <v>0.278815779664564</v>
      </c>
      <c r="Y190" s="2">
        <v>-2047.48</v>
      </c>
      <c r="Z190" s="7">
        <v>-9.1950739969300102E-2</v>
      </c>
      <c r="AA190" s="3">
        <v>-281.82</v>
      </c>
      <c r="AB190" s="4">
        <v>-1.2656317784861501E-2</v>
      </c>
      <c r="AC190" s="3">
        <v>-1765.66</v>
      </c>
      <c r="AD190" s="4">
        <v>-7.9294422184438607E-2</v>
      </c>
      <c r="AE190" s="8">
        <v>4160.95</v>
      </c>
      <c r="AF190" s="9">
        <v>0.186865039695264</v>
      </c>
      <c r="AG190" s="2">
        <v>4160.95</v>
      </c>
      <c r="AH190" s="7">
        <v>0.186865039695264</v>
      </c>
      <c r="AI190" s="10">
        <v>44351</v>
      </c>
      <c r="AJ190" s="3">
        <v>31</v>
      </c>
    </row>
    <row r="191" spans="1:36">
      <c r="A191" t="s">
        <v>420</v>
      </c>
      <c r="B191" s="1">
        <v>5913.0854838709702</v>
      </c>
      <c r="C191" s="2">
        <v>183305.65</v>
      </c>
      <c r="D191" s="3">
        <v>-94378.43</v>
      </c>
      <c r="E191" s="3">
        <v>88927.22</v>
      </c>
      <c r="F191" s="4">
        <v>0.48513081838993999</v>
      </c>
      <c r="G191" s="3">
        <v>92811.02</v>
      </c>
      <c r="H191" s="4">
        <v>0.50631838134831098</v>
      </c>
      <c r="I191" s="3">
        <v>-3296.28</v>
      </c>
      <c r="J191" s="3">
        <v>-587.52</v>
      </c>
      <c r="K191" s="3">
        <v>-243.65</v>
      </c>
      <c r="L191" s="4">
        <v>-1.32920070930711E-3</v>
      </c>
      <c r="M191" s="3">
        <v>-219.84</v>
      </c>
      <c r="N191" s="4">
        <v>-1.1993083682908801E-3</v>
      </c>
      <c r="O191" s="3">
        <v>-54920</v>
      </c>
      <c r="P191" s="4">
        <v>-0.29960887730410901</v>
      </c>
      <c r="Q191" s="3">
        <v>-2646.55</v>
      </c>
      <c r="R191" s="4">
        <v>-1.44379073967442E-2</v>
      </c>
      <c r="S191" s="5">
        <v>30897.18</v>
      </c>
      <c r="T191" s="6">
        <v>0.16855552461148901</v>
      </c>
      <c r="U191" s="3">
        <v>-21054.32</v>
      </c>
      <c r="V191" s="4">
        <v>-0.114859089177011</v>
      </c>
      <c r="W191" s="3">
        <v>9842.8599999999806</v>
      </c>
      <c r="X191" s="4">
        <v>5.3696435434477802E-2</v>
      </c>
      <c r="Y191" s="2">
        <v>-12096.98</v>
      </c>
      <c r="Z191" s="7">
        <v>-6.5993492290063002E-2</v>
      </c>
      <c r="AA191" s="3">
        <v>-3950.07</v>
      </c>
      <c r="AB191" s="4">
        <v>-2.1549090276268099E-2</v>
      </c>
      <c r="AC191" s="3">
        <v>-8146.9099999999899</v>
      </c>
      <c r="AD191" s="4">
        <v>-4.4444402013794897E-2</v>
      </c>
      <c r="AE191" s="8">
        <v>18800.2</v>
      </c>
      <c r="AF191" s="9">
        <v>0.10256203232142599</v>
      </c>
      <c r="AG191" s="2">
        <v>-2254.1200000000099</v>
      </c>
      <c r="AH191" s="7">
        <v>-1.2297056855585201E-2</v>
      </c>
      <c r="AI191" s="10">
        <v>41206</v>
      </c>
      <c r="AJ191" s="3">
        <v>31</v>
      </c>
    </row>
    <row r="192" spans="1:36">
      <c r="A192" t="s">
        <v>66</v>
      </c>
      <c r="B192" s="1">
        <v>253.845483870968</v>
      </c>
      <c r="C192" s="2">
        <v>7869.21</v>
      </c>
      <c r="D192" s="3">
        <v>-6440.51</v>
      </c>
      <c r="E192" s="3">
        <v>1428.7</v>
      </c>
      <c r="F192" s="4">
        <v>0.18155570889580999</v>
      </c>
      <c r="G192" s="3">
        <v>3186.86</v>
      </c>
      <c r="H192" s="4">
        <v>0.40497839046105</v>
      </c>
      <c r="I192" s="3">
        <v>-1758.16</v>
      </c>
      <c r="J192" s="3">
        <v>0</v>
      </c>
      <c r="K192" s="3">
        <v>188.28</v>
      </c>
      <c r="L192" s="4">
        <v>2.39261628549753E-2</v>
      </c>
      <c r="M192" s="3">
        <v>-20.5</v>
      </c>
      <c r="N192" s="4">
        <v>-2.6050899645580698E-3</v>
      </c>
      <c r="O192" s="3">
        <v>0</v>
      </c>
      <c r="P192" s="4">
        <v>0</v>
      </c>
      <c r="Q192" s="3">
        <v>-1758.13</v>
      </c>
      <c r="R192" s="4">
        <v>-0.22341886923846199</v>
      </c>
      <c r="S192" s="5">
        <v>-161.65</v>
      </c>
      <c r="T192" s="6">
        <v>-2.0542087452234702E-2</v>
      </c>
      <c r="U192" s="3">
        <v>0</v>
      </c>
      <c r="V192" s="4">
        <v>0</v>
      </c>
      <c r="W192" s="3">
        <v>-161.65</v>
      </c>
      <c r="X192" s="4">
        <v>-2.0542087452234702E-2</v>
      </c>
      <c r="Y192" s="2">
        <v>-2395.15</v>
      </c>
      <c r="Z192" s="7">
        <v>-0.304369816029817</v>
      </c>
      <c r="AA192" s="3">
        <v>-923.86</v>
      </c>
      <c r="AB192" s="4">
        <v>-0.117401873885689</v>
      </c>
      <c r="AC192" s="3">
        <v>-1471.29</v>
      </c>
      <c r="AD192" s="4">
        <v>-0.18696794214412901</v>
      </c>
      <c r="AE192" s="8">
        <v>-2556.8000000000002</v>
      </c>
      <c r="AF192" s="9">
        <v>-0.32491190348205201</v>
      </c>
      <c r="AG192" s="2">
        <v>-2556.8000000000002</v>
      </c>
      <c r="AH192" s="7">
        <v>-0.32491190348205201</v>
      </c>
      <c r="AI192" s="10">
        <v>44499</v>
      </c>
      <c r="AJ192" s="3">
        <v>31</v>
      </c>
    </row>
    <row r="193" spans="1:36">
      <c r="A193" t="s">
        <v>124</v>
      </c>
      <c r="B193" s="1">
        <v>511.27645161290297</v>
      </c>
      <c r="C193" s="2">
        <v>15849.57</v>
      </c>
      <c r="D193" s="3">
        <v>-9859.23</v>
      </c>
      <c r="E193" s="3">
        <v>5990.34</v>
      </c>
      <c r="F193" s="4">
        <v>0.37794968570125198</v>
      </c>
      <c r="G193" s="3">
        <v>7050.54</v>
      </c>
      <c r="H193" s="4">
        <v>0.44484109032611002</v>
      </c>
      <c r="I193" s="3">
        <v>-1102.25</v>
      </c>
      <c r="J193" s="3">
        <v>42.05</v>
      </c>
      <c r="K193" s="3">
        <v>-263.94</v>
      </c>
      <c r="L193" s="4">
        <v>-1.6652817710512E-2</v>
      </c>
      <c r="M193" s="3">
        <v>0</v>
      </c>
      <c r="N193" s="4">
        <v>0</v>
      </c>
      <c r="O193" s="3">
        <v>0</v>
      </c>
      <c r="P193" s="4">
        <v>0</v>
      </c>
      <c r="Q193" s="3">
        <v>-402.98</v>
      </c>
      <c r="R193" s="4">
        <v>-2.5425295449655699E-2</v>
      </c>
      <c r="S193" s="5">
        <v>5323.42</v>
      </c>
      <c r="T193" s="6">
        <v>0.33587157254108502</v>
      </c>
      <c r="U193" s="3">
        <v>0</v>
      </c>
      <c r="V193" s="4">
        <v>0</v>
      </c>
      <c r="W193" s="3">
        <v>5323.42</v>
      </c>
      <c r="X193" s="4">
        <v>0.33587157254108502</v>
      </c>
      <c r="Y193" s="2">
        <v>-1808.92</v>
      </c>
      <c r="Z193" s="7">
        <v>-0.114130541080925</v>
      </c>
      <c r="AA193" s="3">
        <v>-337.16</v>
      </c>
      <c r="AB193" s="4">
        <v>-2.1272501399091599E-2</v>
      </c>
      <c r="AC193" s="3">
        <v>-1471.76</v>
      </c>
      <c r="AD193" s="4">
        <v>-9.2858039681833607E-2</v>
      </c>
      <c r="AE193" s="8">
        <v>3514.5</v>
      </c>
      <c r="AF193" s="9">
        <v>0.22174103146016</v>
      </c>
      <c r="AG193" s="2">
        <v>3514.5</v>
      </c>
      <c r="AH193" s="7">
        <v>0.221741031460159</v>
      </c>
      <c r="AI193" s="10">
        <v>44378</v>
      </c>
      <c r="AJ193" s="3">
        <v>31</v>
      </c>
    </row>
    <row r="194" spans="1:36">
      <c r="A194" t="s">
        <v>186</v>
      </c>
      <c r="B194" s="1">
        <v>300.99548387096797</v>
      </c>
      <c r="C194" s="2">
        <v>9330.86</v>
      </c>
      <c r="D194" s="3">
        <v>-8225.85</v>
      </c>
      <c r="E194" s="3">
        <v>1105.01</v>
      </c>
      <c r="F194" s="4">
        <v>0.11842531127891801</v>
      </c>
      <c r="G194" s="3">
        <v>4153.76</v>
      </c>
      <c r="H194" s="4">
        <v>0.44516368266161999</v>
      </c>
      <c r="I194" s="3">
        <v>-1690.04</v>
      </c>
      <c r="J194" s="3">
        <v>-1358.71</v>
      </c>
      <c r="K194" s="3">
        <v>444.35</v>
      </c>
      <c r="L194" s="4">
        <v>4.76215482817232E-2</v>
      </c>
      <c r="M194" s="3">
        <v>-41.4</v>
      </c>
      <c r="N194" s="4">
        <v>-4.4368900615805998E-3</v>
      </c>
      <c r="O194" s="3">
        <v>0</v>
      </c>
      <c r="P194" s="4">
        <v>0</v>
      </c>
      <c r="Q194" s="3">
        <v>-2219.54</v>
      </c>
      <c r="R194" s="4">
        <v>-0.23787089292948299</v>
      </c>
      <c r="S194" s="5">
        <v>-711.58</v>
      </c>
      <c r="T194" s="6">
        <v>-7.6260923430423302E-2</v>
      </c>
      <c r="U194" s="3">
        <v>0</v>
      </c>
      <c r="V194" s="4">
        <v>0</v>
      </c>
      <c r="W194" s="3">
        <v>-711.58</v>
      </c>
      <c r="X194" s="4">
        <v>-7.6260923430423302E-2</v>
      </c>
      <c r="Y194" s="2">
        <v>-1960.35</v>
      </c>
      <c r="Z194" s="7">
        <v>-0.21009317469129299</v>
      </c>
      <c r="AA194" s="3">
        <v>-1090.56</v>
      </c>
      <c r="AB194" s="4">
        <v>-0.116876686607665</v>
      </c>
      <c r="AC194" s="3">
        <v>-869.79</v>
      </c>
      <c r="AD194" s="4">
        <v>-9.3216488083627896E-2</v>
      </c>
      <c r="AE194" s="8">
        <v>-2671.93</v>
      </c>
      <c r="AF194" s="9">
        <v>-0.28635409812171703</v>
      </c>
      <c r="AG194" s="2">
        <v>-2671.93</v>
      </c>
      <c r="AH194" s="7">
        <v>-0.28635409812171703</v>
      </c>
      <c r="AI194" s="10">
        <v>44499</v>
      </c>
      <c r="AJ194" s="3">
        <v>31</v>
      </c>
    </row>
    <row r="195" spans="1:36">
      <c r="A195" t="s">
        <v>71</v>
      </c>
      <c r="B195" s="1">
        <v>194.42258064516099</v>
      </c>
      <c r="C195" s="2">
        <v>6027.1</v>
      </c>
      <c r="D195" s="3">
        <v>-3778.51</v>
      </c>
      <c r="E195" s="3">
        <v>2248.59</v>
      </c>
      <c r="F195" s="4">
        <v>0.37307992235071602</v>
      </c>
      <c r="G195" s="3">
        <v>2555</v>
      </c>
      <c r="H195" s="4">
        <v>0.42391863416900299</v>
      </c>
      <c r="I195" s="3">
        <v>-439.67</v>
      </c>
      <c r="J195" s="3">
        <v>133.26</v>
      </c>
      <c r="K195" s="3">
        <v>134.01</v>
      </c>
      <c r="L195" s="4">
        <v>2.2234573841482599E-2</v>
      </c>
      <c r="M195" s="3">
        <v>0</v>
      </c>
      <c r="N195" s="4">
        <v>0</v>
      </c>
      <c r="O195" s="3">
        <v>0</v>
      </c>
      <c r="P195" s="4">
        <v>0</v>
      </c>
      <c r="Q195" s="3">
        <v>-1758.13</v>
      </c>
      <c r="R195" s="4">
        <v>-0.29170413631763198</v>
      </c>
      <c r="S195" s="5">
        <v>624.47</v>
      </c>
      <c r="T195" s="6">
        <v>0.103610359874567</v>
      </c>
      <c r="U195" s="3">
        <v>0</v>
      </c>
      <c r="V195" s="4">
        <v>0</v>
      </c>
      <c r="W195" s="3">
        <v>624.47</v>
      </c>
      <c r="X195" s="4">
        <v>0.103610359874567</v>
      </c>
      <c r="Y195" s="2">
        <v>-1665.18</v>
      </c>
      <c r="Z195" s="7">
        <v>-0.27628212573210997</v>
      </c>
      <c r="AA195" s="3">
        <v>-94.59</v>
      </c>
      <c r="AB195" s="4">
        <v>-1.5694114914303701E-2</v>
      </c>
      <c r="AC195" s="3">
        <v>-1570.59</v>
      </c>
      <c r="AD195" s="4">
        <v>-0.26058801081780603</v>
      </c>
      <c r="AE195" s="8">
        <v>-1040.71</v>
      </c>
      <c r="AF195" s="9">
        <v>-0.17267176585754301</v>
      </c>
      <c r="AG195" s="2">
        <v>-1040.71</v>
      </c>
      <c r="AH195" s="7">
        <v>-0.17267176585754301</v>
      </c>
      <c r="AI195" s="10">
        <v>44489</v>
      </c>
      <c r="AJ195" s="3">
        <v>31</v>
      </c>
    </row>
    <row r="196" spans="1:36">
      <c r="A196" t="s">
        <v>141</v>
      </c>
      <c r="B196" s="1">
        <v>239.221612903226</v>
      </c>
      <c r="C196" s="2">
        <v>7415.87</v>
      </c>
      <c r="D196" s="3">
        <v>-5677.67</v>
      </c>
      <c r="E196" s="3">
        <v>1738.2</v>
      </c>
      <c r="F196" s="4">
        <v>0.23438922203328799</v>
      </c>
      <c r="G196" s="3">
        <v>2430.71</v>
      </c>
      <c r="H196" s="4">
        <v>0.32777138757826102</v>
      </c>
      <c r="I196" s="3">
        <v>-507.4</v>
      </c>
      <c r="J196" s="3">
        <v>-185.11</v>
      </c>
      <c r="K196" s="3">
        <v>-441.36</v>
      </c>
      <c r="L196" s="4">
        <v>-5.95156063954735E-2</v>
      </c>
      <c r="M196" s="3">
        <v>-69.099999999999994</v>
      </c>
      <c r="N196" s="4">
        <v>-9.3178548167645904E-3</v>
      </c>
      <c r="O196" s="3">
        <v>0</v>
      </c>
      <c r="P196" s="4">
        <v>0</v>
      </c>
      <c r="Q196" s="3">
        <v>-1758.13</v>
      </c>
      <c r="R196" s="4">
        <v>-0.23707670172211801</v>
      </c>
      <c r="S196" s="5">
        <v>-530.39000000000101</v>
      </c>
      <c r="T196" s="6">
        <v>-7.1520940901067698E-2</v>
      </c>
      <c r="U196" s="3">
        <v>0</v>
      </c>
      <c r="V196" s="4">
        <v>0</v>
      </c>
      <c r="W196" s="3">
        <v>-530.39000000000101</v>
      </c>
      <c r="X196" s="4">
        <v>-7.1520940901067698E-2</v>
      </c>
      <c r="Y196" s="2">
        <v>-2350.34</v>
      </c>
      <c r="Z196" s="7">
        <v>-0.31693381895853101</v>
      </c>
      <c r="AA196" s="3">
        <v>-880.77</v>
      </c>
      <c r="AB196" s="4">
        <v>-0.11876826319771</v>
      </c>
      <c r="AC196" s="3">
        <v>-1469.57</v>
      </c>
      <c r="AD196" s="4">
        <v>-0.19816555576082101</v>
      </c>
      <c r="AE196" s="8">
        <v>-2880.73</v>
      </c>
      <c r="AF196" s="9">
        <v>-0.38845475985959899</v>
      </c>
      <c r="AG196" s="2">
        <v>-2880.73</v>
      </c>
      <c r="AH196" s="7">
        <v>-0.38845475985959899</v>
      </c>
      <c r="AI196" s="10">
        <v>44489</v>
      </c>
      <c r="AJ196" s="3">
        <v>31</v>
      </c>
    </row>
    <row r="197" spans="1:36">
      <c r="A197" t="s">
        <v>129</v>
      </c>
      <c r="B197" s="1">
        <v>3140.3416129032298</v>
      </c>
      <c r="C197" s="2">
        <v>97350.59</v>
      </c>
      <c r="D197" s="3">
        <v>-56760.12</v>
      </c>
      <c r="E197" s="3">
        <v>40590.47</v>
      </c>
      <c r="F197" s="4">
        <v>0.41695145350428803</v>
      </c>
      <c r="G197" s="3">
        <v>43844.08</v>
      </c>
      <c r="H197" s="4">
        <v>0.45037302804225399</v>
      </c>
      <c r="I197" s="3">
        <v>-2386.15</v>
      </c>
      <c r="J197" s="3">
        <v>-867.46</v>
      </c>
      <c r="K197" s="3">
        <v>-44.02</v>
      </c>
      <c r="L197" s="4">
        <v>-4.5218010491770001E-4</v>
      </c>
      <c r="M197" s="3">
        <v>-76.13</v>
      </c>
      <c r="N197" s="4">
        <v>-7.8201888658301901E-4</v>
      </c>
      <c r="O197" s="3">
        <v>-19611</v>
      </c>
      <c r="P197" s="4">
        <v>-0.20144716123446199</v>
      </c>
      <c r="Q197" s="3">
        <v>0</v>
      </c>
      <c r="R197" s="4">
        <v>0</v>
      </c>
      <c r="S197" s="5">
        <v>20859.32</v>
      </c>
      <c r="T197" s="6">
        <v>0.214270093278325</v>
      </c>
      <c r="U197" s="3">
        <v>158.41</v>
      </c>
      <c r="V197" s="4">
        <v>1.6272115043165099E-3</v>
      </c>
      <c r="W197" s="3">
        <v>21017.73</v>
      </c>
      <c r="X197" s="4">
        <v>0.21589730478264199</v>
      </c>
      <c r="Y197" s="2">
        <v>-8384.98</v>
      </c>
      <c r="Z197" s="7">
        <v>-8.6131784101154393E-2</v>
      </c>
      <c r="AA197" s="3">
        <v>-2030.79</v>
      </c>
      <c r="AB197" s="4">
        <v>-2.0860582354970798E-2</v>
      </c>
      <c r="AC197" s="3">
        <v>-6354.19</v>
      </c>
      <c r="AD197" s="4">
        <v>-6.5271201746183505E-2</v>
      </c>
      <c r="AE197" s="8">
        <v>12474.34</v>
      </c>
      <c r="AF197" s="9">
        <v>0.12813830917717101</v>
      </c>
      <c r="AG197" s="2">
        <v>12632.75</v>
      </c>
      <c r="AH197" s="7">
        <v>0.129765520681487</v>
      </c>
      <c r="AI197" s="10">
        <v>42975</v>
      </c>
      <c r="AJ197" s="3">
        <v>31</v>
      </c>
    </row>
    <row r="198" spans="1:36">
      <c r="A198" t="s">
        <v>130</v>
      </c>
      <c r="B198" s="1">
        <v>557.62935483871001</v>
      </c>
      <c r="C198" s="2">
        <v>17286.509999999998</v>
      </c>
      <c r="D198" s="3">
        <v>-11221.62</v>
      </c>
      <c r="E198" s="3">
        <v>6064.89</v>
      </c>
      <c r="F198" s="4">
        <v>0.35084525447878101</v>
      </c>
      <c r="G198" s="3">
        <v>6960.15</v>
      </c>
      <c r="H198" s="4">
        <v>0.40263477127540498</v>
      </c>
      <c r="I198" s="3">
        <v>-2505.0300000000002</v>
      </c>
      <c r="J198" s="3">
        <v>1609.77</v>
      </c>
      <c r="K198" s="3">
        <v>-931.28</v>
      </c>
      <c r="L198" s="4">
        <v>-5.3873222530169497E-2</v>
      </c>
      <c r="M198" s="3">
        <v>0</v>
      </c>
      <c r="N198" s="4">
        <v>0</v>
      </c>
      <c r="O198" s="3">
        <v>0</v>
      </c>
      <c r="P198" s="4">
        <v>0</v>
      </c>
      <c r="Q198" s="3">
        <v>-2825.31</v>
      </c>
      <c r="R198" s="4">
        <v>-0.163440162299967</v>
      </c>
      <c r="S198" s="5">
        <v>2308.3000000000002</v>
      </c>
      <c r="T198" s="6">
        <v>0.133531869648645</v>
      </c>
      <c r="U198" s="3">
        <v>0</v>
      </c>
      <c r="V198" s="4">
        <v>0</v>
      </c>
      <c r="W198" s="3">
        <v>2308.3000000000002</v>
      </c>
      <c r="X198" s="4">
        <v>0.133531869648645</v>
      </c>
      <c r="Y198" s="2">
        <v>-3725.04</v>
      </c>
      <c r="Z198" s="7">
        <v>-0.21548826223454001</v>
      </c>
      <c r="AA198" s="3">
        <v>-2068.9899999999998</v>
      </c>
      <c r="AB198" s="4">
        <v>-0.119688126753173</v>
      </c>
      <c r="AC198" s="3">
        <v>-1656.05</v>
      </c>
      <c r="AD198" s="4">
        <v>-9.5800135481366802E-2</v>
      </c>
      <c r="AE198" s="8">
        <v>-1416.74</v>
      </c>
      <c r="AF198" s="9">
        <v>-8.1956392585895196E-2</v>
      </c>
      <c r="AG198" s="2">
        <v>-1416.74</v>
      </c>
      <c r="AH198" s="7">
        <v>-8.1956392585895196E-2</v>
      </c>
      <c r="AI198" s="10">
        <v>44416</v>
      </c>
      <c r="AJ198" s="3">
        <v>31</v>
      </c>
    </row>
    <row r="199" spans="1:36">
      <c r="A199" t="s">
        <v>158</v>
      </c>
      <c r="B199" s="1">
        <v>74.132580645161298</v>
      </c>
      <c r="C199" s="2">
        <v>2298.11</v>
      </c>
      <c r="D199" s="3">
        <v>-2175.2399999999998</v>
      </c>
      <c r="E199" s="3">
        <v>122.87</v>
      </c>
      <c r="F199" s="4">
        <v>5.3465673966868597E-2</v>
      </c>
      <c r="G199" s="3">
        <v>122.87</v>
      </c>
      <c r="H199" s="4">
        <v>5.3465673966868597E-2</v>
      </c>
      <c r="I199" s="3">
        <v>0</v>
      </c>
      <c r="J199" s="3">
        <v>0</v>
      </c>
      <c r="K199" s="3">
        <v>-1026.1400000000001</v>
      </c>
      <c r="L199" s="4">
        <v>-0.44651474472501301</v>
      </c>
      <c r="M199" s="3">
        <v>0</v>
      </c>
      <c r="N199" s="4">
        <v>0</v>
      </c>
      <c r="O199" s="3">
        <v>0</v>
      </c>
      <c r="P199" s="4">
        <v>0</v>
      </c>
      <c r="Q199" s="3">
        <v>-2825.31</v>
      </c>
      <c r="R199" s="4">
        <v>-1.22940590311169</v>
      </c>
      <c r="S199" s="5">
        <v>-3728.58</v>
      </c>
      <c r="T199" s="6">
        <v>-1.62245497386983</v>
      </c>
      <c r="U199" s="3">
        <v>0</v>
      </c>
      <c r="V199" s="4">
        <v>0</v>
      </c>
      <c r="W199" s="3">
        <v>-3728.58</v>
      </c>
      <c r="X199" s="4">
        <v>-1.62245497386983</v>
      </c>
      <c r="Y199" s="2">
        <v>-1542.53</v>
      </c>
      <c r="Z199" s="7">
        <v>-0.67121678248647898</v>
      </c>
      <c r="AA199" s="3">
        <v>-263.19</v>
      </c>
      <c r="AB199" s="4">
        <v>-0.114524544081876</v>
      </c>
      <c r="AC199" s="3">
        <v>-1279.3399999999999</v>
      </c>
      <c r="AD199" s="4">
        <v>-0.55669223840460302</v>
      </c>
      <c r="AE199" s="8">
        <v>-5271.11</v>
      </c>
      <c r="AF199" s="9">
        <v>-2.2936717563563098</v>
      </c>
      <c r="AG199" s="2">
        <v>-5271.11</v>
      </c>
      <c r="AH199" s="7">
        <v>-2.2936717563563098</v>
      </c>
      <c r="AI199" s="10">
        <v>44438</v>
      </c>
      <c r="AJ199" s="3">
        <v>31</v>
      </c>
    </row>
    <row r="200" spans="1:36">
      <c r="A200" t="s">
        <v>56</v>
      </c>
      <c r="B200" s="1">
        <v>115.315483870968</v>
      </c>
      <c r="C200" s="2">
        <v>3574.78</v>
      </c>
      <c r="D200" s="3">
        <v>-2816.28</v>
      </c>
      <c r="E200" s="3">
        <v>758.5</v>
      </c>
      <c r="F200" s="4">
        <v>0.21218088945333699</v>
      </c>
      <c r="G200" s="3">
        <v>1539.63</v>
      </c>
      <c r="H200" s="4">
        <v>0.43069223840348198</v>
      </c>
      <c r="I200" s="3">
        <v>-1087.94</v>
      </c>
      <c r="J200" s="3">
        <v>306.81</v>
      </c>
      <c r="K200" s="3">
        <v>4217.2700000000004</v>
      </c>
      <c r="L200" s="4">
        <v>1.1797285427355</v>
      </c>
      <c r="M200" s="3">
        <v>-131.19999999999999</v>
      </c>
      <c r="N200" s="4">
        <v>-3.6701559256793401E-2</v>
      </c>
      <c r="O200" s="3">
        <v>0</v>
      </c>
      <c r="P200" s="4">
        <v>0</v>
      </c>
      <c r="Q200" s="3">
        <v>-2207.02</v>
      </c>
      <c r="R200" s="4">
        <v>-0.61738624474792803</v>
      </c>
      <c r="S200" s="5">
        <v>2637.55</v>
      </c>
      <c r="T200" s="6">
        <v>0.73782162818411201</v>
      </c>
      <c r="U200" s="3">
        <v>0</v>
      </c>
      <c r="V200" s="4">
        <v>0</v>
      </c>
      <c r="W200" s="3">
        <v>2637.55</v>
      </c>
      <c r="X200" s="4">
        <v>0.73782162818411201</v>
      </c>
      <c r="Y200" s="2">
        <v>-1932.27</v>
      </c>
      <c r="Z200" s="7">
        <v>-0.54052836817929995</v>
      </c>
      <c r="AA200" s="3">
        <v>-34.67</v>
      </c>
      <c r="AB200" s="4">
        <v>-9.6984989286054007E-3</v>
      </c>
      <c r="AC200" s="3">
        <v>-1897.6</v>
      </c>
      <c r="AD200" s="4">
        <v>-0.53082986925069497</v>
      </c>
      <c r="AE200" s="8">
        <v>705.28000000000202</v>
      </c>
      <c r="AF200" s="9">
        <v>0.19729326000481201</v>
      </c>
      <c r="AG200" s="2">
        <v>705.28000000000202</v>
      </c>
      <c r="AH200" s="7">
        <v>0.19729326000481201</v>
      </c>
      <c r="AI200" s="10">
        <v>44504</v>
      </c>
      <c r="AJ200" s="3">
        <v>31</v>
      </c>
    </row>
    <row r="201" spans="1:36">
      <c r="A201" t="s">
        <v>146</v>
      </c>
      <c r="B201" s="1">
        <v>174.91741935483901</v>
      </c>
      <c r="C201" s="2">
        <v>5422.44</v>
      </c>
      <c r="D201" s="3">
        <v>-3904.79</v>
      </c>
      <c r="E201" s="3">
        <v>1517.65</v>
      </c>
      <c r="F201" s="4">
        <v>0.279883226001579</v>
      </c>
      <c r="G201" s="3">
        <v>2239.36</v>
      </c>
      <c r="H201" s="4">
        <v>0.41298013440443798</v>
      </c>
      <c r="I201" s="3">
        <v>-775.33</v>
      </c>
      <c r="J201" s="3">
        <v>53.62</v>
      </c>
      <c r="K201" s="3">
        <v>-8.83</v>
      </c>
      <c r="L201" s="4">
        <v>-1.6284182028754601E-3</v>
      </c>
      <c r="M201" s="3">
        <v>-16.75</v>
      </c>
      <c r="N201" s="4">
        <v>-3.0890152772552601E-3</v>
      </c>
      <c r="O201" s="3">
        <v>0</v>
      </c>
      <c r="P201" s="4">
        <v>0</v>
      </c>
      <c r="Q201" s="3">
        <v>-2013.5</v>
      </c>
      <c r="R201" s="4">
        <v>-0.37132729914946</v>
      </c>
      <c r="S201" s="5">
        <v>-521.42999999999995</v>
      </c>
      <c r="T201" s="6">
        <v>-9.6161506628012497E-2</v>
      </c>
      <c r="U201" s="3">
        <v>0</v>
      </c>
      <c r="V201" s="4">
        <v>0</v>
      </c>
      <c r="W201" s="3">
        <v>-521.42999999999995</v>
      </c>
      <c r="X201" s="4">
        <v>-9.6161506628012497E-2</v>
      </c>
      <c r="Y201" s="2">
        <v>-3453.7</v>
      </c>
      <c r="Z201" s="7">
        <v>-0.63692728734665605</v>
      </c>
      <c r="AA201" s="3">
        <v>-709.72</v>
      </c>
      <c r="AB201" s="4">
        <v>-0.130885726720812</v>
      </c>
      <c r="AC201" s="3">
        <v>-2743.98</v>
      </c>
      <c r="AD201" s="4">
        <v>-0.50604156062584404</v>
      </c>
      <c r="AE201" s="8">
        <v>-3975.13</v>
      </c>
      <c r="AF201" s="9">
        <v>-0.73308879397466797</v>
      </c>
      <c r="AG201" s="2">
        <v>-3975.13</v>
      </c>
      <c r="AH201" s="7">
        <v>-0.73308879397466797</v>
      </c>
      <c r="AI201" s="10">
        <v>44550</v>
      </c>
      <c r="AJ201" s="3">
        <v>31</v>
      </c>
    </row>
    <row r="202" spans="1:36">
      <c r="A202" t="s">
        <v>132</v>
      </c>
      <c r="B202" s="1">
        <v>83.9916129032258</v>
      </c>
      <c r="C202" s="2">
        <v>2603.7399999999998</v>
      </c>
      <c r="D202" s="3">
        <v>-2014.04</v>
      </c>
      <c r="E202" s="3">
        <v>589.70000000000005</v>
      </c>
      <c r="F202" s="4">
        <v>0.22648190679560901</v>
      </c>
      <c r="G202" s="3">
        <v>1118.58</v>
      </c>
      <c r="H202" s="4">
        <v>0.42960510650064898</v>
      </c>
      <c r="I202" s="3">
        <v>-254.32</v>
      </c>
      <c r="J202" s="3">
        <v>-274.56</v>
      </c>
      <c r="K202" s="3">
        <v>-306.35000000000002</v>
      </c>
      <c r="L202" s="4">
        <v>-0.117657677033805</v>
      </c>
      <c r="M202" s="3">
        <v>0</v>
      </c>
      <c r="N202" s="4">
        <v>0</v>
      </c>
      <c r="O202" s="3">
        <v>0</v>
      </c>
      <c r="P202" s="4">
        <v>0</v>
      </c>
      <c r="Q202" s="3">
        <v>-2306.9499999999998</v>
      </c>
      <c r="R202" s="4">
        <v>-0.88601396452794801</v>
      </c>
      <c r="S202" s="5">
        <v>-2023.6</v>
      </c>
      <c r="T202" s="6">
        <v>-0.77718973476614395</v>
      </c>
      <c r="U202" s="3">
        <v>0</v>
      </c>
      <c r="V202" s="4">
        <v>0</v>
      </c>
      <c r="W202" s="3">
        <v>-2023.6</v>
      </c>
      <c r="X202" s="4">
        <v>-0.77718973476614395</v>
      </c>
      <c r="Y202" s="2">
        <v>-954.97</v>
      </c>
      <c r="Z202" s="7">
        <v>-0.366768571362732</v>
      </c>
      <c r="AA202" s="3">
        <v>-305.89999999999998</v>
      </c>
      <c r="AB202" s="4">
        <v>-0.117484848717614</v>
      </c>
      <c r="AC202" s="3">
        <v>-649.07000000000005</v>
      </c>
      <c r="AD202" s="4">
        <v>-0.249283722645118</v>
      </c>
      <c r="AE202" s="8">
        <v>-2978.57</v>
      </c>
      <c r="AF202" s="9">
        <v>-1.1439583061288801</v>
      </c>
      <c r="AG202" s="2">
        <v>-2978.57</v>
      </c>
      <c r="AH202" s="7">
        <v>-1.1439583061288801</v>
      </c>
      <c r="AI202" s="10">
        <v>44515</v>
      </c>
      <c r="AJ202" s="3">
        <v>31</v>
      </c>
    </row>
    <row r="203" spans="1:36">
      <c r="A203" t="s">
        <v>134</v>
      </c>
      <c r="B203" s="1">
        <v>716.64741935483903</v>
      </c>
      <c r="C203" s="2">
        <v>22216.07</v>
      </c>
      <c r="D203" s="3">
        <v>-14997.24</v>
      </c>
      <c r="E203" s="3">
        <v>7218.83</v>
      </c>
      <c r="F203" s="4">
        <v>0.32493730889396699</v>
      </c>
      <c r="G203" s="3">
        <v>8339.5</v>
      </c>
      <c r="H203" s="4">
        <v>0.37538142434733102</v>
      </c>
      <c r="I203" s="3">
        <v>-1611.5</v>
      </c>
      <c r="J203" s="3">
        <v>490.83</v>
      </c>
      <c r="K203" s="3">
        <v>-703.52</v>
      </c>
      <c r="L203" s="4">
        <v>-3.1667167055199202E-2</v>
      </c>
      <c r="M203" s="3">
        <v>0</v>
      </c>
      <c r="N203" s="4">
        <v>0</v>
      </c>
      <c r="O203" s="3">
        <v>0</v>
      </c>
      <c r="P203" s="4">
        <v>0</v>
      </c>
      <c r="Q203" s="3">
        <v>-2094.19</v>
      </c>
      <c r="R203" s="4">
        <v>-9.42646471675683E-2</v>
      </c>
      <c r="S203" s="5">
        <v>4421.12</v>
      </c>
      <c r="T203" s="6">
        <v>0.19900549467119999</v>
      </c>
      <c r="U203" s="3">
        <v>0</v>
      </c>
      <c r="V203" s="4">
        <v>0</v>
      </c>
      <c r="W203" s="3">
        <v>4421.12</v>
      </c>
      <c r="X203" s="4">
        <v>0.19900549467119999</v>
      </c>
      <c r="Y203" s="2">
        <v>-1406.05</v>
      </c>
      <c r="Z203" s="7">
        <v>-6.3289771773315406E-2</v>
      </c>
      <c r="AA203" s="3">
        <v>-456.09</v>
      </c>
      <c r="AB203" s="4">
        <v>-2.0529733656762899E-2</v>
      </c>
      <c r="AC203" s="3">
        <v>-949.96</v>
      </c>
      <c r="AD203" s="4">
        <v>-4.2760038116552601E-2</v>
      </c>
      <c r="AE203" s="8">
        <v>3015.07</v>
      </c>
      <c r="AF203" s="9">
        <v>0.135715722897884</v>
      </c>
      <c r="AG203" s="2">
        <v>3015.07</v>
      </c>
      <c r="AH203" s="7">
        <v>0.135715722897884</v>
      </c>
      <c r="AI203" s="10">
        <v>45254</v>
      </c>
      <c r="AJ203" s="3">
        <v>31</v>
      </c>
    </row>
    <row r="204" spans="1:36">
      <c r="A204" t="s">
        <v>135</v>
      </c>
      <c r="B204" s="1">
        <v>466.98935483871003</v>
      </c>
      <c r="C204" s="2">
        <v>14476.67</v>
      </c>
      <c r="D204" s="3">
        <v>-11480.31</v>
      </c>
      <c r="E204" s="3">
        <v>2996.36</v>
      </c>
      <c r="F204" s="4">
        <v>0.206978538572752</v>
      </c>
      <c r="G204" s="3">
        <v>5987.45</v>
      </c>
      <c r="H204" s="4">
        <v>0.41359304315149797</v>
      </c>
      <c r="I204" s="3">
        <v>-1380.69</v>
      </c>
      <c r="J204" s="3">
        <v>-1610.4</v>
      </c>
      <c r="K204" s="3">
        <v>-790.29</v>
      </c>
      <c r="L204" s="4">
        <v>-5.4590593002396298E-2</v>
      </c>
      <c r="M204" s="3">
        <v>-146.80000000000001</v>
      </c>
      <c r="N204" s="4">
        <v>-1.01404535711597E-2</v>
      </c>
      <c r="O204" s="3">
        <v>0</v>
      </c>
      <c r="P204" s="4">
        <v>0</v>
      </c>
      <c r="Q204" s="3">
        <v>-2468.73</v>
      </c>
      <c r="R204" s="4">
        <v>-0.17053162087690099</v>
      </c>
      <c r="S204" s="5">
        <v>-409.46000000000402</v>
      </c>
      <c r="T204" s="6">
        <v>-2.82841288777049E-2</v>
      </c>
      <c r="U204" s="3">
        <v>0</v>
      </c>
      <c r="V204" s="4">
        <v>0</v>
      </c>
      <c r="W204" s="3">
        <v>-409.46000000000402</v>
      </c>
      <c r="X204" s="4">
        <v>-2.82841288777049E-2</v>
      </c>
      <c r="Y204" s="2">
        <v>-1469.4</v>
      </c>
      <c r="Z204" s="7">
        <v>-0.10150124303448201</v>
      </c>
      <c r="AA204" s="3">
        <v>-290.02</v>
      </c>
      <c r="AB204" s="4">
        <v>-2.0033612702368701E-2</v>
      </c>
      <c r="AC204" s="3">
        <v>-1179.3800000000001</v>
      </c>
      <c r="AD204" s="4">
        <v>-8.1467630332113697E-2</v>
      </c>
      <c r="AE204" s="8">
        <v>-1878.86</v>
      </c>
      <c r="AF204" s="9">
        <v>-0.129785371912187</v>
      </c>
      <c r="AG204" s="2">
        <v>-1878.86</v>
      </c>
      <c r="AH204" s="7">
        <v>-0.129785371912187</v>
      </c>
      <c r="AI204" s="10">
        <v>44822</v>
      </c>
      <c r="AJ204" s="3">
        <v>31</v>
      </c>
    </row>
    <row r="205" spans="1:36">
      <c r="A205" t="s">
        <v>94</v>
      </c>
      <c r="B205" s="1">
        <v>4573.1835483871</v>
      </c>
      <c r="C205" s="2">
        <v>141768.69</v>
      </c>
      <c r="D205" s="3">
        <v>-71137.16</v>
      </c>
      <c r="E205" s="3">
        <v>70631.53</v>
      </c>
      <c r="F205" s="4">
        <v>0.49821670779351901</v>
      </c>
      <c r="G205" s="3">
        <v>72077.570000000007</v>
      </c>
      <c r="H205" s="4">
        <v>0.50841670329323096</v>
      </c>
      <c r="I205" s="3">
        <v>-1494.22</v>
      </c>
      <c r="J205" s="3">
        <v>48.18</v>
      </c>
      <c r="K205" s="3">
        <v>-124.67</v>
      </c>
      <c r="L205" s="4">
        <v>-8.7939022361002304E-4</v>
      </c>
      <c r="M205" s="3">
        <v>-26</v>
      </c>
      <c r="N205" s="4">
        <v>-1.83397335476543E-4</v>
      </c>
      <c r="O205" s="3">
        <v>-33331</v>
      </c>
      <c r="P205" s="4">
        <v>-0.23510833033725601</v>
      </c>
      <c r="Q205" s="3">
        <v>-1519.98</v>
      </c>
      <c r="R205" s="4">
        <v>-1.07215493068321E-2</v>
      </c>
      <c r="S205" s="5">
        <v>35629.879999999997</v>
      </c>
      <c r="T205" s="6">
        <v>0.25132404059034502</v>
      </c>
      <c r="U205" s="3">
        <v>9607.1299999999992</v>
      </c>
      <c r="V205" s="4">
        <v>6.7766232445259894E-2</v>
      </c>
      <c r="W205" s="3">
        <v>45237.01</v>
      </c>
      <c r="X205" s="4">
        <v>0.319090273035605</v>
      </c>
      <c r="Y205" s="2">
        <v>-5203.1099999999997</v>
      </c>
      <c r="Z205" s="7">
        <v>-3.6701404238129003E-2</v>
      </c>
      <c r="AA205" s="3">
        <v>-2570.02</v>
      </c>
      <c r="AB205" s="4">
        <v>-1.81282623123625E-2</v>
      </c>
      <c r="AC205" s="3">
        <v>-2633.09</v>
      </c>
      <c r="AD205" s="4">
        <v>-1.85731419257665E-2</v>
      </c>
      <c r="AE205" s="8">
        <v>30426.77</v>
      </c>
      <c r="AF205" s="9">
        <v>0.21462263635221601</v>
      </c>
      <c r="AG205" s="2">
        <v>40033.9</v>
      </c>
      <c r="AH205" s="7">
        <v>0.28238886879747499</v>
      </c>
      <c r="AI205" s="10">
        <v>39239</v>
      </c>
      <c r="AJ205" s="3">
        <v>31</v>
      </c>
    </row>
    <row r="206" spans="1:36">
      <c r="A206" t="s">
        <v>137</v>
      </c>
      <c r="B206" s="1">
        <v>560.68903225806503</v>
      </c>
      <c r="C206" s="2">
        <v>17381.36</v>
      </c>
      <c r="D206" s="3">
        <v>-13751.59</v>
      </c>
      <c r="E206" s="3">
        <v>3629.77</v>
      </c>
      <c r="F206" s="4">
        <v>0.208831184671395</v>
      </c>
      <c r="G206" s="3">
        <v>6205.79</v>
      </c>
      <c r="H206" s="4">
        <v>0.35703707880165902</v>
      </c>
      <c r="I206" s="3">
        <v>-877.18</v>
      </c>
      <c r="J206" s="3">
        <v>-1698.84</v>
      </c>
      <c r="K206" s="3">
        <v>-98.4</v>
      </c>
      <c r="L206" s="4">
        <v>-5.6612370953711298E-3</v>
      </c>
      <c r="M206" s="3">
        <v>-169.37</v>
      </c>
      <c r="N206" s="4">
        <v>-9.7443468175102497E-3</v>
      </c>
      <c r="O206" s="3">
        <v>0</v>
      </c>
      <c r="P206" s="4">
        <v>0</v>
      </c>
      <c r="Q206" s="3">
        <v>-4180.79</v>
      </c>
      <c r="R206" s="4">
        <v>-0.240532961747527</v>
      </c>
      <c r="S206" s="5">
        <v>-818.79</v>
      </c>
      <c r="T206" s="6">
        <v>-4.7107360989013497E-2</v>
      </c>
      <c r="U206" s="3">
        <v>0</v>
      </c>
      <c r="V206" s="4">
        <v>0</v>
      </c>
      <c r="W206" s="3">
        <v>-818.79</v>
      </c>
      <c r="X206" s="4">
        <v>-4.7107360989013497E-2</v>
      </c>
      <c r="Y206" s="2">
        <v>-6201.33</v>
      </c>
      <c r="Z206" s="7">
        <v>-0.35678048207965302</v>
      </c>
      <c r="AA206" s="3">
        <v>-460.49</v>
      </c>
      <c r="AB206" s="4">
        <v>-2.64933238825961E-2</v>
      </c>
      <c r="AC206" s="3">
        <v>-5740.84</v>
      </c>
      <c r="AD206" s="4">
        <v>-0.33028715819705701</v>
      </c>
      <c r="AE206" s="8">
        <v>-7020.12</v>
      </c>
      <c r="AF206" s="9">
        <v>-0.40388784306866699</v>
      </c>
      <c r="AG206" s="2">
        <v>-7020.12</v>
      </c>
      <c r="AH206" s="7">
        <v>-0.40388784306866699</v>
      </c>
      <c r="AI206" s="10">
        <v>44270</v>
      </c>
      <c r="AJ206" s="3">
        <v>31</v>
      </c>
    </row>
    <row r="207" spans="1:36">
      <c r="A207" t="s">
        <v>138</v>
      </c>
      <c r="B207" s="1">
        <v>354.08548387096801</v>
      </c>
      <c r="C207" s="2">
        <v>10976.65</v>
      </c>
      <c r="D207" s="3">
        <v>-10321</v>
      </c>
      <c r="E207" s="3">
        <v>655.650000000001</v>
      </c>
      <c r="F207" s="4">
        <v>5.97313387964453E-2</v>
      </c>
      <c r="G207" s="3">
        <v>4195.95</v>
      </c>
      <c r="H207" s="4">
        <v>0.38226143677715901</v>
      </c>
      <c r="I207" s="3">
        <v>-3448.53</v>
      </c>
      <c r="J207" s="3">
        <v>-91.77</v>
      </c>
      <c r="K207" s="3">
        <v>436.01</v>
      </c>
      <c r="L207" s="4">
        <v>3.9721590831446697E-2</v>
      </c>
      <c r="M207" s="3">
        <v>0</v>
      </c>
      <c r="N207" s="4">
        <v>0</v>
      </c>
      <c r="O207" s="3">
        <v>0</v>
      </c>
      <c r="P207" s="4">
        <v>0</v>
      </c>
      <c r="Q207" s="3">
        <v>-2385.75</v>
      </c>
      <c r="R207" s="4">
        <v>-0.217347733598138</v>
      </c>
      <c r="S207" s="5">
        <v>-1294.0899999999999</v>
      </c>
      <c r="T207" s="6">
        <v>-0.117894803970246</v>
      </c>
      <c r="U207" s="3">
        <v>0</v>
      </c>
      <c r="V207" s="4">
        <v>0</v>
      </c>
      <c r="W207" s="3">
        <v>-1294.0899999999999</v>
      </c>
      <c r="X207" s="4">
        <v>-0.117894803970246</v>
      </c>
      <c r="Y207" s="2">
        <v>-2692.98</v>
      </c>
      <c r="Z207" s="7">
        <v>-0.24533714749035401</v>
      </c>
      <c r="AA207" s="3">
        <v>-1467.79</v>
      </c>
      <c r="AB207" s="4">
        <v>-0.13371930415928401</v>
      </c>
      <c r="AC207" s="3">
        <v>-1225.19</v>
      </c>
      <c r="AD207" s="4">
        <v>-0.111617843331071</v>
      </c>
      <c r="AE207" s="8">
        <v>-3987.07</v>
      </c>
      <c r="AF207" s="9">
        <v>-0.3632319514606</v>
      </c>
      <c r="AG207" s="2">
        <v>-3987.07</v>
      </c>
      <c r="AH207" s="7">
        <v>-0.3632319514606</v>
      </c>
      <c r="AI207" s="10">
        <v>44768</v>
      </c>
      <c r="AJ207" s="3">
        <v>31</v>
      </c>
    </row>
    <row r="208" spans="1:36">
      <c r="A208" t="s">
        <v>140</v>
      </c>
      <c r="B208" s="1">
        <v>319.32935483871</v>
      </c>
      <c r="C208" s="2">
        <v>9899.2099999999991</v>
      </c>
      <c r="D208" s="3">
        <v>-8751.52</v>
      </c>
      <c r="E208" s="3">
        <v>1147.69</v>
      </c>
      <c r="F208" s="4">
        <v>0.115937534409311</v>
      </c>
      <c r="G208" s="3">
        <v>3842.66</v>
      </c>
      <c r="H208" s="4">
        <v>0.38817845060363398</v>
      </c>
      <c r="I208" s="3">
        <v>-2694.97</v>
      </c>
      <c r="J208" s="3">
        <v>0</v>
      </c>
      <c r="K208" s="3">
        <v>-187.49</v>
      </c>
      <c r="L208" s="4">
        <v>-1.8939895203758699E-2</v>
      </c>
      <c r="M208" s="3">
        <v>0</v>
      </c>
      <c r="N208" s="4">
        <v>0</v>
      </c>
      <c r="O208" s="3">
        <v>0</v>
      </c>
      <c r="P208" s="4">
        <v>0</v>
      </c>
      <c r="Q208" s="3">
        <v>-2207.02</v>
      </c>
      <c r="R208" s="4">
        <v>-0.22294910401941201</v>
      </c>
      <c r="S208" s="5">
        <v>-1246.82</v>
      </c>
      <c r="T208" s="6">
        <v>-0.12595146481385899</v>
      </c>
      <c r="U208" s="3">
        <v>0</v>
      </c>
      <c r="V208" s="4">
        <v>0</v>
      </c>
      <c r="W208" s="3">
        <v>-1246.82</v>
      </c>
      <c r="X208" s="4">
        <v>-0.12595146481385899</v>
      </c>
      <c r="Y208" s="2">
        <v>-504.29999999999802</v>
      </c>
      <c r="Z208" s="7">
        <v>-5.0943459124515797E-2</v>
      </c>
      <c r="AA208" s="3">
        <v>-251.12</v>
      </c>
      <c r="AB208" s="4">
        <v>-2.5367680855341E-2</v>
      </c>
      <c r="AC208" s="3">
        <v>-253.17999999999799</v>
      </c>
      <c r="AD208" s="4">
        <v>-2.5575778269174902E-2</v>
      </c>
      <c r="AE208" s="8">
        <v>-1751.12</v>
      </c>
      <c r="AF208" s="9">
        <v>-0.176894923938375</v>
      </c>
      <c r="AG208" s="2">
        <v>-1751.12</v>
      </c>
      <c r="AH208" s="7">
        <v>-0.176894923938375</v>
      </c>
      <c r="AI208" s="10">
        <v>44572</v>
      </c>
      <c r="AJ208" s="3">
        <v>31</v>
      </c>
    </row>
    <row r="209" spans="1:36">
      <c r="A209" t="s">
        <v>49</v>
      </c>
      <c r="B209" s="1">
        <v>5522.7606451612901</v>
      </c>
      <c r="C209" s="2">
        <v>171205.58</v>
      </c>
      <c r="D209" s="3">
        <v>-84374.35</v>
      </c>
      <c r="E209" s="3">
        <v>86831.23</v>
      </c>
      <c r="F209" s="4">
        <v>0.50717523342405102</v>
      </c>
      <c r="G209" s="3">
        <v>92071.82</v>
      </c>
      <c r="H209" s="4">
        <v>0.53778515863793697</v>
      </c>
      <c r="I209" s="3">
        <v>-4496.2</v>
      </c>
      <c r="J209" s="3">
        <v>-744.39</v>
      </c>
      <c r="K209" s="3">
        <v>-272.08</v>
      </c>
      <c r="L209" s="4">
        <v>-1.58920053890767E-3</v>
      </c>
      <c r="M209" s="3">
        <v>-421.29</v>
      </c>
      <c r="N209" s="4">
        <v>-2.4607258712011598E-3</v>
      </c>
      <c r="O209" s="3">
        <v>-57846</v>
      </c>
      <c r="P209" s="4">
        <v>-0.33787450152033599</v>
      </c>
      <c r="Q209" s="3">
        <v>-3285.3</v>
      </c>
      <c r="R209" s="4">
        <v>-1.9189211005856199E-2</v>
      </c>
      <c r="S209" s="5">
        <v>25006.560000000001</v>
      </c>
      <c r="T209" s="6">
        <v>0.14606159448775</v>
      </c>
      <c r="U209" s="3">
        <v>-25953.06</v>
      </c>
      <c r="V209" s="4">
        <v>-0.15159003579205799</v>
      </c>
      <c r="W209" s="3">
        <v>-946.50000000001501</v>
      </c>
      <c r="X209" s="4">
        <v>-5.52844130430804E-3</v>
      </c>
      <c r="Y209" s="2">
        <v>-14084.08</v>
      </c>
      <c r="Z209" s="7">
        <v>-8.2264141157081597E-2</v>
      </c>
      <c r="AA209" s="3">
        <v>-4655.41</v>
      </c>
      <c r="AB209" s="4">
        <v>-2.7191929141561901E-2</v>
      </c>
      <c r="AC209" s="3">
        <v>-9428.6700000000292</v>
      </c>
      <c r="AD209" s="4">
        <v>-5.5072212015519803E-2</v>
      </c>
      <c r="AE209" s="8">
        <v>10922.48</v>
      </c>
      <c r="AF209" s="9">
        <v>6.3797453330668094E-2</v>
      </c>
      <c r="AG209" s="2">
        <v>-15030.58</v>
      </c>
      <c r="AH209" s="7">
        <v>-8.7792582461389698E-2</v>
      </c>
      <c r="AI209" s="10">
        <v>39854</v>
      </c>
      <c r="AJ209" s="3">
        <v>31</v>
      </c>
    </row>
    <row r="210" spans="1:36">
      <c r="A210" t="s">
        <v>279</v>
      </c>
      <c r="B210" s="1">
        <v>1345.3270967741901</v>
      </c>
      <c r="C210" s="2">
        <v>41705.14</v>
      </c>
      <c r="D210" s="3">
        <v>-22938.639999999999</v>
      </c>
      <c r="E210" s="3">
        <v>18766.5</v>
      </c>
      <c r="F210" s="4">
        <v>0.44998050599998002</v>
      </c>
      <c r="G210" s="3">
        <v>20991.8</v>
      </c>
      <c r="H210" s="4">
        <v>0.50333843742042395</v>
      </c>
      <c r="I210" s="3">
        <v>-1811.08</v>
      </c>
      <c r="J210" s="3">
        <v>-414.22</v>
      </c>
      <c r="K210" s="3">
        <v>126.77</v>
      </c>
      <c r="L210" s="4">
        <v>3.0396732872734599E-3</v>
      </c>
      <c r="M210" s="3">
        <v>-1099.3800000000001</v>
      </c>
      <c r="N210" s="4">
        <v>-2.6360779510631101E-2</v>
      </c>
      <c r="O210" s="3">
        <v>0</v>
      </c>
      <c r="P210" s="4">
        <v>0</v>
      </c>
      <c r="Q210" s="3">
        <v>-1338.76</v>
      </c>
      <c r="R210" s="4">
        <v>-3.2100599590362197E-2</v>
      </c>
      <c r="S210" s="5">
        <v>16455.13</v>
      </c>
      <c r="T210" s="6">
        <v>0.39455880018625999</v>
      </c>
      <c r="U210" s="3">
        <v>8967.41</v>
      </c>
      <c r="V210" s="4">
        <v>0.21501929977935599</v>
      </c>
      <c r="W210" s="3">
        <v>25422.54</v>
      </c>
      <c r="X210" s="4">
        <v>0.60957809996561596</v>
      </c>
      <c r="Y210" s="2">
        <v>-2459.17</v>
      </c>
      <c r="Z210" s="7">
        <v>-5.8965633492658202E-2</v>
      </c>
      <c r="AA210" s="3">
        <v>-518.1</v>
      </c>
      <c r="AB210" s="4">
        <v>-1.2422929164126999E-2</v>
      </c>
      <c r="AC210" s="3">
        <v>-1941.07</v>
      </c>
      <c r="AD210" s="4">
        <v>-4.6542704328531199E-2</v>
      </c>
      <c r="AE210" s="8">
        <v>13995.96</v>
      </c>
      <c r="AF210" s="9">
        <v>0.33559316669360201</v>
      </c>
      <c r="AG210" s="2">
        <v>22963.37</v>
      </c>
      <c r="AH210" s="7">
        <v>0.55061246647295803</v>
      </c>
      <c r="AI210" s="10">
        <v>41091</v>
      </c>
      <c r="AJ210" s="3">
        <v>31</v>
      </c>
    </row>
    <row r="211" spans="1:36">
      <c r="A211" t="s">
        <v>142</v>
      </c>
      <c r="B211" s="1">
        <v>517.15387096774202</v>
      </c>
      <c r="C211" s="2">
        <v>16031.77</v>
      </c>
      <c r="D211" s="3">
        <v>-11987.59</v>
      </c>
      <c r="E211" s="3">
        <v>4044.18</v>
      </c>
      <c r="F211" s="4">
        <v>0.25226035553154802</v>
      </c>
      <c r="G211" s="3">
        <v>6944.91</v>
      </c>
      <c r="H211" s="4">
        <v>0.43319670878511901</v>
      </c>
      <c r="I211" s="3">
        <v>-1714.31</v>
      </c>
      <c r="J211" s="3">
        <v>-1186.42</v>
      </c>
      <c r="K211" s="3">
        <v>-105.33</v>
      </c>
      <c r="L211" s="4">
        <v>-6.5700792863171101E-3</v>
      </c>
      <c r="M211" s="3">
        <v>-358</v>
      </c>
      <c r="N211" s="4">
        <v>-2.23306596838652E-2</v>
      </c>
      <c r="O211" s="3">
        <v>0</v>
      </c>
      <c r="P211" s="4">
        <v>0</v>
      </c>
      <c r="Q211" s="3">
        <v>-4553.45</v>
      </c>
      <c r="R211" s="4">
        <v>-0.28402665457401099</v>
      </c>
      <c r="S211" s="5">
        <v>-972.59999999999798</v>
      </c>
      <c r="T211" s="6">
        <v>-6.0667038012646002E-2</v>
      </c>
      <c r="U211" s="3">
        <v>0</v>
      </c>
      <c r="V211" s="4">
        <v>0</v>
      </c>
      <c r="W211" s="3">
        <v>-972.59999999999798</v>
      </c>
      <c r="X211" s="4">
        <v>-6.0667038012646002E-2</v>
      </c>
      <c r="Y211" s="2">
        <v>-3014.47</v>
      </c>
      <c r="Z211" s="7">
        <v>-0.18803101591402599</v>
      </c>
      <c r="AA211" s="3">
        <v>-258.14</v>
      </c>
      <c r="AB211" s="4">
        <v>-1.61017779072429E-2</v>
      </c>
      <c r="AC211" s="3">
        <v>-2756.33</v>
      </c>
      <c r="AD211" s="4">
        <v>-0.171929238006783</v>
      </c>
      <c r="AE211" s="8">
        <v>-3987.07</v>
      </c>
      <c r="AF211" s="9">
        <v>-0.24869805392667199</v>
      </c>
      <c r="AG211" s="2">
        <v>-3987.07</v>
      </c>
      <c r="AH211" s="7">
        <v>-0.24869805392667199</v>
      </c>
      <c r="AI211" s="10">
        <v>44270</v>
      </c>
      <c r="AJ211" s="3">
        <v>31</v>
      </c>
    </row>
    <row r="212" spans="1:36">
      <c r="A212" t="s">
        <v>143</v>
      </c>
      <c r="B212" s="1">
        <v>231.021935483871</v>
      </c>
      <c r="C212" s="2">
        <v>7161.68</v>
      </c>
      <c r="D212" s="3">
        <v>-4846.76</v>
      </c>
      <c r="E212" s="3">
        <v>2314.92</v>
      </c>
      <c r="F212" s="4">
        <v>0.32323700584220499</v>
      </c>
      <c r="G212" s="3">
        <v>3128.15</v>
      </c>
      <c r="H212" s="4">
        <v>0.43678997106824102</v>
      </c>
      <c r="I212" s="3">
        <v>-275.52</v>
      </c>
      <c r="J212" s="3">
        <v>-537.71</v>
      </c>
      <c r="K212" s="3">
        <v>-107.88</v>
      </c>
      <c r="L212" s="4">
        <v>-1.5063504652539601E-2</v>
      </c>
      <c r="M212" s="3">
        <v>-14.26</v>
      </c>
      <c r="N212" s="4">
        <v>-1.99115291384144E-3</v>
      </c>
      <c r="O212" s="3">
        <v>0</v>
      </c>
      <c r="P212" s="4">
        <v>0</v>
      </c>
      <c r="Q212" s="3">
        <v>-3963.62</v>
      </c>
      <c r="R212" s="4">
        <v>-0.55344835290043704</v>
      </c>
      <c r="S212" s="5">
        <v>-1770.84</v>
      </c>
      <c r="T212" s="6">
        <v>-0.24726600462461301</v>
      </c>
      <c r="U212" s="3">
        <v>0</v>
      </c>
      <c r="V212" s="4">
        <v>0</v>
      </c>
      <c r="W212" s="3">
        <v>-1770.84</v>
      </c>
      <c r="X212" s="4">
        <v>-0.24726600462461301</v>
      </c>
      <c r="Y212" s="2">
        <v>-2022.8</v>
      </c>
      <c r="Z212" s="7">
        <v>-0.28244769383719998</v>
      </c>
      <c r="AA212" s="3">
        <v>-951.31</v>
      </c>
      <c r="AB212" s="4">
        <v>-0.132833357536221</v>
      </c>
      <c r="AC212" s="3">
        <v>-1071.49</v>
      </c>
      <c r="AD212" s="4">
        <v>-0.14961433630098001</v>
      </c>
      <c r="AE212" s="8">
        <v>-3793.64</v>
      </c>
      <c r="AF212" s="9">
        <v>-0.52971369846181304</v>
      </c>
      <c r="AG212" s="2">
        <v>-3793.64</v>
      </c>
      <c r="AH212" s="7">
        <v>-0.52971369846181304</v>
      </c>
      <c r="AI212" s="10">
        <v>44800</v>
      </c>
      <c r="AJ212" s="3">
        <v>31</v>
      </c>
    </row>
    <row r="213" spans="1:36">
      <c r="A213" t="s">
        <v>144</v>
      </c>
      <c r="B213" s="1">
        <v>4685.63516129032</v>
      </c>
      <c r="C213" s="2">
        <v>145254.69</v>
      </c>
      <c r="D213" s="3">
        <v>-74607.37</v>
      </c>
      <c r="E213" s="3">
        <v>70647.320000000007</v>
      </c>
      <c r="F213" s="4">
        <v>0.486368598494135</v>
      </c>
      <c r="G213" s="3">
        <v>74429.289999999994</v>
      </c>
      <c r="H213" s="4">
        <v>0.51240541699548603</v>
      </c>
      <c r="I213" s="3">
        <v>-2134.94</v>
      </c>
      <c r="J213" s="3">
        <v>-1647.03</v>
      </c>
      <c r="K213" s="3">
        <v>-411.46</v>
      </c>
      <c r="L213" s="4">
        <v>-2.83267961950144E-3</v>
      </c>
      <c r="M213" s="3">
        <v>-55.34</v>
      </c>
      <c r="N213" s="4">
        <v>-3.80985977113717E-4</v>
      </c>
      <c r="O213" s="3">
        <v>-46001</v>
      </c>
      <c r="P213" s="4">
        <v>-0.31669201180354301</v>
      </c>
      <c r="Q213" s="3">
        <v>-10848.29</v>
      </c>
      <c r="R213" s="4">
        <v>-7.4684610872117099E-2</v>
      </c>
      <c r="S213" s="5">
        <v>13331.23</v>
      </c>
      <c r="T213" s="6">
        <v>9.1778310221859297E-2</v>
      </c>
      <c r="U213" s="3">
        <v>67.650000000000006</v>
      </c>
      <c r="V213" s="4">
        <v>4.65733670974755E-4</v>
      </c>
      <c r="W213" s="3">
        <v>13398.88</v>
      </c>
      <c r="X213" s="4">
        <v>9.2244043892833999E-2</v>
      </c>
      <c r="Y213" s="2">
        <v>-10166.98</v>
      </c>
      <c r="Z213" s="7">
        <v>-6.9994159913184403E-2</v>
      </c>
      <c r="AA213" s="3">
        <v>-5138.3999999999996</v>
      </c>
      <c r="AB213" s="4">
        <v>-3.53751056162111E-2</v>
      </c>
      <c r="AC213" s="3">
        <v>-5028.5800000000199</v>
      </c>
      <c r="AD213" s="4">
        <v>-3.4619054296973303E-2</v>
      </c>
      <c r="AE213" s="8">
        <v>3164.24999999998</v>
      </c>
      <c r="AF213" s="9">
        <v>2.17841503086749E-2</v>
      </c>
      <c r="AG213" s="2">
        <v>3231.8999999999801</v>
      </c>
      <c r="AH213" s="7">
        <v>2.22498839796497E-2</v>
      </c>
      <c r="AI213" s="10">
        <v>43647</v>
      </c>
      <c r="AJ213" s="3">
        <v>31</v>
      </c>
    </row>
    <row r="214" spans="1:36">
      <c r="A214" t="s">
        <v>145</v>
      </c>
      <c r="B214" s="1">
        <v>62.195161290322602</v>
      </c>
      <c r="C214" s="2">
        <v>1928.05</v>
      </c>
      <c r="D214" s="3">
        <v>-1779.53</v>
      </c>
      <c r="E214" s="3">
        <v>148.52000000000001</v>
      </c>
      <c r="F214" s="4">
        <v>7.7031197323720907E-2</v>
      </c>
      <c r="G214" s="3">
        <v>607.24</v>
      </c>
      <c r="H214" s="4">
        <v>0.314950338424833</v>
      </c>
      <c r="I214" s="3">
        <v>-298.37</v>
      </c>
      <c r="J214" s="3">
        <v>-160.35</v>
      </c>
      <c r="K214" s="3">
        <v>-1220.5</v>
      </c>
      <c r="L214" s="4">
        <v>-0.63302300251549504</v>
      </c>
      <c r="M214" s="3">
        <v>-98.27</v>
      </c>
      <c r="N214" s="4">
        <v>-5.0968595212779702E-2</v>
      </c>
      <c r="O214" s="3">
        <v>0</v>
      </c>
      <c r="P214" s="4">
        <v>0</v>
      </c>
      <c r="Q214" s="3">
        <v>-1758.13</v>
      </c>
      <c r="R214" s="4">
        <v>-0.91186950545888301</v>
      </c>
      <c r="S214" s="5">
        <v>-2928.38</v>
      </c>
      <c r="T214" s="6">
        <v>-1.51882990586344</v>
      </c>
      <c r="U214" s="3">
        <v>0</v>
      </c>
      <c r="V214" s="4">
        <v>0</v>
      </c>
      <c r="W214" s="3">
        <v>-2928.38</v>
      </c>
      <c r="X214" s="4">
        <v>-1.51882990586344</v>
      </c>
      <c r="Y214" s="2">
        <v>-1218.25</v>
      </c>
      <c r="Z214" s="7">
        <v>-0.63185602033142296</v>
      </c>
      <c r="AA214" s="3">
        <v>-224.5</v>
      </c>
      <c r="AB214" s="4">
        <v>-0.116438889032961</v>
      </c>
      <c r="AC214" s="3">
        <v>-993.75</v>
      </c>
      <c r="AD214" s="4">
        <v>-0.51541713129846201</v>
      </c>
      <c r="AE214" s="8">
        <v>-4146.63</v>
      </c>
      <c r="AF214" s="9">
        <v>-2.1506859261948601</v>
      </c>
      <c r="AG214" s="2">
        <v>-4146.63</v>
      </c>
      <c r="AH214" s="7">
        <v>-2.1506859261948601</v>
      </c>
      <c r="AI214" s="10">
        <v>44497</v>
      </c>
      <c r="AJ214" s="3">
        <v>31</v>
      </c>
    </row>
    <row r="215" spans="1:36">
      <c r="A215" t="s">
        <v>160</v>
      </c>
      <c r="B215" s="1">
        <v>751.97516129032294</v>
      </c>
      <c r="C215" s="2">
        <v>23311.23</v>
      </c>
      <c r="D215" s="3">
        <v>-15688.9</v>
      </c>
      <c r="E215" s="3">
        <v>7622.33</v>
      </c>
      <c r="F215" s="4">
        <v>0.326981030173011</v>
      </c>
      <c r="G215" s="3">
        <v>8138.99</v>
      </c>
      <c r="H215" s="4">
        <v>0.349144596831656</v>
      </c>
      <c r="I215" s="3">
        <v>-516.66</v>
      </c>
      <c r="J215" s="3">
        <v>0</v>
      </c>
      <c r="K215" s="3">
        <v>798.42</v>
      </c>
      <c r="L215" s="4">
        <v>3.4250444957215902E-2</v>
      </c>
      <c r="M215" s="3">
        <v>0</v>
      </c>
      <c r="N215" s="4">
        <v>0</v>
      </c>
      <c r="O215" s="3">
        <v>0</v>
      </c>
      <c r="P215" s="4">
        <v>0</v>
      </c>
      <c r="Q215" s="3">
        <v>-2386.23</v>
      </c>
      <c r="R215" s="4">
        <v>-0.102363967924472</v>
      </c>
      <c r="S215" s="5">
        <v>6034.52</v>
      </c>
      <c r="T215" s="6">
        <v>0.25886750720575502</v>
      </c>
      <c r="U215" s="3">
        <v>0</v>
      </c>
      <c r="V215" s="4">
        <v>0</v>
      </c>
      <c r="W215" s="3">
        <v>6034.52</v>
      </c>
      <c r="X215" s="4">
        <v>0.25886750720575502</v>
      </c>
      <c r="Y215" s="2">
        <v>-4496.28</v>
      </c>
      <c r="Z215" s="7">
        <v>-0.192880427158927</v>
      </c>
      <c r="AA215" s="3">
        <v>-3286.37</v>
      </c>
      <c r="AB215" s="4">
        <v>-0.140977974993169</v>
      </c>
      <c r="AC215" s="3">
        <v>-1209.9100000000001</v>
      </c>
      <c r="AD215" s="4">
        <v>-5.19024521657587E-2</v>
      </c>
      <c r="AE215" s="8">
        <v>1538.24</v>
      </c>
      <c r="AF215" s="9">
        <v>6.5987080046827296E-2</v>
      </c>
      <c r="AG215" s="2">
        <v>1538.24</v>
      </c>
      <c r="AH215" s="7">
        <v>6.5987080046827296E-2</v>
      </c>
      <c r="AI215" s="10">
        <v>44771</v>
      </c>
      <c r="AJ215" s="3">
        <v>31</v>
      </c>
    </row>
    <row r="216" spans="1:36">
      <c r="A216" t="s">
        <v>147</v>
      </c>
      <c r="B216" s="1">
        <v>766.44419354838703</v>
      </c>
      <c r="C216" s="2">
        <v>23759.77</v>
      </c>
      <c r="D216" s="3">
        <v>-17800.47</v>
      </c>
      <c r="E216" s="3">
        <v>5959.3</v>
      </c>
      <c r="F216" s="4">
        <v>0.25081471748253498</v>
      </c>
      <c r="G216" s="3">
        <v>9519.43</v>
      </c>
      <c r="H216" s="4">
        <v>0.40065328915220999</v>
      </c>
      <c r="I216" s="3">
        <v>-1495.84</v>
      </c>
      <c r="J216" s="3">
        <v>-2064.29</v>
      </c>
      <c r="K216" s="3">
        <v>-712.15</v>
      </c>
      <c r="L216" s="4">
        <v>-2.9972933239673601E-2</v>
      </c>
      <c r="M216" s="3">
        <v>0</v>
      </c>
      <c r="N216" s="4">
        <v>0</v>
      </c>
      <c r="O216" s="3">
        <v>0</v>
      </c>
      <c r="P216" s="4">
        <v>0</v>
      </c>
      <c r="Q216" s="3">
        <v>-2429.8200000000002</v>
      </c>
      <c r="R216" s="4">
        <v>-0.102266141465174</v>
      </c>
      <c r="S216" s="5">
        <v>2817.33</v>
      </c>
      <c r="T216" s="6">
        <v>0.11857564277768699</v>
      </c>
      <c r="U216" s="3">
        <v>0</v>
      </c>
      <c r="V216" s="4">
        <v>0</v>
      </c>
      <c r="W216" s="3">
        <v>2817.33</v>
      </c>
      <c r="X216" s="4">
        <v>0.11857564277768699</v>
      </c>
      <c r="Y216" s="2">
        <v>-2247.1999999999998</v>
      </c>
      <c r="Z216" s="7">
        <v>-9.4580040126651096E-2</v>
      </c>
      <c r="AA216" s="3">
        <v>-747.8</v>
      </c>
      <c r="AB216" s="4">
        <v>-3.1473368639511203E-2</v>
      </c>
      <c r="AC216" s="3">
        <v>-1499.4</v>
      </c>
      <c r="AD216" s="4">
        <v>-6.3106671487139901E-2</v>
      </c>
      <c r="AE216" s="8">
        <v>570.13</v>
      </c>
      <c r="AF216" s="9">
        <v>2.3995602651035799E-2</v>
      </c>
      <c r="AG216" s="2">
        <v>570.13</v>
      </c>
      <c r="AH216" s="7">
        <v>2.3995602651035799E-2</v>
      </c>
      <c r="AI216" s="10">
        <v>44410</v>
      </c>
      <c r="AJ216" s="3">
        <v>31</v>
      </c>
    </row>
    <row r="217" spans="1:36">
      <c r="A217" t="s">
        <v>163</v>
      </c>
      <c r="B217" s="1">
        <v>564.78741935483902</v>
      </c>
      <c r="C217" s="2">
        <v>17508.41</v>
      </c>
      <c r="D217" s="3">
        <v>-12658.66</v>
      </c>
      <c r="E217" s="3">
        <v>4849.75</v>
      </c>
      <c r="F217" s="4">
        <v>0.27699545532689701</v>
      </c>
      <c r="G217" s="3">
        <v>8027.52</v>
      </c>
      <c r="H217" s="4">
        <v>0.458495088931548</v>
      </c>
      <c r="I217" s="3">
        <v>-2640.24</v>
      </c>
      <c r="J217" s="3">
        <v>-537.53</v>
      </c>
      <c r="K217" s="3">
        <v>-278.52</v>
      </c>
      <c r="L217" s="4">
        <v>-1.59077837450688E-2</v>
      </c>
      <c r="M217" s="3">
        <v>-12.6</v>
      </c>
      <c r="N217" s="4">
        <v>-7.1965415477476204E-4</v>
      </c>
      <c r="O217" s="3">
        <v>0</v>
      </c>
      <c r="P217" s="4">
        <v>0</v>
      </c>
      <c r="Q217" s="3">
        <v>-2363.6999999999998</v>
      </c>
      <c r="R217" s="4">
        <v>-0.13500369251119901</v>
      </c>
      <c r="S217" s="5">
        <v>2194.9299999999998</v>
      </c>
      <c r="T217" s="6">
        <v>0.125364324915855</v>
      </c>
      <c r="U217" s="3">
        <v>0</v>
      </c>
      <c r="V217" s="4">
        <v>0</v>
      </c>
      <c r="W217" s="3">
        <v>2194.9299999999998</v>
      </c>
      <c r="X217" s="4">
        <v>0.125364324915855</v>
      </c>
      <c r="Y217" s="2">
        <v>-1370.97</v>
      </c>
      <c r="Z217" s="7">
        <v>-7.8303512426314004E-2</v>
      </c>
      <c r="AA217" s="3">
        <v>-349.4</v>
      </c>
      <c r="AB217" s="4">
        <v>-1.9956123942722399E-2</v>
      </c>
      <c r="AC217" s="3">
        <v>-1021.57</v>
      </c>
      <c r="AD217" s="4">
        <v>-5.8347388483591597E-2</v>
      </c>
      <c r="AE217" s="8">
        <v>823.96000000000095</v>
      </c>
      <c r="AF217" s="9">
        <v>4.7060812489540797E-2</v>
      </c>
      <c r="AG217" s="2">
        <v>823.96000000000095</v>
      </c>
      <c r="AH217" s="7">
        <v>4.7060812489540797E-2</v>
      </c>
      <c r="AI217" s="10">
        <v>44771</v>
      </c>
      <c r="AJ217" s="3">
        <v>31</v>
      </c>
    </row>
    <row r="218" spans="1:36">
      <c r="A218" t="s">
        <v>164</v>
      </c>
      <c r="B218" s="1">
        <v>706.36161290322605</v>
      </c>
      <c r="C218" s="2">
        <v>21897.21</v>
      </c>
      <c r="D218" s="3">
        <v>-15373.91</v>
      </c>
      <c r="E218" s="3">
        <v>6523.3</v>
      </c>
      <c r="F218" s="4">
        <v>0.29790553225730598</v>
      </c>
      <c r="G218" s="3">
        <v>8687.84</v>
      </c>
      <c r="H218" s="4">
        <v>0.39675556840346299</v>
      </c>
      <c r="I218" s="3">
        <v>-1698.14</v>
      </c>
      <c r="J218" s="3">
        <v>-466.4</v>
      </c>
      <c r="K218" s="3">
        <v>-298.58</v>
      </c>
      <c r="L218" s="4">
        <v>-1.36355270831307E-2</v>
      </c>
      <c r="M218" s="3">
        <v>-190.2</v>
      </c>
      <c r="N218" s="4">
        <v>-8.6860380843038903E-3</v>
      </c>
      <c r="O218" s="3">
        <v>0</v>
      </c>
      <c r="P218" s="4">
        <v>0</v>
      </c>
      <c r="Q218" s="3">
        <v>-4298.8100000000004</v>
      </c>
      <c r="R218" s="4">
        <v>-0.196317704401611</v>
      </c>
      <c r="S218" s="5">
        <v>1735.71</v>
      </c>
      <c r="T218" s="6">
        <v>7.92662626882603E-2</v>
      </c>
      <c r="U218" s="3">
        <v>0</v>
      </c>
      <c r="V218" s="4">
        <v>0</v>
      </c>
      <c r="W218" s="3">
        <v>1735.71</v>
      </c>
      <c r="X218" s="4">
        <v>7.92662626882603E-2</v>
      </c>
      <c r="Y218" s="2">
        <v>-1943.19</v>
      </c>
      <c r="Z218" s="7">
        <v>-8.8741442402936299E-2</v>
      </c>
      <c r="AA218" s="3">
        <v>-240.86</v>
      </c>
      <c r="AB218" s="4">
        <v>-1.0999574831679499E-2</v>
      </c>
      <c r="AC218" s="3">
        <v>-1702.33</v>
      </c>
      <c r="AD218" s="4">
        <v>-7.7741867571256798E-2</v>
      </c>
      <c r="AE218" s="8">
        <v>-207.48000000000101</v>
      </c>
      <c r="AF218" s="9">
        <v>-9.4751797146760096E-3</v>
      </c>
      <c r="AG218" s="2">
        <v>-207.48000000000101</v>
      </c>
      <c r="AH218" s="7">
        <v>-9.4751797146760096E-3</v>
      </c>
      <c r="AI218" s="10">
        <v>45109</v>
      </c>
      <c r="AJ218" s="3">
        <v>31</v>
      </c>
    </row>
    <row r="219" spans="1:36">
      <c r="A219" t="s">
        <v>148</v>
      </c>
      <c r="B219" s="1">
        <v>411.93838709677402</v>
      </c>
      <c r="C219" s="2">
        <v>12770.09</v>
      </c>
      <c r="D219" s="3">
        <v>-8829.61</v>
      </c>
      <c r="E219" s="3">
        <v>3940.48</v>
      </c>
      <c r="F219" s="4">
        <v>0.30857104374362299</v>
      </c>
      <c r="G219" s="3">
        <v>4190.76</v>
      </c>
      <c r="H219" s="4">
        <v>0.328169965912535</v>
      </c>
      <c r="I219" s="3">
        <v>-279.39</v>
      </c>
      <c r="J219" s="3">
        <v>29.11</v>
      </c>
      <c r="K219" s="3">
        <v>-4.76</v>
      </c>
      <c r="L219" s="4">
        <v>-3.7274600257319998E-4</v>
      </c>
      <c r="M219" s="3">
        <v>-30.8</v>
      </c>
      <c r="N219" s="4">
        <v>-2.4118858990030598E-3</v>
      </c>
      <c r="O219" s="3">
        <v>0</v>
      </c>
      <c r="P219" s="4">
        <v>0</v>
      </c>
      <c r="Q219" s="3">
        <v>-1910.59</v>
      </c>
      <c r="R219" s="4">
        <v>-0.14961445064208601</v>
      </c>
      <c r="S219" s="5">
        <v>1994.33</v>
      </c>
      <c r="T219" s="6">
        <v>0.15617196119995999</v>
      </c>
      <c r="U219" s="3">
        <v>0</v>
      </c>
      <c r="V219" s="4">
        <v>0</v>
      </c>
      <c r="W219" s="3">
        <v>1994.33</v>
      </c>
      <c r="X219" s="4">
        <v>0.15617196119995999</v>
      </c>
      <c r="Y219" s="2">
        <v>-3298.26</v>
      </c>
      <c r="Z219" s="7">
        <v>-0.25828009043006001</v>
      </c>
      <c r="AA219" s="3">
        <v>-1627.57</v>
      </c>
      <c r="AB219" s="4">
        <v>-0.127451725085728</v>
      </c>
      <c r="AC219" s="3">
        <v>-1670.69</v>
      </c>
      <c r="AD219" s="4">
        <v>-0.13082836534433201</v>
      </c>
      <c r="AE219" s="8">
        <v>-1303.93</v>
      </c>
      <c r="AF219" s="9">
        <v>-0.102108129230099</v>
      </c>
      <c r="AG219" s="2">
        <v>-1303.93</v>
      </c>
      <c r="AH219" s="7">
        <v>-0.102108129230099</v>
      </c>
      <c r="AI219" s="10">
        <v>44713</v>
      </c>
      <c r="AJ219" s="3">
        <v>31</v>
      </c>
    </row>
    <row r="220" spans="1:36">
      <c r="A220" t="s">
        <v>149</v>
      </c>
      <c r="B220" s="1">
        <v>329.15612903225798</v>
      </c>
      <c r="C220" s="2">
        <v>10203.84</v>
      </c>
      <c r="D220" s="3">
        <v>-7992.99</v>
      </c>
      <c r="E220" s="3">
        <v>2210.85</v>
      </c>
      <c r="F220" s="4">
        <v>0.216668430708439</v>
      </c>
      <c r="G220" s="3">
        <v>3977.46</v>
      </c>
      <c r="H220" s="4">
        <v>0.389800310471352</v>
      </c>
      <c r="I220" s="3">
        <v>-1766.61</v>
      </c>
      <c r="J220" s="3">
        <v>0</v>
      </c>
      <c r="K220" s="3">
        <v>-425.17</v>
      </c>
      <c r="L220" s="4">
        <v>-4.1667646689873598E-2</v>
      </c>
      <c r="M220" s="3">
        <v>-454.8</v>
      </c>
      <c r="N220" s="4">
        <v>-4.4571455452065097E-2</v>
      </c>
      <c r="O220" s="3">
        <v>0</v>
      </c>
      <c r="P220" s="4">
        <v>0</v>
      </c>
      <c r="Q220" s="3">
        <v>-3463.91</v>
      </c>
      <c r="R220" s="4">
        <v>-0.33947121867845798</v>
      </c>
      <c r="S220" s="5">
        <v>-2133.0300000000002</v>
      </c>
      <c r="T220" s="6">
        <v>-0.20904189011195801</v>
      </c>
      <c r="U220" s="3">
        <v>0</v>
      </c>
      <c r="V220" s="4">
        <v>0</v>
      </c>
      <c r="W220" s="3">
        <v>-2133.0300000000002</v>
      </c>
      <c r="X220" s="4">
        <v>-0.20904189011195801</v>
      </c>
      <c r="Y220" s="2">
        <v>-1461.21</v>
      </c>
      <c r="Z220" s="7">
        <v>-0.14320197102267401</v>
      </c>
      <c r="AA220" s="3">
        <v>-253.08</v>
      </c>
      <c r="AB220" s="4">
        <v>-2.4802427321479002E-2</v>
      </c>
      <c r="AC220" s="3">
        <v>-1208.1300000000001</v>
      </c>
      <c r="AD220" s="4">
        <v>-0.118399543701195</v>
      </c>
      <c r="AE220" s="8">
        <v>-3594.24</v>
      </c>
      <c r="AF220" s="9">
        <v>-0.35224386113463202</v>
      </c>
      <c r="AG220" s="2">
        <v>-3594.24</v>
      </c>
      <c r="AH220" s="7">
        <v>-0.35224386113463202</v>
      </c>
      <c r="AI220" s="10">
        <v>44823</v>
      </c>
      <c r="AJ220" s="3">
        <v>31</v>
      </c>
    </row>
    <row r="221" spans="1:36">
      <c r="A221" t="s">
        <v>184</v>
      </c>
      <c r="B221" s="1">
        <v>401.74935483871002</v>
      </c>
      <c r="C221" s="2">
        <v>12454.23</v>
      </c>
      <c r="D221" s="3">
        <v>-8633.7999999999993</v>
      </c>
      <c r="E221" s="3">
        <v>3820.43</v>
      </c>
      <c r="F221" s="4">
        <v>0.30675762371499499</v>
      </c>
      <c r="G221" s="3">
        <v>4870.24</v>
      </c>
      <c r="H221" s="4">
        <v>0.39105107260745903</v>
      </c>
      <c r="I221" s="3">
        <v>-1322.19</v>
      </c>
      <c r="J221" s="3">
        <v>272.38</v>
      </c>
      <c r="K221" s="3">
        <v>-2444.54</v>
      </c>
      <c r="L221" s="4">
        <v>-0.196281905826374</v>
      </c>
      <c r="M221" s="3">
        <v>-155.1</v>
      </c>
      <c r="N221" s="4">
        <v>-1.2453600102134E-2</v>
      </c>
      <c r="O221" s="3">
        <v>0</v>
      </c>
      <c r="P221" s="4">
        <v>0</v>
      </c>
      <c r="Q221" s="3">
        <v>-2723.69</v>
      </c>
      <c r="R221" s="4">
        <v>-0.21869597719007899</v>
      </c>
      <c r="S221" s="5">
        <v>-1502.9</v>
      </c>
      <c r="T221" s="6">
        <v>-0.120673859403592</v>
      </c>
      <c r="U221" s="3">
        <v>0</v>
      </c>
      <c r="V221" s="4">
        <v>0</v>
      </c>
      <c r="W221" s="3">
        <v>-1502.9</v>
      </c>
      <c r="X221" s="4">
        <v>-0.120673859403592</v>
      </c>
      <c r="Y221" s="2">
        <v>-2853.01</v>
      </c>
      <c r="Z221" s="7">
        <v>-0.22907959785550799</v>
      </c>
      <c r="AA221" s="3">
        <v>-1389.31</v>
      </c>
      <c r="AB221" s="4">
        <v>-0.111553263429373</v>
      </c>
      <c r="AC221" s="3">
        <v>-1463.7</v>
      </c>
      <c r="AD221" s="4">
        <v>-0.117526334426135</v>
      </c>
      <c r="AE221" s="8">
        <v>-4355.91</v>
      </c>
      <c r="AF221" s="9">
        <v>-0.34975345725910001</v>
      </c>
      <c r="AG221" s="2">
        <v>-4355.91</v>
      </c>
      <c r="AH221" s="7">
        <v>-0.34975345725910001</v>
      </c>
      <c r="AI221" s="10">
        <v>44470</v>
      </c>
      <c r="AJ221" s="3">
        <v>31</v>
      </c>
    </row>
    <row r="222" spans="1:36">
      <c r="A222" t="s">
        <v>185</v>
      </c>
      <c r="B222" s="1">
        <v>487.34290322580603</v>
      </c>
      <c r="C222" s="2">
        <v>15107.63</v>
      </c>
      <c r="D222" s="3">
        <v>-10920.02</v>
      </c>
      <c r="E222" s="3">
        <v>4187.6099999999997</v>
      </c>
      <c r="F222" s="4">
        <v>0.27718510448031902</v>
      </c>
      <c r="G222" s="3">
        <v>5658.58</v>
      </c>
      <c r="H222" s="4">
        <v>0.37455113740540402</v>
      </c>
      <c r="I222" s="3">
        <v>-1470.97</v>
      </c>
      <c r="J222" s="3">
        <v>0</v>
      </c>
      <c r="K222" s="3">
        <v>-258.89999999999998</v>
      </c>
      <c r="L222" s="4">
        <v>-1.7137036053967401E-2</v>
      </c>
      <c r="M222" s="3">
        <v>0</v>
      </c>
      <c r="N222" s="4">
        <v>0</v>
      </c>
      <c r="O222" s="3">
        <v>0</v>
      </c>
      <c r="P222" s="4">
        <v>0</v>
      </c>
      <c r="Q222" s="3">
        <v>-2013.09</v>
      </c>
      <c r="R222" s="4">
        <v>-0.133249887639557</v>
      </c>
      <c r="S222" s="5">
        <v>1915.62</v>
      </c>
      <c r="T222" s="6">
        <v>0.126798180786795</v>
      </c>
      <c r="U222" s="3">
        <v>0</v>
      </c>
      <c r="V222" s="4">
        <v>0</v>
      </c>
      <c r="W222" s="3">
        <v>1915.62</v>
      </c>
      <c r="X222" s="4">
        <v>0.126798180786795</v>
      </c>
      <c r="Y222" s="2">
        <v>-4119.76</v>
      </c>
      <c r="Z222" s="7">
        <v>-0.272693996344893</v>
      </c>
      <c r="AA222" s="3">
        <v>-1806.1</v>
      </c>
      <c r="AB222" s="4">
        <v>-0.119548863719855</v>
      </c>
      <c r="AC222" s="3">
        <v>-2313.66</v>
      </c>
      <c r="AD222" s="4">
        <v>-0.15314513262503801</v>
      </c>
      <c r="AE222" s="8">
        <v>-2204.14</v>
      </c>
      <c r="AF222" s="9">
        <v>-0.145895815558099</v>
      </c>
      <c r="AG222" s="2">
        <v>-2204.14</v>
      </c>
      <c r="AH222" s="7">
        <v>-0.145895815558099</v>
      </c>
      <c r="AI222" s="10">
        <v>44768</v>
      </c>
      <c r="AJ222" s="3">
        <v>31</v>
      </c>
    </row>
    <row r="223" spans="1:36">
      <c r="A223" t="s">
        <v>404</v>
      </c>
      <c r="B223" s="1">
        <v>6074.1477419354796</v>
      </c>
      <c r="C223" s="2">
        <v>188298.58</v>
      </c>
      <c r="D223" s="3">
        <v>-101105.21</v>
      </c>
      <c r="E223" s="3">
        <v>87193.37</v>
      </c>
      <c r="F223" s="4">
        <v>0.46305909476322099</v>
      </c>
      <c r="G223" s="3">
        <v>91924.02</v>
      </c>
      <c r="H223" s="4">
        <v>0.48818222633436698</v>
      </c>
      <c r="I223" s="3">
        <v>-5294.13</v>
      </c>
      <c r="J223" s="3">
        <v>563.48</v>
      </c>
      <c r="K223" s="3">
        <v>-115.35</v>
      </c>
      <c r="L223" s="4">
        <v>-6.1259091810464004E-4</v>
      </c>
      <c r="M223" s="3">
        <v>-119.04</v>
      </c>
      <c r="N223" s="4">
        <v>-6.32187454626583E-4</v>
      </c>
      <c r="O223" s="3">
        <v>-58193</v>
      </c>
      <c r="P223" s="4">
        <v>-0.30904640916569798</v>
      </c>
      <c r="Q223" s="3">
        <v>0</v>
      </c>
      <c r="R223" s="4">
        <v>0</v>
      </c>
      <c r="S223" s="5">
        <v>28765.98</v>
      </c>
      <c r="T223" s="6">
        <v>0.152767907224792</v>
      </c>
      <c r="U223" s="3">
        <v>-23095.68</v>
      </c>
      <c r="V223" s="4">
        <v>-0.12265456276940601</v>
      </c>
      <c r="W223" s="3">
        <v>5670.2999999999802</v>
      </c>
      <c r="X223" s="4">
        <v>3.0113344455385601E-2</v>
      </c>
      <c r="Y223" s="2">
        <v>-12280.76</v>
      </c>
      <c r="Z223" s="7">
        <v>-6.5219610259408298E-2</v>
      </c>
      <c r="AA223" s="3">
        <v>-7662.56</v>
      </c>
      <c r="AB223" s="4">
        <v>-4.0693668534303298E-2</v>
      </c>
      <c r="AC223" s="3">
        <v>-4618.2000000000198</v>
      </c>
      <c r="AD223" s="4">
        <v>-2.4525941725104999E-2</v>
      </c>
      <c r="AE223" s="8">
        <v>16485.22</v>
      </c>
      <c r="AF223" s="9">
        <v>8.7548296965383202E-2</v>
      </c>
      <c r="AG223" s="2">
        <v>-6610.4600000000401</v>
      </c>
      <c r="AH223" s="7">
        <v>-3.51062658040227E-2</v>
      </c>
      <c r="AI223" s="10">
        <v>42430</v>
      </c>
      <c r="AJ223" s="3">
        <v>31</v>
      </c>
    </row>
    <row r="224" spans="1:36">
      <c r="A224" t="s">
        <v>152</v>
      </c>
      <c r="B224" s="1">
        <v>1140.69935483871</v>
      </c>
      <c r="C224" s="2">
        <v>35361.68</v>
      </c>
      <c r="D224" s="3">
        <v>-23338.639999999999</v>
      </c>
      <c r="E224" s="3">
        <v>12023.04</v>
      </c>
      <c r="F224" s="4">
        <v>0.340001945608919</v>
      </c>
      <c r="G224" s="3">
        <v>16280.98</v>
      </c>
      <c r="H224" s="4">
        <v>0.46041307992154201</v>
      </c>
      <c r="I224" s="3">
        <v>-1217.1600000000001</v>
      </c>
      <c r="J224" s="3">
        <v>-3040.78</v>
      </c>
      <c r="K224" s="3">
        <v>1773.14</v>
      </c>
      <c r="L224" s="4">
        <v>5.0142979632189402E-2</v>
      </c>
      <c r="M224" s="3">
        <v>-14.18</v>
      </c>
      <c r="N224" s="4">
        <v>-4.0099904755656402E-4</v>
      </c>
      <c r="O224" s="3">
        <v>0</v>
      </c>
      <c r="P224" s="4">
        <v>0</v>
      </c>
      <c r="Q224" s="3">
        <v>0</v>
      </c>
      <c r="R224" s="4">
        <v>0</v>
      </c>
      <c r="S224" s="5">
        <v>13782</v>
      </c>
      <c r="T224" s="6">
        <v>0.38974392619355203</v>
      </c>
      <c r="U224" s="3">
        <v>0</v>
      </c>
      <c r="V224" s="4">
        <v>0</v>
      </c>
      <c r="W224" s="3">
        <v>13782</v>
      </c>
      <c r="X224" s="4">
        <v>0.38974392619355203</v>
      </c>
      <c r="Y224" s="2">
        <v>-8935.16</v>
      </c>
      <c r="Z224" s="7">
        <v>-0.25267917135158702</v>
      </c>
      <c r="AA224" s="3">
        <v>-7593.86</v>
      </c>
      <c r="AB224" s="4">
        <v>-0.21474828119025999</v>
      </c>
      <c r="AC224" s="3">
        <v>-1341.3</v>
      </c>
      <c r="AD224" s="4">
        <v>-3.7930890161327099E-2</v>
      </c>
      <c r="AE224" s="8">
        <v>4846.84</v>
      </c>
      <c r="AF224" s="9">
        <v>0.13706475484196501</v>
      </c>
      <c r="AG224" s="2">
        <v>4846.84</v>
      </c>
      <c r="AH224" s="7">
        <v>0.13706475484196501</v>
      </c>
      <c r="AI224" s="10">
        <v>44372</v>
      </c>
      <c r="AJ224" s="3">
        <v>31</v>
      </c>
    </row>
    <row r="225" spans="1:36">
      <c r="A225" t="s">
        <v>187</v>
      </c>
      <c r="B225" s="1">
        <v>1826.8048387096801</v>
      </c>
      <c r="C225" s="2">
        <v>56630.95</v>
      </c>
      <c r="D225" s="3">
        <v>-36809.32</v>
      </c>
      <c r="E225" s="3">
        <v>19821.63</v>
      </c>
      <c r="F225" s="4">
        <v>0.350014082405469</v>
      </c>
      <c r="G225" s="3">
        <v>24082.41</v>
      </c>
      <c r="H225" s="4">
        <v>0.42525173955231199</v>
      </c>
      <c r="I225" s="3">
        <v>-4099.1099999999997</v>
      </c>
      <c r="J225" s="3">
        <v>-161.66999999999999</v>
      </c>
      <c r="K225" s="3">
        <v>-8944.7199999999993</v>
      </c>
      <c r="L225" s="4">
        <v>-0.157947553413813</v>
      </c>
      <c r="M225" s="3">
        <v>-247.95</v>
      </c>
      <c r="N225" s="4">
        <v>-4.3783478822092903E-3</v>
      </c>
      <c r="O225" s="3">
        <v>0</v>
      </c>
      <c r="P225" s="4">
        <v>0</v>
      </c>
      <c r="Q225" s="3">
        <v>-6895.23</v>
      </c>
      <c r="R225" s="4">
        <v>-0.121757272304279</v>
      </c>
      <c r="S225" s="5">
        <v>3733.73</v>
      </c>
      <c r="T225" s="6">
        <v>6.5930908805167499E-2</v>
      </c>
      <c r="U225" s="3">
        <v>11366.82</v>
      </c>
      <c r="V225" s="4">
        <v>0.20071745220590501</v>
      </c>
      <c r="W225" s="3">
        <v>15100.55</v>
      </c>
      <c r="X225" s="4">
        <v>0.26664836101107298</v>
      </c>
      <c r="Y225" s="2">
        <v>-5528.21</v>
      </c>
      <c r="Z225" s="7">
        <v>-9.7618175220440404E-2</v>
      </c>
      <c r="AA225" s="3">
        <v>-2501.79</v>
      </c>
      <c r="AB225" s="4">
        <v>-4.4177079847680503E-2</v>
      </c>
      <c r="AC225" s="3">
        <v>-3026.42</v>
      </c>
      <c r="AD225" s="4">
        <v>-5.34410953727599E-2</v>
      </c>
      <c r="AE225" s="8">
        <v>-1794.48</v>
      </c>
      <c r="AF225" s="9">
        <v>-3.1687266415272898E-2</v>
      </c>
      <c r="AG225" s="2">
        <v>9572.34</v>
      </c>
      <c r="AH225" s="7">
        <v>0.169030185790632</v>
      </c>
      <c r="AI225" s="10">
        <v>43760</v>
      </c>
      <c r="AJ225" s="3">
        <v>31</v>
      </c>
    </row>
    <row r="226" spans="1:36">
      <c r="A226" t="s">
        <v>188</v>
      </c>
      <c r="B226" s="1">
        <v>2241.9654838709698</v>
      </c>
      <c r="C226" s="2">
        <v>69500.929999999993</v>
      </c>
      <c r="D226" s="3">
        <v>-45985.41</v>
      </c>
      <c r="E226" s="3">
        <v>23515.52</v>
      </c>
      <c r="F226" s="4">
        <v>0.33834827821728403</v>
      </c>
      <c r="G226" s="3">
        <v>28172.15</v>
      </c>
      <c r="H226" s="4">
        <v>0.40534925216108603</v>
      </c>
      <c r="I226" s="3">
        <v>-2966.37</v>
      </c>
      <c r="J226" s="3">
        <v>-1690.26</v>
      </c>
      <c r="K226" s="3">
        <v>484.78</v>
      </c>
      <c r="L226" s="4">
        <v>6.9751584619083496E-3</v>
      </c>
      <c r="M226" s="3">
        <v>0</v>
      </c>
      <c r="N226" s="4">
        <v>0</v>
      </c>
      <c r="O226" s="3">
        <v>0</v>
      </c>
      <c r="P226" s="4">
        <v>0</v>
      </c>
      <c r="Q226" s="3">
        <v>0</v>
      </c>
      <c r="R226" s="4">
        <v>0</v>
      </c>
      <c r="S226" s="5">
        <v>24000.3</v>
      </c>
      <c r="T226" s="6">
        <v>0.34532343667919302</v>
      </c>
      <c r="U226" s="3">
        <v>0</v>
      </c>
      <c r="V226" s="4">
        <v>0</v>
      </c>
      <c r="W226" s="3">
        <v>24000.3</v>
      </c>
      <c r="X226" s="4">
        <v>0.34532343667919302</v>
      </c>
      <c r="Y226" s="2">
        <v>-17578.21</v>
      </c>
      <c r="Z226" s="7">
        <v>-0.25292050048826697</v>
      </c>
      <c r="AA226" s="3">
        <v>-16397.72</v>
      </c>
      <c r="AB226" s="4">
        <v>-0.23593526014687899</v>
      </c>
      <c r="AC226" s="3">
        <v>-1180.49</v>
      </c>
      <c r="AD226" s="4">
        <v>-1.6985240341388201E-2</v>
      </c>
      <c r="AE226" s="8">
        <v>6422.09</v>
      </c>
      <c r="AF226" s="9">
        <v>9.2402936190925794E-2</v>
      </c>
      <c r="AG226" s="2">
        <v>6422.09</v>
      </c>
      <c r="AH226" s="7">
        <v>9.2402936190925794E-2</v>
      </c>
      <c r="AI226" s="10">
        <v>44489</v>
      </c>
      <c r="AJ226" s="3">
        <v>31</v>
      </c>
    </row>
    <row r="227" spans="1:36">
      <c r="A227" t="s">
        <v>385</v>
      </c>
      <c r="B227" s="1">
        <v>5004.3132258064497</v>
      </c>
      <c r="C227" s="2">
        <v>155133.71</v>
      </c>
      <c r="D227" s="3">
        <v>-83841.429999999993</v>
      </c>
      <c r="E227" s="3">
        <v>71292.28</v>
      </c>
      <c r="F227" s="4">
        <v>0.45955376171948698</v>
      </c>
      <c r="G227" s="3">
        <v>76647.600000000006</v>
      </c>
      <c r="H227" s="4">
        <v>0.49407443424127501</v>
      </c>
      <c r="I227" s="3">
        <v>-4298.05</v>
      </c>
      <c r="J227" s="3">
        <v>-1057.27</v>
      </c>
      <c r="K227" s="3">
        <v>-488.08</v>
      </c>
      <c r="L227" s="4">
        <v>-3.1461891809330201E-3</v>
      </c>
      <c r="M227" s="3">
        <v>-197.32</v>
      </c>
      <c r="N227" s="4">
        <v>-1.2719350294658699E-3</v>
      </c>
      <c r="O227" s="3">
        <v>-43211</v>
      </c>
      <c r="P227" s="4">
        <v>-0.27854036366435098</v>
      </c>
      <c r="Q227" s="3">
        <v>-6422.4</v>
      </c>
      <c r="R227" s="4">
        <v>-4.1399125953991603E-2</v>
      </c>
      <c r="S227" s="5">
        <v>20973.48</v>
      </c>
      <c r="T227" s="6">
        <v>0.13519614789074499</v>
      </c>
      <c r="U227" s="3">
        <v>2140.5300000000002</v>
      </c>
      <c r="V227" s="4">
        <v>1.37979682172237E-2</v>
      </c>
      <c r="W227" s="3">
        <v>23114.01</v>
      </c>
      <c r="X227" s="4">
        <v>0.148994116107969</v>
      </c>
      <c r="Y227" s="2">
        <v>-12862.13</v>
      </c>
      <c r="Z227" s="7">
        <v>-8.2909961993431605E-2</v>
      </c>
      <c r="AA227" s="3">
        <v>-1731.01</v>
      </c>
      <c r="AB227" s="4">
        <v>-1.1158180900850001E-2</v>
      </c>
      <c r="AC227" s="3">
        <v>-11131.12</v>
      </c>
      <c r="AD227" s="4">
        <v>-7.1751781092581707E-2</v>
      </c>
      <c r="AE227" s="8">
        <v>8111.3499999999303</v>
      </c>
      <c r="AF227" s="9">
        <v>5.22861858973135E-2</v>
      </c>
      <c r="AG227" s="2">
        <v>10251.879999999899</v>
      </c>
      <c r="AH227" s="7">
        <v>6.6084154114537205E-2</v>
      </c>
      <c r="AI227" s="10">
        <v>43617</v>
      </c>
      <c r="AJ227" s="3">
        <v>31</v>
      </c>
    </row>
    <row r="228" spans="1:36">
      <c r="A228" t="s">
        <v>131</v>
      </c>
      <c r="B228" s="1">
        <v>3755.45774193548</v>
      </c>
      <c r="C228" s="2">
        <v>116419.19</v>
      </c>
      <c r="D228" s="3">
        <v>-72717.09</v>
      </c>
      <c r="E228" s="3">
        <v>43702.1</v>
      </c>
      <c r="F228" s="4">
        <v>0.37538570745939698</v>
      </c>
      <c r="G228" s="3">
        <v>49254.63</v>
      </c>
      <c r="H228" s="4">
        <v>0.42307999222464998</v>
      </c>
      <c r="I228" s="3">
        <v>-6003.79</v>
      </c>
      <c r="J228" s="3">
        <v>451.26</v>
      </c>
      <c r="K228" s="3">
        <v>262.12</v>
      </c>
      <c r="L228" s="4">
        <v>2.25151884324225E-3</v>
      </c>
      <c r="M228" s="3">
        <v>-287.39999999999998</v>
      </c>
      <c r="N228" s="4">
        <v>-2.4686651745300702E-3</v>
      </c>
      <c r="O228" s="3">
        <v>-34367</v>
      </c>
      <c r="P228" s="4">
        <v>-0.29520047339274602</v>
      </c>
      <c r="Q228" s="3">
        <v>0</v>
      </c>
      <c r="R228" s="4">
        <v>0</v>
      </c>
      <c r="S228" s="5">
        <v>9309.8200000000106</v>
      </c>
      <c r="T228" s="6">
        <v>7.9968087735363999E-2</v>
      </c>
      <c r="U228" s="3">
        <v>-9810.75</v>
      </c>
      <c r="V228" s="4">
        <v>-8.4270900699446497E-2</v>
      </c>
      <c r="W228" s="3">
        <v>-500.92999999999302</v>
      </c>
      <c r="X228" s="4">
        <v>-4.3028129640825799E-3</v>
      </c>
      <c r="Y228" s="2">
        <v>-7287.4099999999899</v>
      </c>
      <c r="Z228" s="7">
        <v>-6.2596295335846194E-2</v>
      </c>
      <c r="AA228" s="3">
        <v>-3712.12</v>
      </c>
      <c r="AB228" s="4">
        <v>-3.1885808516619998E-2</v>
      </c>
      <c r="AC228" s="3">
        <v>-3575.28999999999</v>
      </c>
      <c r="AD228" s="4">
        <v>-3.0710486819226199E-2</v>
      </c>
      <c r="AE228" s="8">
        <v>2022.4100000000201</v>
      </c>
      <c r="AF228" s="9">
        <v>1.7371792399517801E-2</v>
      </c>
      <c r="AG228" s="2">
        <v>-7788.3399999999801</v>
      </c>
      <c r="AH228" s="7">
        <v>-6.6899108299928803E-2</v>
      </c>
      <c r="AI228" s="10">
        <v>42965</v>
      </c>
      <c r="AJ228" s="3">
        <v>31</v>
      </c>
    </row>
    <row r="229" spans="1:36">
      <c r="A229" t="s">
        <v>74</v>
      </c>
      <c r="B229" s="1">
        <v>667.68225806451596</v>
      </c>
      <c r="C229" s="2">
        <v>20698.150000000001</v>
      </c>
      <c r="D229" s="3">
        <v>-14786.78</v>
      </c>
      <c r="E229" s="3">
        <v>5911.37</v>
      </c>
      <c r="F229" s="4">
        <v>0.28559895449593298</v>
      </c>
      <c r="G229" s="3">
        <v>9665.16</v>
      </c>
      <c r="H229" s="4">
        <v>0.46695767496128898</v>
      </c>
      <c r="I229" s="3">
        <v>-2477.17</v>
      </c>
      <c r="J229" s="3">
        <v>-1276.6199999999999</v>
      </c>
      <c r="K229" s="3">
        <v>-2553.11</v>
      </c>
      <c r="L229" s="4">
        <v>-0.123349671347439</v>
      </c>
      <c r="M229" s="3">
        <v>0</v>
      </c>
      <c r="N229" s="4">
        <v>0</v>
      </c>
      <c r="O229" s="3">
        <v>0</v>
      </c>
      <c r="P229" s="4">
        <v>0</v>
      </c>
      <c r="Q229" s="3">
        <v>-6895.23</v>
      </c>
      <c r="R229" s="4">
        <v>-0.333132671277385</v>
      </c>
      <c r="S229" s="5">
        <v>-3536.97</v>
      </c>
      <c r="T229" s="6">
        <v>-0.17088338812889101</v>
      </c>
      <c r="U229" s="3">
        <v>4207.58</v>
      </c>
      <c r="V229" s="4">
        <v>0.20328290209511499</v>
      </c>
      <c r="W229" s="3">
        <v>670.60999999999899</v>
      </c>
      <c r="X229" s="4">
        <v>3.2399513966224001E-2</v>
      </c>
      <c r="Y229" s="2">
        <v>-3127.85</v>
      </c>
      <c r="Z229" s="7">
        <v>-0.15111737039300599</v>
      </c>
      <c r="AA229" s="3">
        <v>-438.78</v>
      </c>
      <c r="AB229" s="4">
        <v>-2.1198996045540298E-2</v>
      </c>
      <c r="AC229" s="3">
        <v>-2689.07</v>
      </c>
      <c r="AD229" s="4">
        <v>-0.129918374347466</v>
      </c>
      <c r="AE229" s="8">
        <v>-6664.82</v>
      </c>
      <c r="AF229" s="9">
        <v>-0.32200075852189702</v>
      </c>
      <c r="AG229" s="2">
        <v>-2457.2399999999998</v>
      </c>
      <c r="AH229" s="7">
        <v>-0.118717856426782</v>
      </c>
      <c r="AI229" s="10">
        <v>43793</v>
      </c>
      <c r="AJ229" s="3">
        <v>31</v>
      </c>
    </row>
    <row r="230" spans="1:36">
      <c r="A230" t="s">
        <v>189</v>
      </c>
      <c r="B230" s="1">
        <v>847.49322580645196</v>
      </c>
      <c r="C230" s="2">
        <v>26272.29</v>
      </c>
      <c r="D230" s="3">
        <v>-20125.91</v>
      </c>
      <c r="E230" s="3">
        <v>6146.38</v>
      </c>
      <c r="F230" s="4">
        <v>0.233949153271374</v>
      </c>
      <c r="G230" s="3">
        <v>8573.25</v>
      </c>
      <c r="H230" s="4">
        <v>0.32632290523589702</v>
      </c>
      <c r="I230" s="3">
        <v>-1533.6</v>
      </c>
      <c r="J230" s="3">
        <v>-893.27</v>
      </c>
      <c r="K230" s="3">
        <v>13.5</v>
      </c>
      <c r="L230" s="4">
        <v>5.1384938275270305E-4</v>
      </c>
      <c r="M230" s="3">
        <v>0</v>
      </c>
      <c r="N230" s="4">
        <v>0</v>
      </c>
      <c r="O230" s="3">
        <v>0</v>
      </c>
      <c r="P230" s="4">
        <v>0</v>
      </c>
      <c r="Q230" s="3">
        <v>-402.98</v>
      </c>
      <c r="R230" s="4">
        <v>-1.5338594389754399E-2</v>
      </c>
      <c r="S230" s="5">
        <v>5756.9</v>
      </c>
      <c r="T230" s="6">
        <v>0.21912440826437299</v>
      </c>
      <c r="U230" s="3">
        <v>0</v>
      </c>
      <c r="V230" s="4">
        <v>0</v>
      </c>
      <c r="W230" s="3">
        <v>5756.9</v>
      </c>
      <c r="X230" s="4">
        <v>0.21912440826437299</v>
      </c>
      <c r="Y230" s="2">
        <v>-2276.21</v>
      </c>
      <c r="Z230" s="7">
        <v>-8.6639192853002103E-2</v>
      </c>
      <c r="AA230" s="3">
        <v>-1054.21</v>
      </c>
      <c r="AB230" s="4">
        <v>-4.0126307984572299E-2</v>
      </c>
      <c r="AC230" s="3">
        <v>-1222</v>
      </c>
      <c r="AD230" s="4">
        <v>-4.6512884868429798E-2</v>
      </c>
      <c r="AE230" s="8">
        <v>3480.69</v>
      </c>
      <c r="AF230" s="9">
        <v>0.13248521541137101</v>
      </c>
      <c r="AG230" s="2">
        <v>3480.69</v>
      </c>
      <c r="AH230" s="7">
        <v>0.13248521541137101</v>
      </c>
      <c r="AI230" s="10">
        <v>44378</v>
      </c>
      <c r="AJ230" s="3">
        <v>31</v>
      </c>
    </row>
    <row r="231" spans="1:36">
      <c r="A231" t="s">
        <v>191</v>
      </c>
      <c r="B231" s="1">
        <v>418.39064516129002</v>
      </c>
      <c r="C231" s="2">
        <v>12970.11</v>
      </c>
      <c r="D231" s="3">
        <v>-10787.47</v>
      </c>
      <c r="E231" s="3">
        <v>2182.64</v>
      </c>
      <c r="F231" s="4">
        <v>0.16828230446773401</v>
      </c>
      <c r="G231" s="3">
        <v>3668.93</v>
      </c>
      <c r="H231" s="4">
        <v>0.28287578131565599</v>
      </c>
      <c r="I231" s="3">
        <v>-1296.1500000000001</v>
      </c>
      <c r="J231" s="3">
        <v>-190.14</v>
      </c>
      <c r="K231" s="3">
        <v>-552.69000000000005</v>
      </c>
      <c r="L231" s="4">
        <v>-4.2612591566301303E-2</v>
      </c>
      <c r="M231" s="3">
        <v>0</v>
      </c>
      <c r="N231" s="4">
        <v>0</v>
      </c>
      <c r="O231" s="3">
        <v>0</v>
      </c>
      <c r="P231" s="4">
        <v>0</v>
      </c>
      <c r="Q231" s="3">
        <v>-2452.65</v>
      </c>
      <c r="R231" s="4">
        <v>-0.18910016954366601</v>
      </c>
      <c r="S231" s="5">
        <v>-822.7</v>
      </c>
      <c r="T231" s="6">
        <v>-6.3430456642233596E-2</v>
      </c>
      <c r="U231" s="3">
        <v>0</v>
      </c>
      <c r="V231" s="4">
        <v>0</v>
      </c>
      <c r="W231" s="3">
        <v>-822.7</v>
      </c>
      <c r="X231" s="4">
        <v>-6.3430456642233596E-2</v>
      </c>
      <c r="Y231" s="2">
        <v>-2769.54</v>
      </c>
      <c r="Z231" s="7">
        <v>-0.21353249895336299</v>
      </c>
      <c r="AA231" s="3">
        <v>-570.42999999999995</v>
      </c>
      <c r="AB231" s="4">
        <v>-4.3980351747209503E-2</v>
      </c>
      <c r="AC231" s="3">
        <v>-2199.11</v>
      </c>
      <c r="AD231" s="4">
        <v>-0.169552147206153</v>
      </c>
      <c r="AE231" s="8">
        <v>-3592.24</v>
      </c>
      <c r="AF231" s="9">
        <v>-0.27696295559559603</v>
      </c>
      <c r="AG231" s="2">
        <v>-3592.24</v>
      </c>
      <c r="AH231" s="7">
        <v>-0.27696295559559603</v>
      </c>
      <c r="AI231" s="10">
        <v>44429</v>
      </c>
      <c r="AJ231" s="3">
        <v>31</v>
      </c>
    </row>
    <row r="232" spans="1:36">
      <c r="A232" t="s">
        <v>192</v>
      </c>
      <c r="B232" s="1">
        <v>428.64</v>
      </c>
      <c r="C232" s="2">
        <v>13287.84</v>
      </c>
      <c r="D232" s="3">
        <v>-8348.73</v>
      </c>
      <c r="E232" s="3">
        <v>4939.1099999999997</v>
      </c>
      <c r="F232" s="4">
        <v>0.37170149550265502</v>
      </c>
      <c r="G232" s="3">
        <v>5929.85</v>
      </c>
      <c r="H232" s="4">
        <v>0.44626139387590502</v>
      </c>
      <c r="I232" s="3">
        <v>-1002.1</v>
      </c>
      <c r="J232" s="3">
        <v>11.36</v>
      </c>
      <c r="K232" s="3">
        <v>-362.3</v>
      </c>
      <c r="L232" s="4">
        <v>-2.72655299883201E-2</v>
      </c>
      <c r="M232" s="3">
        <v>0</v>
      </c>
      <c r="N232" s="4">
        <v>0</v>
      </c>
      <c r="O232" s="3">
        <v>0</v>
      </c>
      <c r="P232" s="4">
        <v>0</v>
      </c>
      <c r="Q232" s="3">
        <v>-2825.31</v>
      </c>
      <c r="R232" s="4">
        <v>-0.21262372213994099</v>
      </c>
      <c r="S232" s="5">
        <v>1751.5</v>
      </c>
      <c r="T232" s="6">
        <v>0.13181224337439301</v>
      </c>
      <c r="U232" s="3">
        <v>0</v>
      </c>
      <c r="V232" s="4">
        <v>0</v>
      </c>
      <c r="W232" s="3">
        <v>1751.5</v>
      </c>
      <c r="X232" s="4">
        <v>0.13181224337439301</v>
      </c>
      <c r="Y232" s="2">
        <v>-2964.61</v>
      </c>
      <c r="Z232" s="7">
        <v>-0.22310699105347401</v>
      </c>
      <c r="AA232" s="3">
        <v>-1759.61</v>
      </c>
      <c r="AB232" s="4">
        <v>-0.13242257582872799</v>
      </c>
      <c r="AC232" s="3">
        <v>-1205</v>
      </c>
      <c r="AD232" s="4">
        <v>-9.0684415224746795E-2</v>
      </c>
      <c r="AE232" s="8">
        <v>-1213.1099999999999</v>
      </c>
      <c r="AF232" s="9">
        <v>-9.1294747679081106E-2</v>
      </c>
      <c r="AG232" s="2">
        <v>-1213.1099999999999</v>
      </c>
      <c r="AH232" s="7">
        <v>-9.1294747679081106E-2</v>
      </c>
      <c r="AI232" s="10">
        <v>44471</v>
      </c>
      <c r="AJ232" s="3">
        <v>31</v>
      </c>
    </row>
    <row r="233" spans="1:36">
      <c r="A233" t="s">
        <v>249</v>
      </c>
      <c r="B233" s="1">
        <v>2594.17258064516</v>
      </c>
      <c r="C233" s="2">
        <v>80419.350000000006</v>
      </c>
      <c r="D233" s="3">
        <v>-52513.89</v>
      </c>
      <c r="E233" s="3">
        <v>27905.46</v>
      </c>
      <c r="F233" s="4">
        <v>0.34699932292414698</v>
      </c>
      <c r="G233" s="3">
        <v>32751.22</v>
      </c>
      <c r="H233" s="4">
        <v>0.40725546774501398</v>
      </c>
      <c r="I233" s="3">
        <v>-2619.48</v>
      </c>
      <c r="J233" s="3">
        <v>-2226.2800000000002</v>
      </c>
      <c r="K233" s="3">
        <v>-510.59</v>
      </c>
      <c r="L233" s="4">
        <v>-6.3490938437080098E-3</v>
      </c>
      <c r="M233" s="3">
        <v>-149.74</v>
      </c>
      <c r="N233" s="4">
        <v>-1.86198968283131E-3</v>
      </c>
      <c r="O233" s="3">
        <v>0</v>
      </c>
      <c r="P233" s="4">
        <v>0</v>
      </c>
      <c r="Q233" s="3">
        <v>-7467.03</v>
      </c>
      <c r="R233" s="4">
        <v>-9.2851160821369502E-2</v>
      </c>
      <c r="S233" s="5">
        <v>19778.099999999999</v>
      </c>
      <c r="T233" s="6">
        <v>0.24593707857623801</v>
      </c>
      <c r="U233" s="3">
        <v>21409.01</v>
      </c>
      <c r="V233" s="4">
        <v>0.26621714798739399</v>
      </c>
      <c r="W233" s="3">
        <v>41187.11</v>
      </c>
      <c r="X233" s="4">
        <v>0.51215422656363196</v>
      </c>
      <c r="Y233" s="2">
        <v>-3891.29</v>
      </c>
      <c r="Z233" s="7">
        <v>-4.8387483858051597E-2</v>
      </c>
      <c r="AA233" s="3">
        <v>-2227.58</v>
      </c>
      <c r="AB233" s="4">
        <v>-2.76995524087176E-2</v>
      </c>
      <c r="AC233" s="3">
        <v>-1663.71</v>
      </c>
      <c r="AD233" s="4">
        <v>-2.0687931449334E-2</v>
      </c>
      <c r="AE233" s="8">
        <v>15886.81</v>
      </c>
      <c r="AF233" s="9">
        <v>0.197549594718187</v>
      </c>
      <c r="AG233" s="2">
        <v>37295.82</v>
      </c>
      <c r="AH233" s="7">
        <v>0.46376674270557999</v>
      </c>
      <c r="AI233" s="10">
        <v>44439</v>
      </c>
      <c r="AJ233" s="3">
        <v>31</v>
      </c>
    </row>
    <row r="234" spans="1:36">
      <c r="A234" t="s">
        <v>194</v>
      </c>
      <c r="B234" s="1">
        <v>340.91387096774201</v>
      </c>
      <c r="C234" s="2">
        <v>10568.33</v>
      </c>
      <c r="D234" s="3">
        <v>-8380.49</v>
      </c>
      <c r="E234" s="3">
        <v>2187.84</v>
      </c>
      <c r="F234" s="4">
        <v>0.207018516643595</v>
      </c>
      <c r="G234" s="3">
        <v>4061.85</v>
      </c>
      <c r="H234" s="4">
        <v>0.38434170772487197</v>
      </c>
      <c r="I234" s="3">
        <v>-931.65</v>
      </c>
      <c r="J234" s="3">
        <v>-942.36</v>
      </c>
      <c r="K234" s="3">
        <v>-18.07</v>
      </c>
      <c r="L234" s="4">
        <v>-1.7098254880383199E-3</v>
      </c>
      <c r="M234" s="3">
        <v>-43.4</v>
      </c>
      <c r="N234" s="4">
        <v>-4.1066090858252902E-3</v>
      </c>
      <c r="O234" s="3">
        <v>0</v>
      </c>
      <c r="P234" s="4">
        <v>0</v>
      </c>
      <c r="Q234" s="3">
        <v>-1999.34</v>
      </c>
      <c r="R234" s="4">
        <v>-0.189182207595713</v>
      </c>
      <c r="S234" s="5">
        <v>127.03</v>
      </c>
      <c r="T234" s="6">
        <v>1.2019874474018101E-2</v>
      </c>
      <c r="U234" s="3">
        <v>0</v>
      </c>
      <c r="V234" s="4">
        <v>0</v>
      </c>
      <c r="W234" s="3">
        <v>127.03</v>
      </c>
      <c r="X234" s="4">
        <v>1.2019874474018101E-2</v>
      </c>
      <c r="Y234" s="2">
        <v>-1353.85</v>
      </c>
      <c r="Z234" s="7">
        <v>-0.12810444034204099</v>
      </c>
      <c r="AA234" s="3">
        <v>-118.3</v>
      </c>
      <c r="AB234" s="4">
        <v>-1.1193821540394701E-2</v>
      </c>
      <c r="AC234" s="3">
        <v>-1235.55</v>
      </c>
      <c r="AD234" s="4">
        <v>-0.11691061880164599</v>
      </c>
      <c r="AE234" s="8">
        <v>-1226.82</v>
      </c>
      <c r="AF234" s="9">
        <v>-0.116084565868023</v>
      </c>
      <c r="AG234" s="2">
        <v>-1226.82</v>
      </c>
      <c r="AH234" s="7">
        <v>-0.116084565868023</v>
      </c>
      <c r="AI234" s="10">
        <v>44786</v>
      </c>
      <c r="AJ234" s="3">
        <v>31</v>
      </c>
    </row>
    <row r="235" spans="1:36">
      <c r="A235" t="s">
        <v>65</v>
      </c>
      <c r="B235" s="1">
        <v>339.25322580645201</v>
      </c>
      <c r="C235" s="2">
        <v>10516.85</v>
      </c>
      <c r="D235" s="3">
        <v>-6951.2</v>
      </c>
      <c r="E235" s="3">
        <v>3565.65</v>
      </c>
      <c r="F235" s="4">
        <v>0.339041633188645</v>
      </c>
      <c r="G235" s="3">
        <v>3631.34</v>
      </c>
      <c r="H235" s="4">
        <v>0.34528780005419901</v>
      </c>
      <c r="I235" s="3">
        <v>-65.69</v>
      </c>
      <c r="J235" s="3">
        <v>0</v>
      </c>
      <c r="K235" s="3">
        <v>-7.55</v>
      </c>
      <c r="L235" s="4">
        <v>-7.1789556758915403E-4</v>
      </c>
      <c r="M235" s="3">
        <v>-84.94</v>
      </c>
      <c r="N235" s="4">
        <v>-8.0765628491420906E-3</v>
      </c>
      <c r="O235" s="3">
        <v>0</v>
      </c>
      <c r="P235" s="4">
        <v>0</v>
      </c>
      <c r="Q235" s="3">
        <v>-2013.09</v>
      </c>
      <c r="R235" s="4">
        <v>-0.19141568055073499</v>
      </c>
      <c r="S235" s="5">
        <v>1460.07</v>
      </c>
      <c r="T235" s="6">
        <v>0.13883149422117799</v>
      </c>
      <c r="U235" s="3">
        <v>0</v>
      </c>
      <c r="V235" s="4">
        <v>0</v>
      </c>
      <c r="W235" s="3">
        <v>1460.07</v>
      </c>
      <c r="X235" s="4">
        <v>0.13883149422117799</v>
      </c>
      <c r="Y235" s="2">
        <v>-3646.89</v>
      </c>
      <c r="Z235" s="7">
        <v>-0.34676637966691498</v>
      </c>
      <c r="AA235" s="3">
        <v>-1208.8499999999999</v>
      </c>
      <c r="AB235" s="4">
        <v>-0.11494411349406</v>
      </c>
      <c r="AC235" s="3">
        <v>-2438.04</v>
      </c>
      <c r="AD235" s="4">
        <v>-0.23182226617285601</v>
      </c>
      <c r="AE235" s="8">
        <v>-2186.8200000000002</v>
      </c>
      <c r="AF235" s="9">
        <v>-0.20793488544573699</v>
      </c>
      <c r="AG235" s="2">
        <v>-2186.8200000000002</v>
      </c>
      <c r="AH235" s="7">
        <v>-0.20793488544573699</v>
      </c>
      <c r="AI235" s="10">
        <v>44771</v>
      </c>
      <c r="AJ235" s="3">
        <v>31</v>
      </c>
    </row>
    <row r="236" spans="1:36">
      <c r="A236" t="s">
        <v>150</v>
      </c>
      <c r="B236" s="1">
        <v>489.35903225806402</v>
      </c>
      <c r="C236" s="2">
        <v>15170.13</v>
      </c>
      <c r="D236" s="3">
        <v>-9219.1200000000008</v>
      </c>
      <c r="E236" s="3">
        <v>5951.01</v>
      </c>
      <c r="F236" s="4">
        <v>0.39228470685485201</v>
      </c>
      <c r="G236" s="3">
        <v>7097.72</v>
      </c>
      <c r="H236" s="4">
        <v>0.46787469850291302</v>
      </c>
      <c r="I236" s="3">
        <v>-1525.57</v>
      </c>
      <c r="J236" s="3">
        <v>378.86</v>
      </c>
      <c r="K236" s="3">
        <v>-816</v>
      </c>
      <c r="L236" s="4">
        <v>-5.3789914786491602E-2</v>
      </c>
      <c r="M236" s="3">
        <v>-1190.72</v>
      </c>
      <c r="N236" s="4">
        <v>-7.8491087419817807E-2</v>
      </c>
      <c r="O236" s="3">
        <v>0</v>
      </c>
      <c r="P236" s="4">
        <v>0</v>
      </c>
      <c r="Q236" s="3">
        <v>-1999.34</v>
      </c>
      <c r="R236" s="4">
        <v>-0.13179451988875501</v>
      </c>
      <c r="S236" s="5">
        <v>1944.95</v>
      </c>
      <c r="T236" s="6">
        <v>0.12820918475978799</v>
      </c>
      <c r="U236" s="3">
        <v>0</v>
      </c>
      <c r="V236" s="4">
        <v>0</v>
      </c>
      <c r="W236" s="3">
        <v>1944.95</v>
      </c>
      <c r="X236" s="4">
        <v>0.12820918475978799</v>
      </c>
      <c r="Y236" s="2">
        <v>-3871.88</v>
      </c>
      <c r="Z236" s="7">
        <v>-0.255230508901374</v>
      </c>
      <c r="AA236" s="3">
        <v>-1949.2</v>
      </c>
      <c r="AB236" s="4">
        <v>-0.128489340565967</v>
      </c>
      <c r="AC236" s="3">
        <v>-1922.68</v>
      </c>
      <c r="AD236" s="4">
        <v>-0.126741168335406</v>
      </c>
      <c r="AE236" s="8">
        <v>-1926.93</v>
      </c>
      <c r="AF236" s="9">
        <v>-0.12702132414158601</v>
      </c>
      <c r="AG236" s="2">
        <v>-1926.93</v>
      </c>
      <c r="AH236" s="7">
        <v>-0.12702132414158601</v>
      </c>
      <c r="AI236" s="10">
        <v>44795</v>
      </c>
      <c r="AJ236" s="3">
        <v>31</v>
      </c>
    </row>
    <row r="237" spans="1:36">
      <c r="A237" t="s">
        <v>336</v>
      </c>
      <c r="B237" s="1">
        <v>1293.27451612903</v>
      </c>
      <c r="C237" s="2">
        <v>40091.51</v>
      </c>
      <c r="D237" s="3">
        <v>-22083.86</v>
      </c>
      <c r="E237" s="3">
        <v>18007.650000000001</v>
      </c>
      <c r="F237" s="4">
        <v>0.449163675800687</v>
      </c>
      <c r="G237" s="3">
        <v>20159.990000000002</v>
      </c>
      <c r="H237" s="4">
        <v>0.50284935638493</v>
      </c>
      <c r="I237" s="3">
        <v>-1457.61</v>
      </c>
      <c r="J237" s="3">
        <v>-694.73</v>
      </c>
      <c r="K237" s="3">
        <v>14.73</v>
      </c>
      <c r="L237" s="4">
        <v>3.6740945901015E-4</v>
      </c>
      <c r="M237" s="3">
        <v>-321.11</v>
      </c>
      <c r="N237" s="4">
        <v>-8.0094264346740694E-3</v>
      </c>
      <c r="O237" s="3">
        <v>0</v>
      </c>
      <c r="P237" s="4">
        <v>0</v>
      </c>
      <c r="Q237" s="3">
        <v>-4141.78</v>
      </c>
      <c r="R237" s="4">
        <v>-0.103308156764362</v>
      </c>
      <c r="S237" s="5">
        <v>13559.49</v>
      </c>
      <c r="T237" s="6">
        <v>0.33821350206066098</v>
      </c>
      <c r="U237" s="3">
        <v>12636.41</v>
      </c>
      <c r="V237" s="4">
        <v>0.31518917596269103</v>
      </c>
      <c r="W237" s="3">
        <v>26195.9</v>
      </c>
      <c r="X237" s="4">
        <v>0.65340267802335195</v>
      </c>
      <c r="Y237" s="2">
        <v>-2810.13</v>
      </c>
      <c r="Z237" s="7">
        <v>-7.00928949795106E-2</v>
      </c>
      <c r="AA237" s="3">
        <v>-971.37</v>
      </c>
      <c r="AB237" s="4">
        <v>-2.42288205158648E-2</v>
      </c>
      <c r="AC237" s="3">
        <v>-1838.76</v>
      </c>
      <c r="AD237" s="4">
        <v>-4.58640744636458E-2</v>
      </c>
      <c r="AE237" s="8">
        <v>10749.36</v>
      </c>
      <c r="AF237" s="9">
        <v>0.26812060708114999</v>
      </c>
      <c r="AG237" s="2">
        <v>23385.77</v>
      </c>
      <c r="AH237" s="7">
        <v>0.58330978304384096</v>
      </c>
      <c r="AI237" s="10">
        <v>44197</v>
      </c>
      <c r="AJ237" s="3">
        <v>31</v>
      </c>
    </row>
    <row r="238" spans="1:36">
      <c r="A238" t="s">
        <v>416</v>
      </c>
      <c r="B238" s="1">
        <v>976.31870967741895</v>
      </c>
      <c r="C238" s="2">
        <v>30265.88</v>
      </c>
      <c r="D238" s="3">
        <v>-16380.75</v>
      </c>
      <c r="E238" s="3">
        <v>13885.13</v>
      </c>
      <c r="F238" s="4">
        <v>0.45877172578494302</v>
      </c>
      <c r="G238" s="3">
        <v>15208.41</v>
      </c>
      <c r="H238" s="4">
        <v>0.50249356701341596</v>
      </c>
      <c r="I238" s="3">
        <v>0</v>
      </c>
      <c r="J238" s="3">
        <v>-1323.28</v>
      </c>
      <c r="K238" s="3">
        <v>-244.56</v>
      </c>
      <c r="L238" s="4">
        <v>-8.0803862303029002E-3</v>
      </c>
      <c r="M238" s="3">
        <v>-57.52</v>
      </c>
      <c r="N238" s="4">
        <v>-1.900489924628E-3</v>
      </c>
      <c r="O238" s="3">
        <v>0</v>
      </c>
      <c r="P238" s="4">
        <v>0</v>
      </c>
      <c r="Q238" s="3">
        <v>-2345.09</v>
      </c>
      <c r="R238" s="4">
        <v>-7.7482961010880896E-2</v>
      </c>
      <c r="S238" s="5">
        <v>11237.96</v>
      </c>
      <c r="T238" s="6">
        <v>0.371307888619131</v>
      </c>
      <c r="U238" s="3">
        <v>4981.72</v>
      </c>
      <c r="V238" s="4">
        <v>0.16459855123987799</v>
      </c>
      <c r="W238" s="3">
        <v>16219.68</v>
      </c>
      <c r="X238" s="4">
        <v>0.53590643985900999</v>
      </c>
      <c r="Y238" s="2">
        <v>-8518.52</v>
      </c>
      <c r="Z238" s="7">
        <v>-0.281456214060189</v>
      </c>
      <c r="AA238" s="3">
        <v>-4199.5600000000004</v>
      </c>
      <c r="AB238" s="4">
        <v>-0.13875558880164701</v>
      </c>
      <c r="AC238" s="3">
        <v>-4318.96</v>
      </c>
      <c r="AD238" s="4">
        <v>-0.14270062525854199</v>
      </c>
      <c r="AE238" s="8">
        <v>2719.44</v>
      </c>
      <c r="AF238" s="9">
        <v>8.9851674558942093E-2</v>
      </c>
      <c r="AG238" s="2">
        <v>7701.16</v>
      </c>
      <c r="AH238" s="7">
        <v>0.25445022579881998</v>
      </c>
      <c r="AI238" s="10">
        <v>40672</v>
      </c>
      <c r="AJ238" s="3">
        <v>31</v>
      </c>
    </row>
    <row r="239" spans="1:36">
      <c r="A239" t="s">
        <v>153</v>
      </c>
      <c r="B239" s="1">
        <v>2634.0325806451601</v>
      </c>
      <c r="C239" s="2">
        <v>81655.009999999995</v>
      </c>
      <c r="D239" s="3">
        <v>-43733.38</v>
      </c>
      <c r="E239" s="3">
        <v>37921.629999999997</v>
      </c>
      <c r="F239" s="4">
        <v>0.46441277761156302</v>
      </c>
      <c r="G239" s="3">
        <v>39485.29</v>
      </c>
      <c r="H239" s="4">
        <v>0.48356236806535202</v>
      </c>
      <c r="I239" s="3">
        <v>-114.61</v>
      </c>
      <c r="J239" s="3">
        <v>-1449.05</v>
      </c>
      <c r="K239" s="3">
        <v>273.95999999999998</v>
      </c>
      <c r="L239" s="4">
        <v>3.35509113280373E-3</v>
      </c>
      <c r="M239" s="3">
        <v>-4975.5200000000004</v>
      </c>
      <c r="N239" s="4">
        <v>-6.0933432008642201E-2</v>
      </c>
      <c r="O239" s="3">
        <v>0</v>
      </c>
      <c r="P239" s="4">
        <v>0</v>
      </c>
      <c r="Q239" s="3">
        <v>-906.98</v>
      </c>
      <c r="R239" s="4">
        <v>-1.11074629713474E-2</v>
      </c>
      <c r="S239" s="5">
        <v>32313.09</v>
      </c>
      <c r="T239" s="6">
        <v>0.39572697376437799</v>
      </c>
      <c r="U239" s="3">
        <v>21530.9</v>
      </c>
      <c r="V239" s="4">
        <v>0.26368130994044298</v>
      </c>
      <c r="W239" s="3">
        <v>53843.99</v>
      </c>
      <c r="X239" s="4">
        <v>0.65940828370482096</v>
      </c>
      <c r="Y239" s="2">
        <v>-5787.57</v>
      </c>
      <c r="Z239" s="7">
        <v>-7.0878320877065595E-2</v>
      </c>
      <c r="AA239" s="3">
        <v>-1838.87</v>
      </c>
      <c r="AB239" s="4">
        <v>-2.2519989894067699E-2</v>
      </c>
      <c r="AC239" s="3">
        <v>-3948.7</v>
      </c>
      <c r="AD239" s="4">
        <v>-4.8358330982997903E-2</v>
      </c>
      <c r="AE239" s="8">
        <v>26525.52</v>
      </c>
      <c r="AF239" s="9">
        <v>0.32484865288731202</v>
      </c>
      <c r="AG239" s="2">
        <v>48056.42</v>
      </c>
      <c r="AH239" s="7">
        <v>0.58852996282775505</v>
      </c>
      <c r="AI239" s="10">
        <v>40756</v>
      </c>
      <c r="AJ239" s="3">
        <v>31</v>
      </c>
    </row>
    <row r="240" spans="1:36">
      <c r="A240" t="s">
        <v>155</v>
      </c>
      <c r="B240" s="1">
        <v>4957.61935483871</v>
      </c>
      <c r="C240" s="2">
        <v>153686.20000000001</v>
      </c>
      <c r="D240" s="3">
        <v>-67038.52</v>
      </c>
      <c r="E240" s="3">
        <v>86647.679999999993</v>
      </c>
      <c r="F240" s="4">
        <v>0.563796098803927</v>
      </c>
      <c r="G240" s="3">
        <v>88240.33</v>
      </c>
      <c r="H240" s="4">
        <v>0.57415909821441402</v>
      </c>
      <c r="I240" s="3">
        <v>-3077.03</v>
      </c>
      <c r="J240" s="3">
        <v>1484.38</v>
      </c>
      <c r="K240" s="3">
        <v>-334.67</v>
      </c>
      <c r="L240" s="4">
        <v>-2.1776190705476502E-3</v>
      </c>
      <c r="M240" s="3">
        <v>-85.93</v>
      </c>
      <c r="N240" s="4">
        <v>-5.5912632363868699E-4</v>
      </c>
      <c r="O240" s="3">
        <v>-56816</v>
      </c>
      <c r="P240" s="4">
        <v>-0.369688364993083</v>
      </c>
      <c r="Q240" s="3">
        <v>-72.02</v>
      </c>
      <c r="R240" s="4">
        <v>-4.6861722132501198E-4</v>
      </c>
      <c r="S240" s="5">
        <v>29339.06</v>
      </c>
      <c r="T240" s="6">
        <v>0.19090237119533199</v>
      </c>
      <c r="U240" s="3">
        <v>-22997.16</v>
      </c>
      <c r="V240" s="4">
        <v>-0.14963711771128399</v>
      </c>
      <c r="W240" s="3">
        <v>6341.9000000000296</v>
      </c>
      <c r="X240" s="4">
        <v>4.1265253484047602E-2</v>
      </c>
      <c r="Y240" s="2">
        <v>-11747.13</v>
      </c>
      <c r="Z240" s="7">
        <v>-7.6435815317185393E-2</v>
      </c>
      <c r="AA240" s="3">
        <v>-6429.2</v>
      </c>
      <c r="AB240" s="4">
        <v>-4.1833294075850701E-2</v>
      </c>
      <c r="AC240" s="3">
        <v>-5317.9300000000103</v>
      </c>
      <c r="AD240" s="4">
        <v>-3.4602521241334699E-2</v>
      </c>
      <c r="AE240" s="8">
        <v>17591.93</v>
      </c>
      <c r="AF240" s="9">
        <v>0.114466555878147</v>
      </c>
      <c r="AG240" s="2">
        <v>-5405.2299999999796</v>
      </c>
      <c r="AH240" s="7">
        <v>-3.5170561833137798E-2</v>
      </c>
      <c r="AI240" s="10">
        <v>42461</v>
      </c>
      <c r="AJ240" s="3">
        <v>31</v>
      </c>
    </row>
    <row r="241" spans="1:36">
      <c r="A241" t="s">
        <v>156</v>
      </c>
      <c r="B241" s="1">
        <v>1664.0864516129</v>
      </c>
      <c r="C241" s="2">
        <v>51586.68</v>
      </c>
      <c r="D241" s="3">
        <v>-32988.11</v>
      </c>
      <c r="E241" s="3">
        <v>18598.57</v>
      </c>
      <c r="F241" s="4">
        <v>0.36053047026868201</v>
      </c>
      <c r="G241" s="3">
        <v>19208.43</v>
      </c>
      <c r="H241" s="4">
        <v>0.37235251425367899</v>
      </c>
      <c r="I241" s="3">
        <v>-609.86</v>
      </c>
      <c r="J241" s="3">
        <v>0</v>
      </c>
      <c r="K241" s="3">
        <v>615.77</v>
      </c>
      <c r="L241" s="4">
        <v>1.1936608442334301E-2</v>
      </c>
      <c r="M241" s="3">
        <v>0</v>
      </c>
      <c r="N241" s="4">
        <v>0</v>
      </c>
      <c r="O241" s="3">
        <v>0</v>
      </c>
      <c r="P241" s="4">
        <v>0</v>
      </c>
      <c r="Q241" s="3">
        <v>-3037.04</v>
      </c>
      <c r="R241" s="4">
        <v>-5.8872561676773898E-2</v>
      </c>
      <c r="S241" s="5">
        <v>16177.3</v>
      </c>
      <c r="T241" s="6">
        <v>0.31359451703424202</v>
      </c>
      <c r="U241" s="3">
        <v>0</v>
      </c>
      <c r="V241" s="4">
        <v>0</v>
      </c>
      <c r="W241" s="3">
        <v>16177.3</v>
      </c>
      <c r="X241" s="4">
        <v>0.31359451703424202</v>
      </c>
      <c r="Y241" s="2">
        <v>-8699.41</v>
      </c>
      <c r="Z241" s="7">
        <v>-0.16863674886617999</v>
      </c>
      <c r="AA241" s="3">
        <v>-5753.18</v>
      </c>
      <c r="AB241" s="4">
        <v>-0.111524525323204</v>
      </c>
      <c r="AC241" s="3">
        <v>-2946.23</v>
      </c>
      <c r="AD241" s="4">
        <v>-5.7112223542976598E-2</v>
      </c>
      <c r="AE241" s="8">
        <v>7477.89</v>
      </c>
      <c r="AF241" s="9">
        <v>0.144957768168062</v>
      </c>
      <c r="AG241" s="2">
        <v>7477.89</v>
      </c>
      <c r="AH241" s="7">
        <v>0.144957768168062</v>
      </c>
      <c r="AI241" s="10">
        <v>44771</v>
      </c>
      <c r="AJ241" s="3">
        <v>31</v>
      </c>
    </row>
    <row r="242" spans="1:36">
      <c r="A242" t="s">
        <v>157</v>
      </c>
      <c r="B242" s="1">
        <v>566.14322580645205</v>
      </c>
      <c r="C242" s="2">
        <v>17550.439999999999</v>
      </c>
      <c r="D242" s="3">
        <v>-13481.56</v>
      </c>
      <c r="E242" s="3">
        <v>4068.88</v>
      </c>
      <c r="F242" s="4">
        <v>0.23183920175220701</v>
      </c>
      <c r="G242" s="3">
        <v>5908.72</v>
      </c>
      <c r="H242" s="4">
        <v>0.33667076153076497</v>
      </c>
      <c r="I242" s="3">
        <v>-1496.96</v>
      </c>
      <c r="J242" s="3">
        <v>-342.88</v>
      </c>
      <c r="K242" s="3">
        <v>428.59</v>
      </c>
      <c r="L242" s="4">
        <v>2.44204703699736E-2</v>
      </c>
      <c r="M242" s="3">
        <v>-206.31</v>
      </c>
      <c r="N242" s="4">
        <v>-1.1755260836765299E-2</v>
      </c>
      <c r="O242" s="3">
        <v>0</v>
      </c>
      <c r="P242" s="4">
        <v>0</v>
      </c>
      <c r="Q242" s="3">
        <v>-896.24</v>
      </c>
      <c r="R242" s="4">
        <v>-5.1066525967440102E-2</v>
      </c>
      <c r="S242" s="5">
        <v>3394.92</v>
      </c>
      <c r="T242" s="6">
        <v>0.19343788531797501</v>
      </c>
      <c r="U242" s="3">
        <v>0</v>
      </c>
      <c r="V242" s="4">
        <v>0</v>
      </c>
      <c r="W242" s="3">
        <v>3394.92</v>
      </c>
      <c r="X242" s="4">
        <v>0.19343788531797501</v>
      </c>
      <c r="Y242" s="2">
        <v>-1682.37</v>
      </c>
      <c r="Z242" s="7">
        <v>-9.5859135155585806E-2</v>
      </c>
      <c r="AA242" s="3">
        <v>-598.42999999999995</v>
      </c>
      <c r="AB242" s="4">
        <v>-3.4097720626947201E-2</v>
      </c>
      <c r="AC242" s="3">
        <v>-1083.94</v>
      </c>
      <c r="AD242" s="4">
        <v>-6.1761414528638599E-2</v>
      </c>
      <c r="AE242" s="8">
        <v>1712.55</v>
      </c>
      <c r="AF242" s="9">
        <v>9.7578750162389094E-2</v>
      </c>
      <c r="AG242" s="2">
        <v>1712.55</v>
      </c>
      <c r="AH242" s="7">
        <v>9.7578750162389094E-2</v>
      </c>
      <c r="AI242" s="10">
        <v>44197</v>
      </c>
      <c r="AJ242" s="3">
        <v>31</v>
      </c>
    </row>
    <row r="243" spans="1:36">
      <c r="A243" t="s">
        <v>75</v>
      </c>
      <c r="B243" s="1">
        <v>605.487741935484</v>
      </c>
      <c r="C243" s="2">
        <v>18770.12</v>
      </c>
      <c r="D243" s="3">
        <v>-13651.44</v>
      </c>
      <c r="E243" s="3">
        <v>5118.68</v>
      </c>
      <c r="F243" s="4">
        <v>0.27270363748340398</v>
      </c>
      <c r="G243" s="3">
        <v>5766.15</v>
      </c>
      <c r="H243" s="4">
        <v>0.30719835568446002</v>
      </c>
      <c r="I243" s="3">
        <v>-1091.75</v>
      </c>
      <c r="J243" s="3">
        <v>444.28</v>
      </c>
      <c r="K243" s="3">
        <v>2067.59</v>
      </c>
      <c r="L243" s="4">
        <v>0.11015326486991001</v>
      </c>
      <c r="M243" s="3">
        <v>-73.72</v>
      </c>
      <c r="N243" s="4">
        <v>-3.9275188437793698E-3</v>
      </c>
      <c r="O243" s="3">
        <v>0</v>
      </c>
      <c r="P243" s="4">
        <v>0</v>
      </c>
      <c r="Q243" s="3">
        <v>-2013.57</v>
      </c>
      <c r="R243" s="4">
        <v>-0.107275286465936</v>
      </c>
      <c r="S243" s="5">
        <v>5098.9799999999996</v>
      </c>
      <c r="T243" s="6">
        <v>0.271654097043599</v>
      </c>
      <c r="U243" s="3">
        <v>0</v>
      </c>
      <c r="V243" s="4">
        <v>0</v>
      </c>
      <c r="W243" s="3">
        <v>5098.9799999999996</v>
      </c>
      <c r="X243" s="4">
        <v>0.271654097043599</v>
      </c>
      <c r="Y243" s="2">
        <v>-4979.28</v>
      </c>
      <c r="Z243" s="7">
        <v>-0.26527694015808101</v>
      </c>
      <c r="AA243" s="3">
        <v>-2544.9899999999998</v>
      </c>
      <c r="AB243" s="4">
        <v>-0.135587305781742</v>
      </c>
      <c r="AC243" s="3">
        <v>-2434.29</v>
      </c>
      <c r="AD243" s="4">
        <v>-0.12968963437633901</v>
      </c>
      <c r="AE243" s="8">
        <v>119.699999999998</v>
      </c>
      <c r="AF243" s="9">
        <v>6.3771568855179404E-3</v>
      </c>
      <c r="AG243" s="2">
        <v>119.699999999998</v>
      </c>
      <c r="AH243" s="7">
        <v>6.3771568855179404E-3</v>
      </c>
      <c r="AI243" s="10">
        <v>44787</v>
      </c>
      <c r="AJ243" s="3">
        <v>31</v>
      </c>
    </row>
    <row r="244" spans="1:36">
      <c r="A244" t="s">
        <v>190</v>
      </c>
      <c r="B244" s="1">
        <v>5046.3374193548398</v>
      </c>
      <c r="C244" s="2">
        <v>156436.46</v>
      </c>
      <c r="D244" s="3">
        <v>-79166.600000000006</v>
      </c>
      <c r="E244" s="3">
        <v>77269.86</v>
      </c>
      <c r="F244" s="4">
        <v>0.49393766644936898</v>
      </c>
      <c r="G244" s="3">
        <v>81195.67</v>
      </c>
      <c r="H244" s="4">
        <v>0.51903290319916495</v>
      </c>
      <c r="I244" s="3">
        <v>-4550.47</v>
      </c>
      <c r="J244" s="3">
        <v>624.66</v>
      </c>
      <c r="K244" s="3">
        <v>11.07</v>
      </c>
      <c r="L244" s="4">
        <v>7.0763554736536505E-5</v>
      </c>
      <c r="M244" s="3">
        <v>-40.31</v>
      </c>
      <c r="N244" s="4">
        <v>-2.5767650329085699E-4</v>
      </c>
      <c r="O244" s="3">
        <v>-45744</v>
      </c>
      <c r="P244" s="4">
        <v>-0.292412651117265</v>
      </c>
      <c r="Q244" s="3">
        <v>-10368.59</v>
      </c>
      <c r="R244" s="4">
        <v>-6.6279881301328294E-2</v>
      </c>
      <c r="S244" s="5">
        <v>21128.03</v>
      </c>
      <c r="T244" s="6">
        <v>0.13505822108222101</v>
      </c>
      <c r="U244" s="3">
        <v>-7712.31</v>
      </c>
      <c r="V244" s="4">
        <v>-4.9299952197844402E-2</v>
      </c>
      <c r="W244" s="3">
        <v>13415.72</v>
      </c>
      <c r="X244" s="4">
        <v>8.5758268884376501E-2</v>
      </c>
      <c r="Y244" s="2">
        <v>-7098.0500000000102</v>
      </c>
      <c r="Z244" s="7">
        <v>-4.5373373956429403E-2</v>
      </c>
      <c r="AA244" s="3">
        <v>-2877.4</v>
      </c>
      <c r="AB244" s="4">
        <v>-1.8393410334138199E-2</v>
      </c>
      <c r="AC244" s="3">
        <v>-4220.6500000000096</v>
      </c>
      <c r="AD244" s="4">
        <v>-2.69799636222912E-2</v>
      </c>
      <c r="AE244" s="8">
        <v>14029.98</v>
      </c>
      <c r="AF244" s="9">
        <v>8.96848471257915E-2</v>
      </c>
      <c r="AG244" s="2">
        <v>6317.67</v>
      </c>
      <c r="AH244" s="7">
        <v>4.0384894927947099E-2</v>
      </c>
      <c r="AI244" s="10">
        <v>43647</v>
      </c>
      <c r="AJ244" s="3">
        <v>31</v>
      </c>
    </row>
    <row r="245" spans="1:36">
      <c r="A245" t="s">
        <v>161</v>
      </c>
      <c r="B245" s="1">
        <v>511.06451612903197</v>
      </c>
      <c r="C245" s="2">
        <v>15843</v>
      </c>
      <c r="D245" s="3">
        <v>-11072.93</v>
      </c>
      <c r="E245" s="3">
        <v>4770.07</v>
      </c>
      <c r="F245" s="4">
        <v>0.301083759389005</v>
      </c>
      <c r="G245" s="3">
        <v>5660.27</v>
      </c>
      <c r="H245" s="4">
        <v>0.35727261251025699</v>
      </c>
      <c r="I245" s="3">
        <v>-890.2</v>
      </c>
      <c r="J245" s="3">
        <v>0</v>
      </c>
      <c r="K245" s="3">
        <v>213.21</v>
      </c>
      <c r="L245" s="4">
        <v>1.34576784699867E-2</v>
      </c>
      <c r="M245" s="3">
        <v>0</v>
      </c>
      <c r="N245" s="4">
        <v>0</v>
      </c>
      <c r="O245" s="3">
        <v>0</v>
      </c>
      <c r="P245" s="4">
        <v>0</v>
      </c>
      <c r="Q245" s="3">
        <v>-1758.13</v>
      </c>
      <c r="R245" s="4">
        <v>-0.11097203812409299</v>
      </c>
      <c r="S245" s="5">
        <v>3225.15</v>
      </c>
      <c r="T245" s="6">
        <v>0.20356939973489899</v>
      </c>
      <c r="U245" s="3">
        <v>0</v>
      </c>
      <c r="V245" s="4">
        <v>0</v>
      </c>
      <c r="W245" s="3">
        <v>3225.15</v>
      </c>
      <c r="X245" s="4">
        <v>0.20356939973489899</v>
      </c>
      <c r="Y245" s="2">
        <v>-1904.63</v>
      </c>
      <c r="Z245" s="7">
        <v>-0.120219024174714</v>
      </c>
      <c r="AA245" s="3">
        <v>-463.69</v>
      </c>
      <c r="AB245" s="4">
        <v>-2.92678154389951E-2</v>
      </c>
      <c r="AC245" s="3">
        <v>-1440.94</v>
      </c>
      <c r="AD245" s="4">
        <v>-9.0951208735719297E-2</v>
      </c>
      <c r="AE245" s="8">
        <v>1320.52</v>
      </c>
      <c r="AF245" s="9">
        <v>8.3350375560184306E-2</v>
      </c>
      <c r="AG245" s="2">
        <v>1320.52</v>
      </c>
      <c r="AH245" s="7">
        <v>8.3350375560184306E-2</v>
      </c>
      <c r="AI245" s="10">
        <v>44368</v>
      </c>
      <c r="AJ245" s="3">
        <v>31</v>
      </c>
    </row>
    <row r="246" spans="1:36">
      <c r="A246" t="s">
        <v>77</v>
      </c>
      <c r="B246" s="1">
        <v>1426.9670967741899</v>
      </c>
      <c r="C246" s="2">
        <v>44235.98</v>
      </c>
      <c r="D246" s="3">
        <v>-26613.91</v>
      </c>
      <c r="E246" s="3">
        <v>17622.07</v>
      </c>
      <c r="F246" s="4">
        <v>0.39836508652006802</v>
      </c>
      <c r="G246" s="3">
        <v>20391.93</v>
      </c>
      <c r="H246" s="4">
        <v>0.460980631603505</v>
      </c>
      <c r="I246" s="3">
        <v>-2011.93</v>
      </c>
      <c r="J246" s="3">
        <v>-757.93</v>
      </c>
      <c r="K246" s="3">
        <v>-213.87</v>
      </c>
      <c r="L246" s="4">
        <v>-4.8347521632842796E-3</v>
      </c>
      <c r="M246" s="3">
        <v>-42.4</v>
      </c>
      <c r="N246" s="4">
        <v>-9.5849577651495495E-4</v>
      </c>
      <c r="O246" s="3">
        <v>0</v>
      </c>
      <c r="P246" s="4">
        <v>0</v>
      </c>
      <c r="Q246" s="3">
        <v>0</v>
      </c>
      <c r="R246" s="4">
        <v>0</v>
      </c>
      <c r="S246" s="5">
        <v>17365.8</v>
      </c>
      <c r="T246" s="6">
        <v>0.39257183858026901</v>
      </c>
      <c r="U246" s="3">
        <v>0</v>
      </c>
      <c r="V246" s="4">
        <v>0</v>
      </c>
      <c r="W246" s="3">
        <v>17365.8</v>
      </c>
      <c r="X246" s="4">
        <v>0.39257183858026901</v>
      </c>
      <c r="Y246" s="2">
        <v>-11329.8</v>
      </c>
      <c r="Z246" s="7">
        <v>-0.25612182662167798</v>
      </c>
      <c r="AA246" s="3">
        <v>-10225.35</v>
      </c>
      <c r="AB246" s="4">
        <v>-0.23115459406573599</v>
      </c>
      <c r="AC246" s="3">
        <v>-1104.45</v>
      </c>
      <c r="AD246" s="4">
        <v>-2.4967232555942E-2</v>
      </c>
      <c r="AE246" s="8">
        <v>6036</v>
      </c>
      <c r="AF246" s="9">
        <v>0.13645001195859099</v>
      </c>
      <c r="AG246" s="2">
        <v>6036</v>
      </c>
      <c r="AH246" s="7">
        <v>0.13645001195859099</v>
      </c>
      <c r="AI246" s="10">
        <v>44334</v>
      </c>
      <c r="AJ246" s="3">
        <v>31</v>
      </c>
    </row>
    <row r="247" spans="1:36">
      <c r="A247" t="s">
        <v>162</v>
      </c>
      <c r="B247" s="1">
        <v>532.09225806451605</v>
      </c>
      <c r="C247" s="2">
        <v>16494.86</v>
      </c>
      <c r="D247" s="3">
        <v>-12971.93</v>
      </c>
      <c r="E247" s="3">
        <v>3522.93</v>
      </c>
      <c r="F247" s="4">
        <v>0.21357744170002099</v>
      </c>
      <c r="G247" s="3">
        <v>6646.86</v>
      </c>
      <c r="H247" s="4">
        <v>0.40296552986809198</v>
      </c>
      <c r="I247" s="3">
        <v>-3123.93</v>
      </c>
      <c r="J247" s="3">
        <v>0</v>
      </c>
      <c r="K247" s="3">
        <v>14.05</v>
      </c>
      <c r="L247" s="4">
        <v>8.5178049404481201E-4</v>
      </c>
      <c r="M247" s="3">
        <v>0</v>
      </c>
      <c r="N247" s="4">
        <v>0</v>
      </c>
      <c r="O247" s="3">
        <v>0</v>
      </c>
      <c r="P247" s="4">
        <v>0</v>
      </c>
      <c r="Q247" s="3">
        <v>-2295.77</v>
      </c>
      <c r="R247" s="4">
        <v>-0.139180932726922</v>
      </c>
      <c r="S247" s="5">
        <v>1241.21</v>
      </c>
      <c r="T247" s="6">
        <v>7.5248289467143195E-2</v>
      </c>
      <c r="U247" s="3">
        <v>0</v>
      </c>
      <c r="V247" s="4">
        <v>0</v>
      </c>
      <c r="W247" s="3">
        <v>1241.21</v>
      </c>
      <c r="X247" s="4">
        <v>7.5248289467143195E-2</v>
      </c>
      <c r="Y247" s="2">
        <v>-2941.05</v>
      </c>
      <c r="Z247" s="7">
        <v>-0.178300998007864</v>
      </c>
      <c r="AA247" s="3">
        <v>-646.66999999999996</v>
      </c>
      <c r="AB247" s="4">
        <v>-3.9204333956153602E-2</v>
      </c>
      <c r="AC247" s="3">
        <v>-2294.38</v>
      </c>
      <c r="AD247" s="4">
        <v>-0.13909666405171101</v>
      </c>
      <c r="AE247" s="8">
        <v>-1699.84</v>
      </c>
      <c r="AF247" s="9">
        <v>-0.103052708540721</v>
      </c>
      <c r="AG247" s="2">
        <v>-1699.84</v>
      </c>
      <c r="AH247" s="7">
        <v>-0.103052708540721</v>
      </c>
      <c r="AI247" s="10">
        <v>44550</v>
      </c>
      <c r="AJ247" s="3">
        <v>31</v>
      </c>
    </row>
    <row r="248" spans="1:36">
      <c r="A248" t="s">
        <v>390</v>
      </c>
      <c r="B248" s="1">
        <v>1984.09838709677</v>
      </c>
      <c r="C248" s="2">
        <v>61507.05</v>
      </c>
      <c r="D248" s="3">
        <v>-34327.599999999999</v>
      </c>
      <c r="E248" s="3">
        <v>27179.45</v>
      </c>
      <c r="F248" s="4">
        <v>0.441891620554066</v>
      </c>
      <c r="G248" s="3">
        <v>29219.09</v>
      </c>
      <c r="H248" s="4">
        <v>0.47505269721113302</v>
      </c>
      <c r="I248" s="3">
        <v>-2860.69</v>
      </c>
      <c r="J248" s="3">
        <v>821.05</v>
      </c>
      <c r="K248" s="3">
        <v>3182.46</v>
      </c>
      <c r="L248" s="4">
        <v>5.17413857435855E-2</v>
      </c>
      <c r="M248" s="3">
        <v>0</v>
      </c>
      <c r="N248" s="4">
        <v>0</v>
      </c>
      <c r="O248" s="3">
        <v>0</v>
      </c>
      <c r="P248" s="4">
        <v>0</v>
      </c>
      <c r="Q248" s="3">
        <v>-10245.629999999999</v>
      </c>
      <c r="R248" s="4">
        <v>-0.166576514399569</v>
      </c>
      <c r="S248" s="5">
        <v>20116.28</v>
      </c>
      <c r="T248" s="6">
        <v>0.327056491898083</v>
      </c>
      <c r="U248" s="3">
        <v>13845.01</v>
      </c>
      <c r="V248" s="4">
        <v>0.225096310097786</v>
      </c>
      <c r="W248" s="3">
        <v>33961.29</v>
      </c>
      <c r="X248" s="4">
        <v>0.55215280199586902</v>
      </c>
      <c r="Y248" s="2">
        <v>-3489.78</v>
      </c>
      <c r="Z248" s="7">
        <v>-5.6737886144759102E-2</v>
      </c>
      <c r="AA248" s="3">
        <v>-2822.67</v>
      </c>
      <c r="AB248" s="4">
        <v>-4.5891812401992901E-2</v>
      </c>
      <c r="AC248" s="3">
        <v>-667.11000000000195</v>
      </c>
      <c r="AD248" s="4">
        <v>-1.08460737427661E-2</v>
      </c>
      <c r="AE248" s="8">
        <v>16626.5</v>
      </c>
      <c r="AF248" s="9">
        <v>0.270318605753324</v>
      </c>
      <c r="AG248" s="2">
        <v>30471.51</v>
      </c>
      <c r="AH248" s="7">
        <v>0.49541491585111003</v>
      </c>
      <c r="AI248" s="10">
        <v>44399</v>
      </c>
      <c r="AJ248" s="3">
        <v>31</v>
      </c>
    </row>
    <row r="249" spans="1:36">
      <c r="A249" t="s">
        <v>80</v>
      </c>
      <c r="B249" s="1">
        <v>478.98645161290301</v>
      </c>
      <c r="C249" s="2">
        <v>14848.58</v>
      </c>
      <c r="D249" s="3">
        <v>-8166.36</v>
      </c>
      <c r="E249" s="3">
        <v>6682.22</v>
      </c>
      <c r="F249" s="4">
        <v>0.45002417739608802</v>
      </c>
      <c r="G249" s="3">
        <v>7353.33</v>
      </c>
      <c r="H249" s="4">
        <v>0.49522109184851298</v>
      </c>
      <c r="I249" s="3">
        <v>-671.11</v>
      </c>
      <c r="J249" s="3">
        <v>0</v>
      </c>
      <c r="K249" s="3">
        <v>-448.58</v>
      </c>
      <c r="L249" s="4">
        <v>-3.0210296203408E-2</v>
      </c>
      <c r="M249" s="3">
        <v>-5.88</v>
      </c>
      <c r="N249" s="4">
        <v>-3.95997462383608E-4</v>
      </c>
      <c r="O249" s="3">
        <v>0</v>
      </c>
      <c r="P249" s="4">
        <v>0</v>
      </c>
      <c r="Q249" s="3">
        <v>-1991.21</v>
      </c>
      <c r="R249" s="4">
        <v>-0.13410103861783401</v>
      </c>
      <c r="S249" s="5">
        <v>4236.55</v>
      </c>
      <c r="T249" s="6">
        <v>0.28531684511246203</v>
      </c>
      <c r="U249" s="3">
        <v>0</v>
      </c>
      <c r="V249" s="4">
        <v>0</v>
      </c>
      <c r="W249" s="3">
        <v>4236.55</v>
      </c>
      <c r="X249" s="4">
        <v>0.28531684511246203</v>
      </c>
      <c r="Y249" s="2">
        <v>-3209.74</v>
      </c>
      <c r="Z249" s="7">
        <v>-0.216164778046116</v>
      </c>
      <c r="AA249" s="3">
        <v>-507.89</v>
      </c>
      <c r="AB249" s="4">
        <v>-3.4204617545920198E-2</v>
      </c>
      <c r="AC249" s="3">
        <v>-2701.85</v>
      </c>
      <c r="AD249" s="4">
        <v>-0.18196016050019601</v>
      </c>
      <c r="AE249" s="8">
        <v>1026.81</v>
      </c>
      <c r="AF249" s="9">
        <v>6.9152067066345704E-2</v>
      </c>
      <c r="AG249" s="2">
        <v>1026.81</v>
      </c>
      <c r="AH249" s="7">
        <v>6.9152067066345704E-2</v>
      </c>
      <c r="AI249" s="10">
        <v>44768</v>
      </c>
      <c r="AJ249" s="3">
        <v>31</v>
      </c>
    </row>
    <row r="250" spans="1:36">
      <c r="A250" t="s">
        <v>373</v>
      </c>
      <c r="B250" s="1">
        <v>667.262258064516</v>
      </c>
      <c r="C250" s="2">
        <v>20685.13</v>
      </c>
      <c r="D250" s="3">
        <v>-12631.45</v>
      </c>
      <c r="E250" s="3">
        <v>8053.68</v>
      </c>
      <c r="F250" s="4">
        <v>0.389346356537281</v>
      </c>
      <c r="G250" s="3">
        <v>9695.4</v>
      </c>
      <c r="H250" s="4">
        <v>0.468713515457723</v>
      </c>
      <c r="I250" s="3">
        <v>-382.14</v>
      </c>
      <c r="J250" s="3">
        <v>-1259.58</v>
      </c>
      <c r="K250" s="3">
        <v>-429.11</v>
      </c>
      <c r="L250" s="4">
        <v>-2.0744853911964799E-2</v>
      </c>
      <c r="M250" s="3">
        <v>-98.24</v>
      </c>
      <c r="N250" s="4">
        <v>-4.7493054189168696E-3</v>
      </c>
      <c r="O250" s="3">
        <v>0</v>
      </c>
      <c r="P250" s="4">
        <v>0</v>
      </c>
      <c r="Q250" s="3">
        <v>-3203.9</v>
      </c>
      <c r="R250" s="4">
        <v>-0.15488904348196</v>
      </c>
      <c r="S250" s="5">
        <v>4322.43</v>
      </c>
      <c r="T250" s="6">
        <v>0.20896315372443899</v>
      </c>
      <c r="U250" s="3">
        <v>0</v>
      </c>
      <c r="V250" s="4">
        <v>0</v>
      </c>
      <c r="W250" s="3">
        <v>4322.43</v>
      </c>
      <c r="X250" s="4">
        <v>0.20896315372443899</v>
      </c>
      <c r="Y250" s="2">
        <v>-4807.97</v>
      </c>
      <c r="Z250" s="7">
        <v>-0.23243605430567801</v>
      </c>
      <c r="AA250" s="3">
        <v>-3143.8</v>
      </c>
      <c r="AB250" s="4">
        <v>-0.151983574674174</v>
      </c>
      <c r="AC250" s="3">
        <v>-1664.17</v>
      </c>
      <c r="AD250" s="4">
        <v>-8.0452479631503399E-2</v>
      </c>
      <c r="AE250" s="8">
        <v>-485.53999999999701</v>
      </c>
      <c r="AF250" s="9">
        <v>-2.3472900581238701E-2</v>
      </c>
      <c r="AG250" s="2">
        <v>-485.53999999999701</v>
      </c>
      <c r="AH250" s="7">
        <v>-2.3472900581238701E-2</v>
      </c>
      <c r="AI250" s="10">
        <v>44508</v>
      </c>
      <c r="AJ250" s="3">
        <v>31</v>
      </c>
    </row>
    <row r="251" spans="1:36">
      <c r="A251" t="s">
        <v>81</v>
      </c>
      <c r="B251" s="1">
        <v>3363.46</v>
      </c>
      <c r="C251" s="2">
        <v>104267.26</v>
      </c>
      <c r="D251" s="3">
        <v>-60171.89</v>
      </c>
      <c r="E251" s="3">
        <v>44095.37</v>
      </c>
      <c r="F251" s="4">
        <v>0.42290715225469599</v>
      </c>
      <c r="G251" s="3">
        <v>45126.63</v>
      </c>
      <c r="H251" s="4">
        <v>0.43279769699520199</v>
      </c>
      <c r="I251" s="3">
        <v>-1031.26</v>
      </c>
      <c r="J251" s="3">
        <v>0</v>
      </c>
      <c r="K251" s="3">
        <v>124.47</v>
      </c>
      <c r="L251" s="4">
        <v>1.1937591915237801E-3</v>
      </c>
      <c r="M251" s="3">
        <v>-1788.51</v>
      </c>
      <c r="N251" s="4">
        <v>-1.7153131289725999E-2</v>
      </c>
      <c r="O251" s="3">
        <v>-25955</v>
      </c>
      <c r="P251" s="4">
        <v>-0.24892761160118701</v>
      </c>
      <c r="Q251" s="3">
        <v>0</v>
      </c>
      <c r="R251" s="4">
        <v>0</v>
      </c>
      <c r="S251" s="5">
        <v>16476.330000000002</v>
      </c>
      <c r="T251" s="6">
        <v>0.15802016855530701</v>
      </c>
      <c r="U251" s="3">
        <v>-18482.71</v>
      </c>
      <c r="V251" s="4">
        <v>-0.17726283399026699</v>
      </c>
      <c r="W251" s="3">
        <v>-2006.3800000000101</v>
      </c>
      <c r="X251" s="4">
        <v>-1.9242665434960199E-2</v>
      </c>
      <c r="Y251" s="2">
        <v>-8363.5199999999804</v>
      </c>
      <c r="Z251" s="7">
        <v>-8.0212331272539295E-2</v>
      </c>
      <c r="AA251" s="3">
        <v>-2776.18</v>
      </c>
      <c r="AB251" s="4">
        <v>-2.6625615749373301E-2</v>
      </c>
      <c r="AC251" s="3">
        <v>-5587.3399999999801</v>
      </c>
      <c r="AD251" s="4">
        <v>-5.3586715523165997E-2</v>
      </c>
      <c r="AE251" s="8">
        <v>8112.81</v>
      </c>
      <c r="AF251" s="9">
        <v>7.7807837282767398E-2</v>
      </c>
      <c r="AG251" s="2">
        <v>-10369.9</v>
      </c>
      <c r="AH251" s="7">
        <v>-9.9454996707499493E-2</v>
      </c>
      <c r="AI251" s="10">
        <v>41417</v>
      </c>
      <c r="AJ251" s="3">
        <v>31</v>
      </c>
    </row>
    <row r="252" spans="1:36">
      <c r="A252" t="s">
        <v>242</v>
      </c>
      <c r="B252" s="1">
        <v>6850.61</v>
      </c>
      <c r="C252" s="2">
        <v>212368.91</v>
      </c>
      <c r="D252" s="3">
        <v>-106406.25</v>
      </c>
      <c r="E252" s="3">
        <v>105962.66</v>
      </c>
      <c r="F252" s="4">
        <v>0.49895561454828802</v>
      </c>
      <c r="G252" s="3">
        <v>111933.26</v>
      </c>
      <c r="H252" s="4">
        <v>0.52706989926161996</v>
      </c>
      <c r="I252" s="3">
        <v>-6791.19</v>
      </c>
      <c r="J252" s="3">
        <v>820.59</v>
      </c>
      <c r="K252" s="3">
        <v>-264.93</v>
      </c>
      <c r="L252" s="4">
        <v>-1.24749898655128E-3</v>
      </c>
      <c r="M252" s="3">
        <v>-100.96</v>
      </c>
      <c r="N252" s="4">
        <v>-4.75399153294143E-4</v>
      </c>
      <c r="O252" s="3">
        <v>-69708</v>
      </c>
      <c r="P252" s="4">
        <v>-0.32824013646818601</v>
      </c>
      <c r="Q252" s="3">
        <v>-3168.85</v>
      </c>
      <c r="R252" s="4">
        <v>-1.49214402428303E-2</v>
      </c>
      <c r="S252" s="5">
        <v>32719.919999999998</v>
      </c>
      <c r="T252" s="6">
        <v>0.154071139697426</v>
      </c>
      <c r="U252" s="3">
        <v>-16613.21</v>
      </c>
      <c r="V252" s="4">
        <v>-7.82280702010478E-2</v>
      </c>
      <c r="W252" s="3">
        <v>16106.71</v>
      </c>
      <c r="X252" s="4">
        <v>7.5843069496377702E-2</v>
      </c>
      <c r="Y252" s="2">
        <v>-11572.85</v>
      </c>
      <c r="Z252" s="7">
        <v>-5.4494087670365503E-2</v>
      </c>
      <c r="AA252" s="3">
        <v>-7377.01</v>
      </c>
      <c r="AB252" s="4">
        <v>-3.4736770085602497E-2</v>
      </c>
      <c r="AC252" s="3">
        <v>-4195.8399999999601</v>
      </c>
      <c r="AD252" s="4">
        <v>-1.9757317584762998E-2</v>
      </c>
      <c r="AE252" s="8">
        <v>21147.07</v>
      </c>
      <c r="AF252" s="9">
        <v>9.9577052027060006E-2</v>
      </c>
      <c r="AG252" s="2">
        <v>4533.8600000000297</v>
      </c>
      <c r="AH252" s="7">
        <v>2.13489818260123E-2</v>
      </c>
      <c r="AI252" s="10">
        <v>41199</v>
      </c>
      <c r="AJ252" s="3">
        <v>31</v>
      </c>
    </row>
    <row r="253" spans="1:36">
      <c r="A253" t="s">
        <v>383</v>
      </c>
      <c r="B253" s="1">
        <v>4559.7825806451601</v>
      </c>
      <c r="C253" s="2">
        <v>141353.26</v>
      </c>
      <c r="D253" s="3">
        <v>-73408.69</v>
      </c>
      <c r="E253" s="3">
        <v>67944.570000000007</v>
      </c>
      <c r="F253" s="4">
        <v>0.48067211184234498</v>
      </c>
      <c r="G253" s="3">
        <v>68165.33</v>
      </c>
      <c r="H253" s="4">
        <v>0.48223387278086099</v>
      </c>
      <c r="I253" s="3">
        <v>-220.76</v>
      </c>
      <c r="J253" s="3">
        <v>0</v>
      </c>
      <c r="K253" s="3">
        <v>429.77</v>
      </c>
      <c r="L253" s="4">
        <v>3.04039680443168E-3</v>
      </c>
      <c r="M253" s="3">
        <v>-802.8</v>
      </c>
      <c r="N253" s="4">
        <v>-5.6793879391250001E-3</v>
      </c>
      <c r="O253" s="3">
        <v>-48754</v>
      </c>
      <c r="P253" s="4">
        <v>-0.34490891826619302</v>
      </c>
      <c r="Q253" s="3">
        <v>0</v>
      </c>
      <c r="R253" s="4">
        <v>0</v>
      </c>
      <c r="S253" s="5">
        <v>18817.54</v>
      </c>
      <c r="T253" s="6">
        <v>0.13312420244145801</v>
      </c>
      <c r="U253" s="3">
        <v>-19881.009999999998</v>
      </c>
      <c r="V253" s="4">
        <v>-0.14064769358697499</v>
      </c>
      <c r="W253" s="3">
        <v>-1063.46999999998</v>
      </c>
      <c r="X253" s="4">
        <v>-7.5234911455170899E-3</v>
      </c>
      <c r="Y253" s="2">
        <v>-7227.0699999999897</v>
      </c>
      <c r="Z253" s="7">
        <v>-5.1127720718998501E-2</v>
      </c>
      <c r="AA253" s="3">
        <v>-2988.54</v>
      </c>
      <c r="AB253" s="4">
        <v>-2.1142349316881699E-2</v>
      </c>
      <c r="AC253" s="3">
        <v>-4238.5299999999897</v>
      </c>
      <c r="AD253" s="4">
        <v>-2.9985371402116899E-2</v>
      </c>
      <c r="AE253" s="8">
        <v>11590.47</v>
      </c>
      <c r="AF253" s="9">
        <v>8.1996481722459297E-2</v>
      </c>
      <c r="AG253" s="2">
        <v>-8290.5399999999609</v>
      </c>
      <c r="AH253" s="7">
        <v>-5.86512118645156E-2</v>
      </c>
      <c r="AI253" s="10">
        <v>41095</v>
      </c>
      <c r="AJ253" s="3">
        <v>31</v>
      </c>
    </row>
    <row r="254" spans="1:36">
      <c r="A254" t="s">
        <v>377</v>
      </c>
      <c r="B254" s="1">
        <v>352.84967741935498</v>
      </c>
      <c r="C254" s="2">
        <v>10938.34</v>
      </c>
      <c r="D254" s="3">
        <v>-7141.21</v>
      </c>
      <c r="E254" s="3">
        <v>3797.13</v>
      </c>
      <c r="F254" s="4">
        <v>0.347139511114118</v>
      </c>
      <c r="G254" s="3">
        <v>4679.6899999999996</v>
      </c>
      <c r="H254" s="4">
        <v>0.42782451450585701</v>
      </c>
      <c r="I254" s="3">
        <v>-1233.27</v>
      </c>
      <c r="J254" s="3">
        <v>350.71</v>
      </c>
      <c r="K254" s="3">
        <v>1198.1400000000001</v>
      </c>
      <c r="L254" s="4">
        <v>0.109535816220743</v>
      </c>
      <c r="M254" s="3">
        <v>-21.2</v>
      </c>
      <c r="N254" s="4">
        <v>-1.9381368653744501E-3</v>
      </c>
      <c r="O254" s="3">
        <v>0</v>
      </c>
      <c r="P254" s="4">
        <v>0</v>
      </c>
      <c r="Q254" s="3">
        <v>-1355.15</v>
      </c>
      <c r="R254" s="4">
        <v>-0.123889913826047</v>
      </c>
      <c r="S254" s="5">
        <v>3618.92</v>
      </c>
      <c r="T254" s="6">
        <v>0.33084727664343899</v>
      </c>
      <c r="U254" s="3">
        <v>0</v>
      </c>
      <c r="V254" s="4">
        <v>0</v>
      </c>
      <c r="W254" s="3">
        <v>3618.92</v>
      </c>
      <c r="X254" s="4">
        <v>0.33084727664343899</v>
      </c>
      <c r="Y254" s="2">
        <v>-1787.54</v>
      </c>
      <c r="Z254" s="7">
        <v>-0.16341967794016299</v>
      </c>
      <c r="AA254" s="3">
        <v>-1358.12</v>
      </c>
      <c r="AB254" s="4">
        <v>-0.1241614358303</v>
      </c>
      <c r="AC254" s="3">
        <v>-429.42</v>
      </c>
      <c r="AD254" s="4">
        <v>-3.9258242109863097E-2</v>
      </c>
      <c r="AE254" s="8">
        <v>1831.38</v>
      </c>
      <c r="AF254" s="9">
        <v>0.167427598703277</v>
      </c>
      <c r="AG254" s="2">
        <v>1831.38</v>
      </c>
      <c r="AH254" s="7">
        <v>0.167427598703277</v>
      </c>
      <c r="AI254" s="10">
        <v>44136</v>
      </c>
      <c r="AJ254" s="3">
        <v>31</v>
      </c>
    </row>
    <row r="255" spans="1:36">
      <c r="A255" t="s">
        <v>214</v>
      </c>
      <c r="B255" s="1">
        <v>6980.7045161290298</v>
      </c>
      <c r="C255" s="2">
        <v>216401.84</v>
      </c>
      <c r="D255" s="3">
        <v>-107717.98</v>
      </c>
      <c r="E255" s="3">
        <v>108683.86</v>
      </c>
      <c r="F255" s="4">
        <v>0.50223168157904796</v>
      </c>
      <c r="G255" s="3">
        <v>111675.85</v>
      </c>
      <c r="H255" s="4">
        <v>0.51605776549774296</v>
      </c>
      <c r="I255" s="3">
        <v>-2991.99</v>
      </c>
      <c r="J255" s="3">
        <v>0</v>
      </c>
      <c r="K255" s="3">
        <v>412.11</v>
      </c>
      <c r="L255" s="4">
        <v>1.9043738260266199E-3</v>
      </c>
      <c r="M255" s="3">
        <v>-41.92</v>
      </c>
      <c r="N255" s="4">
        <v>-1.93713694855829E-4</v>
      </c>
      <c r="O255" s="3">
        <v>-87564</v>
      </c>
      <c r="P255" s="4">
        <v>-0.40463611584818299</v>
      </c>
      <c r="Q255" s="3">
        <v>-2351.0300000000002</v>
      </c>
      <c r="R255" s="4">
        <v>-1.0864186737044401E-2</v>
      </c>
      <c r="S255" s="5">
        <v>19139.02</v>
      </c>
      <c r="T255" s="6">
        <v>8.8442039124990796E-2</v>
      </c>
      <c r="U255" s="3">
        <v>-38133.56</v>
      </c>
      <c r="V255" s="4">
        <v>-0.17621643143145199</v>
      </c>
      <c r="W255" s="3">
        <v>-18994.54</v>
      </c>
      <c r="X255" s="4">
        <v>-8.7774392306460905E-2</v>
      </c>
      <c r="Y255" s="2">
        <v>-10065.08</v>
      </c>
      <c r="Z255" s="7">
        <v>-4.6511064785770599E-2</v>
      </c>
      <c r="AA255" s="3">
        <v>-4671.07</v>
      </c>
      <c r="AB255" s="4">
        <v>-2.1585167667705601E-2</v>
      </c>
      <c r="AC255" s="3">
        <v>-5394.0099999999602</v>
      </c>
      <c r="AD255" s="4">
        <v>-2.4925897118065001E-2</v>
      </c>
      <c r="AE255" s="8">
        <v>9073.9400000000496</v>
      </c>
      <c r="AF255" s="9">
        <v>4.19309743392203E-2</v>
      </c>
      <c r="AG255" s="2">
        <v>-29059.62</v>
      </c>
      <c r="AH255" s="7">
        <v>-0.134285457092232</v>
      </c>
      <c r="AI255" s="10">
        <v>40980</v>
      </c>
      <c r="AJ255" s="3">
        <v>31</v>
      </c>
    </row>
    <row r="256" spans="1:36">
      <c r="A256" t="s">
        <v>395</v>
      </c>
      <c r="B256" s="1">
        <v>762.73870967741902</v>
      </c>
      <c r="C256" s="2">
        <v>23644.9</v>
      </c>
      <c r="D256" s="3">
        <v>-14536.54</v>
      </c>
      <c r="E256" s="3">
        <v>9108.36</v>
      </c>
      <c r="F256" s="4">
        <v>0.38521457058393099</v>
      </c>
      <c r="G256" s="3">
        <v>10560.12</v>
      </c>
      <c r="H256" s="4">
        <v>0.44661301168539502</v>
      </c>
      <c r="I256" s="3">
        <v>-1451.76</v>
      </c>
      <c r="J256" s="3">
        <v>0</v>
      </c>
      <c r="K256" s="3">
        <v>-126.33</v>
      </c>
      <c r="L256" s="4">
        <v>-5.3428011960295896E-3</v>
      </c>
      <c r="M256" s="3">
        <v>-83.13</v>
      </c>
      <c r="N256" s="4">
        <v>-3.5157687281401101E-3</v>
      </c>
      <c r="O256" s="3">
        <v>0</v>
      </c>
      <c r="P256" s="4">
        <v>0</v>
      </c>
      <c r="Q256" s="3">
        <v>-2219.54</v>
      </c>
      <c r="R256" s="4">
        <v>-9.3869713976375405E-2</v>
      </c>
      <c r="S256" s="5">
        <v>6679.36</v>
      </c>
      <c r="T256" s="6">
        <v>0.28248628668338599</v>
      </c>
      <c r="U256" s="3">
        <v>0</v>
      </c>
      <c r="V256" s="4">
        <v>0</v>
      </c>
      <c r="W256" s="3">
        <v>6679.36</v>
      </c>
      <c r="X256" s="4">
        <v>0.28248628668338599</v>
      </c>
      <c r="Y256" s="2">
        <v>-5643.72</v>
      </c>
      <c r="Z256" s="7">
        <v>-0.23868656665919499</v>
      </c>
      <c r="AA256" s="3">
        <v>-3134.34</v>
      </c>
      <c r="AB256" s="4">
        <v>-0.13255881818066501</v>
      </c>
      <c r="AC256" s="3">
        <v>-2509.38</v>
      </c>
      <c r="AD256" s="4">
        <v>-0.10612774847853</v>
      </c>
      <c r="AE256" s="8">
        <v>1035.6400000000001</v>
      </c>
      <c r="AF256" s="9">
        <v>4.3799720024191399E-2</v>
      </c>
      <c r="AG256" s="2">
        <v>1035.6400000000001</v>
      </c>
      <c r="AH256" s="7">
        <v>4.3799720024191399E-2</v>
      </c>
      <c r="AI256" s="10">
        <v>44741</v>
      </c>
      <c r="AJ256" s="3">
        <v>31</v>
      </c>
    </row>
    <row r="257" spans="1:36">
      <c r="A257" t="s">
        <v>397</v>
      </c>
      <c r="B257" s="1">
        <v>604.19000000000005</v>
      </c>
      <c r="C257" s="2">
        <v>18729.89</v>
      </c>
      <c r="D257" s="3">
        <v>-14433.66</v>
      </c>
      <c r="E257" s="3">
        <v>4296.2299999999996</v>
      </c>
      <c r="F257" s="4">
        <v>0.22937828252061301</v>
      </c>
      <c r="G257" s="3">
        <v>7785.22</v>
      </c>
      <c r="H257" s="4">
        <v>0.41565753990012799</v>
      </c>
      <c r="I257" s="3">
        <v>-1259.71</v>
      </c>
      <c r="J257" s="3">
        <v>-2229.2800000000002</v>
      </c>
      <c r="K257" s="3">
        <v>-1144.0899999999999</v>
      </c>
      <c r="L257" s="4">
        <v>-6.10836475814861E-2</v>
      </c>
      <c r="M257" s="3">
        <v>0</v>
      </c>
      <c r="N257" s="4">
        <v>0</v>
      </c>
      <c r="O257" s="3">
        <v>0</v>
      </c>
      <c r="P257" s="4">
        <v>0</v>
      </c>
      <c r="Q257" s="3">
        <v>-4247.91</v>
      </c>
      <c r="R257" s="4">
        <v>-0.22679844889639</v>
      </c>
      <c r="S257" s="5">
        <v>-1095.77</v>
      </c>
      <c r="T257" s="6">
        <v>-5.8503813957262903E-2</v>
      </c>
      <c r="U257" s="3">
        <v>0</v>
      </c>
      <c r="V257" s="4">
        <v>0</v>
      </c>
      <c r="W257" s="3">
        <v>-1095.77</v>
      </c>
      <c r="X257" s="4">
        <v>-5.8503813957262903E-2</v>
      </c>
      <c r="Y257" s="2">
        <v>-5438.88</v>
      </c>
      <c r="Z257" s="7">
        <v>-0.29038504764309903</v>
      </c>
      <c r="AA257" s="3">
        <v>-2168.21</v>
      </c>
      <c r="AB257" s="4">
        <v>-0.115762025297532</v>
      </c>
      <c r="AC257" s="3">
        <v>-3270.67</v>
      </c>
      <c r="AD257" s="4">
        <v>-0.17462302234556601</v>
      </c>
      <c r="AE257" s="8">
        <v>-6534.65</v>
      </c>
      <c r="AF257" s="9">
        <v>-0.34888886160036198</v>
      </c>
      <c r="AG257" s="2">
        <v>-6534.65</v>
      </c>
      <c r="AH257" s="7">
        <v>-0.34888886160036198</v>
      </c>
      <c r="AI257" s="10">
        <v>44833</v>
      </c>
      <c r="AJ257" s="3">
        <v>31</v>
      </c>
    </row>
    <row r="258" spans="1:36">
      <c r="A258" t="s">
        <v>379</v>
      </c>
      <c r="B258" s="1">
        <v>410.88483870967701</v>
      </c>
      <c r="C258" s="2">
        <v>12737.43</v>
      </c>
      <c r="D258" s="3">
        <v>-9882.85</v>
      </c>
      <c r="E258" s="3">
        <v>2854.58</v>
      </c>
      <c r="F258" s="4">
        <v>0.22410957312424901</v>
      </c>
      <c r="G258" s="3">
        <v>5325.73</v>
      </c>
      <c r="H258" s="4">
        <v>0.41811652743135802</v>
      </c>
      <c r="I258" s="3">
        <v>-1246.82</v>
      </c>
      <c r="J258" s="3">
        <v>-1224.33</v>
      </c>
      <c r="K258" s="3">
        <v>32.549999999999997</v>
      </c>
      <c r="L258" s="4">
        <v>2.5554605599402702E-3</v>
      </c>
      <c r="M258" s="3">
        <v>-5.2</v>
      </c>
      <c r="N258" s="4">
        <v>-4.0824561940674102E-4</v>
      </c>
      <c r="O258" s="3">
        <v>0</v>
      </c>
      <c r="P258" s="4">
        <v>0</v>
      </c>
      <c r="Q258" s="3">
        <v>-2723.69</v>
      </c>
      <c r="R258" s="4">
        <v>-0.21383355983114299</v>
      </c>
      <c r="S258" s="5">
        <v>158.240000000001</v>
      </c>
      <c r="T258" s="6">
        <v>1.2423228233639101E-2</v>
      </c>
      <c r="U258" s="3">
        <v>0</v>
      </c>
      <c r="V258" s="4">
        <v>0</v>
      </c>
      <c r="W258" s="3">
        <v>158.240000000001</v>
      </c>
      <c r="X258" s="4">
        <v>1.2423228233639101E-2</v>
      </c>
      <c r="Y258" s="2">
        <v>-3230.34</v>
      </c>
      <c r="Z258" s="7">
        <v>-0.25361002965276402</v>
      </c>
      <c r="AA258" s="3">
        <v>-1376.84</v>
      </c>
      <c r="AB258" s="4">
        <v>-0.10809401896614899</v>
      </c>
      <c r="AC258" s="3">
        <v>-1853.5</v>
      </c>
      <c r="AD258" s="4">
        <v>-0.14551601068661399</v>
      </c>
      <c r="AE258" s="8">
        <v>-3072.1</v>
      </c>
      <c r="AF258" s="9">
        <v>-0.24118680141912499</v>
      </c>
      <c r="AG258" s="2">
        <v>-3072.1</v>
      </c>
      <c r="AH258" s="7">
        <v>-0.24118680141912499</v>
      </c>
      <c r="AI258" s="10">
        <v>44392</v>
      </c>
      <c r="AJ258" s="3">
        <v>31</v>
      </c>
    </row>
    <row r="259" spans="1:36">
      <c r="A259" t="s">
        <v>398</v>
      </c>
      <c r="B259" s="1">
        <v>374.55548387096798</v>
      </c>
      <c r="C259" s="2">
        <v>11611.22</v>
      </c>
      <c r="D259" s="3">
        <v>-7436.27</v>
      </c>
      <c r="E259" s="3">
        <v>4174.95</v>
      </c>
      <c r="F259" s="4">
        <v>0.35956169980415498</v>
      </c>
      <c r="G259" s="3">
        <v>5371.59</v>
      </c>
      <c r="H259" s="4">
        <v>0.46262063762464201</v>
      </c>
      <c r="I259" s="3">
        <v>-1180.6600000000001</v>
      </c>
      <c r="J259" s="3">
        <v>-15.98</v>
      </c>
      <c r="K259" s="3">
        <v>-337.28</v>
      </c>
      <c r="L259" s="4">
        <v>-2.90477658678416E-2</v>
      </c>
      <c r="M259" s="3">
        <v>0</v>
      </c>
      <c r="N259" s="4">
        <v>0</v>
      </c>
      <c r="O259" s="3">
        <v>0</v>
      </c>
      <c r="P259" s="4">
        <v>0</v>
      </c>
      <c r="Q259" s="3">
        <v>-2105.38</v>
      </c>
      <c r="R259" s="4">
        <v>-0.181322892857081</v>
      </c>
      <c r="S259" s="5">
        <v>1732.29</v>
      </c>
      <c r="T259" s="6">
        <v>0.14919104107923201</v>
      </c>
      <c r="U259" s="3">
        <v>0</v>
      </c>
      <c r="V259" s="4">
        <v>0</v>
      </c>
      <c r="W259" s="3">
        <v>1732.29</v>
      </c>
      <c r="X259" s="4">
        <v>0.14919104107923201</v>
      </c>
      <c r="Y259" s="2">
        <v>-2278.4299999999998</v>
      </c>
      <c r="Z259" s="7">
        <v>-0.196226580841634</v>
      </c>
      <c r="AA259" s="3">
        <v>-1440.1</v>
      </c>
      <c r="AB259" s="4">
        <v>-0.12402658807601601</v>
      </c>
      <c r="AC259" s="3">
        <v>-838.33</v>
      </c>
      <c r="AD259" s="4">
        <v>-7.2199992765618101E-2</v>
      </c>
      <c r="AE259" s="8">
        <v>-546.14</v>
      </c>
      <c r="AF259" s="9">
        <v>-4.7035539762402302E-2</v>
      </c>
      <c r="AG259" s="2">
        <v>-546.14</v>
      </c>
      <c r="AH259" s="7">
        <v>-4.7035539762402302E-2</v>
      </c>
      <c r="AI259" s="10">
        <v>44757</v>
      </c>
      <c r="AJ259" s="3">
        <v>31</v>
      </c>
    </row>
    <row r="260" spans="1:36">
      <c r="A260" t="s">
        <v>401</v>
      </c>
      <c r="B260" s="1">
        <v>411.99903225806497</v>
      </c>
      <c r="C260" s="2">
        <v>12771.97</v>
      </c>
      <c r="D260" s="3">
        <v>-9517.94</v>
      </c>
      <c r="E260" s="3">
        <v>3254.03</v>
      </c>
      <c r="F260" s="4">
        <v>0.25477901999456598</v>
      </c>
      <c r="G260" s="3">
        <v>5567.74</v>
      </c>
      <c r="H260" s="4">
        <v>0.43593431553628798</v>
      </c>
      <c r="I260" s="3">
        <v>-1765.92</v>
      </c>
      <c r="J260" s="3">
        <v>-547.79</v>
      </c>
      <c r="K260" s="3">
        <v>-955.77</v>
      </c>
      <c r="L260" s="4">
        <v>-7.4833404713603294E-2</v>
      </c>
      <c r="M260" s="3">
        <v>0</v>
      </c>
      <c r="N260" s="4">
        <v>0</v>
      </c>
      <c r="O260" s="3">
        <v>0</v>
      </c>
      <c r="P260" s="4">
        <v>0</v>
      </c>
      <c r="Q260" s="3">
        <v>-2013.57</v>
      </c>
      <c r="R260" s="4">
        <v>-0.15765539693563299</v>
      </c>
      <c r="S260" s="5">
        <v>284.69</v>
      </c>
      <c r="T260" s="6">
        <v>2.2290218345329599E-2</v>
      </c>
      <c r="U260" s="3">
        <v>0</v>
      </c>
      <c r="V260" s="4">
        <v>0</v>
      </c>
      <c r="W260" s="3">
        <v>284.69</v>
      </c>
      <c r="X260" s="4">
        <v>2.2290218345329599E-2</v>
      </c>
      <c r="Y260" s="2">
        <v>-3276.52</v>
      </c>
      <c r="Z260" s="7">
        <v>-0.25653990731265403</v>
      </c>
      <c r="AA260" s="3">
        <v>-1816.86</v>
      </c>
      <c r="AB260" s="4">
        <v>-0.142253700877782</v>
      </c>
      <c r="AC260" s="3">
        <v>-1459.66</v>
      </c>
      <c r="AD260" s="4">
        <v>-0.114286206434873</v>
      </c>
      <c r="AE260" s="8">
        <v>-2991.83</v>
      </c>
      <c r="AF260" s="9">
        <v>-0.23424968896732501</v>
      </c>
      <c r="AG260" s="2">
        <v>-2991.83</v>
      </c>
      <c r="AH260" s="7">
        <v>-0.23424968896732501</v>
      </c>
      <c r="AI260" s="10">
        <v>44768</v>
      </c>
      <c r="AJ260" s="3">
        <v>31</v>
      </c>
    </row>
    <row r="261" spans="1:36">
      <c r="A261" t="s">
        <v>88</v>
      </c>
      <c r="B261" s="1">
        <v>548.49129032258099</v>
      </c>
      <c r="C261" s="2">
        <v>17003.23</v>
      </c>
      <c r="D261" s="3">
        <v>-12022.38</v>
      </c>
      <c r="E261" s="3">
        <v>4980.8500000000004</v>
      </c>
      <c r="F261" s="4">
        <v>0.292935518722031</v>
      </c>
      <c r="G261" s="3">
        <v>7301.36</v>
      </c>
      <c r="H261" s="4">
        <v>0.42941017677229598</v>
      </c>
      <c r="I261" s="3">
        <v>-466.42</v>
      </c>
      <c r="J261" s="3">
        <v>-1854.09</v>
      </c>
      <c r="K261" s="3">
        <v>-418.12</v>
      </c>
      <c r="L261" s="4">
        <v>-2.4590621899486201E-2</v>
      </c>
      <c r="M261" s="3">
        <v>-174.4</v>
      </c>
      <c r="N261" s="4">
        <v>-1.0256874723214401E-2</v>
      </c>
      <c r="O261" s="3">
        <v>0</v>
      </c>
      <c r="P261" s="4">
        <v>0</v>
      </c>
      <c r="Q261" s="3">
        <v>-1758.13</v>
      </c>
      <c r="R261" s="4">
        <v>-0.103399765809202</v>
      </c>
      <c r="S261" s="5">
        <v>2630.2</v>
      </c>
      <c r="T261" s="6">
        <v>0.154688256290128</v>
      </c>
      <c r="U261" s="3">
        <v>0</v>
      </c>
      <c r="V261" s="4">
        <v>0</v>
      </c>
      <c r="W261" s="3">
        <v>2630.2</v>
      </c>
      <c r="X261" s="4">
        <v>0.154688256290128</v>
      </c>
      <c r="Y261" s="2">
        <v>-2672.71</v>
      </c>
      <c r="Z261" s="7">
        <v>-0.15718836950391199</v>
      </c>
      <c r="AA261" s="3">
        <v>-247.52</v>
      </c>
      <c r="AB261" s="4">
        <v>-1.45572341255162E-2</v>
      </c>
      <c r="AC261" s="3">
        <v>-2425.19</v>
      </c>
      <c r="AD261" s="4">
        <v>-0.142631135378396</v>
      </c>
      <c r="AE261" s="8">
        <v>-42.510000000000701</v>
      </c>
      <c r="AF261" s="9">
        <v>-2.5001132137835399E-3</v>
      </c>
      <c r="AG261" s="2">
        <v>-42.510000000000701</v>
      </c>
      <c r="AH261" s="7">
        <v>-2.5001132137835399E-3</v>
      </c>
      <c r="AI261" s="10">
        <v>44686</v>
      </c>
      <c r="AJ261" s="3">
        <v>31</v>
      </c>
    </row>
    <row r="262" spans="1:36">
      <c r="A262" t="s">
        <v>384</v>
      </c>
      <c r="B262" s="1">
        <v>5451.46677419355</v>
      </c>
      <c r="C262" s="2">
        <v>168995.47</v>
      </c>
      <c r="D262" s="3">
        <v>-117207.01</v>
      </c>
      <c r="E262" s="3">
        <v>51788.46</v>
      </c>
      <c r="F262" s="4">
        <v>0.30644880599462199</v>
      </c>
      <c r="G262" s="3">
        <v>51788.46</v>
      </c>
      <c r="H262" s="4">
        <v>0.30644880599462199</v>
      </c>
      <c r="I262" s="3">
        <v>0</v>
      </c>
      <c r="J262" s="3">
        <v>0</v>
      </c>
      <c r="K262" s="3">
        <v>-292.44</v>
      </c>
      <c r="L262" s="4">
        <v>-1.7304605857186601E-3</v>
      </c>
      <c r="M262" s="3">
        <v>-1735.09</v>
      </c>
      <c r="N262" s="4">
        <v>-1.02670799400718E-2</v>
      </c>
      <c r="O262" s="3">
        <v>0</v>
      </c>
      <c r="P262" s="4">
        <v>0</v>
      </c>
      <c r="Q262" s="3">
        <v>-402.98</v>
      </c>
      <c r="R262" s="4">
        <v>-2.3845609589416799E-3</v>
      </c>
      <c r="S262" s="5">
        <v>49357.95</v>
      </c>
      <c r="T262" s="6">
        <v>0.29206670450988997</v>
      </c>
      <c r="U262" s="3">
        <v>0</v>
      </c>
      <c r="V262" s="4">
        <v>0</v>
      </c>
      <c r="W262" s="3">
        <v>49357.95</v>
      </c>
      <c r="X262" s="4">
        <v>0.29206670450988997</v>
      </c>
      <c r="Y262" s="2">
        <v>-5593.4</v>
      </c>
      <c r="Z262" s="7">
        <v>-3.3097928601281398E-2</v>
      </c>
      <c r="AA262" s="3">
        <v>-2137.6999999999998</v>
      </c>
      <c r="AB262" s="4">
        <v>-1.26494514912145E-2</v>
      </c>
      <c r="AC262" s="3">
        <v>-3455.7</v>
      </c>
      <c r="AD262" s="4">
        <v>-2.04484771100669E-2</v>
      </c>
      <c r="AE262" s="8">
        <v>43764.55</v>
      </c>
      <c r="AF262" s="9">
        <v>0.25896877590860901</v>
      </c>
      <c r="AG262" s="2">
        <v>43764.55</v>
      </c>
      <c r="AH262" s="7">
        <v>0.25896877590860901</v>
      </c>
      <c r="AI262" s="10">
        <v>44378</v>
      </c>
      <c r="AJ262" s="3">
        <v>31</v>
      </c>
    </row>
    <row r="263" spans="1:36">
      <c r="A263" t="s">
        <v>405</v>
      </c>
      <c r="B263" s="1">
        <v>1305.29193548387</v>
      </c>
      <c r="C263" s="2">
        <v>40464.050000000003</v>
      </c>
      <c r="D263" s="3">
        <v>-23456.5</v>
      </c>
      <c r="E263" s="3">
        <v>17007.55</v>
      </c>
      <c r="F263" s="4">
        <v>0.420312598467034</v>
      </c>
      <c r="G263" s="3">
        <v>19908.86</v>
      </c>
      <c r="H263" s="4">
        <v>0.492013528057622</v>
      </c>
      <c r="I263" s="3">
        <v>-2901.31</v>
      </c>
      <c r="J263" s="3">
        <v>0</v>
      </c>
      <c r="K263" s="3">
        <v>-406.19</v>
      </c>
      <c r="L263" s="4">
        <v>-1.0038293250428499E-2</v>
      </c>
      <c r="M263" s="3">
        <v>-45.33</v>
      </c>
      <c r="N263" s="4">
        <v>-1.12025365725873E-3</v>
      </c>
      <c r="O263" s="3">
        <v>0</v>
      </c>
      <c r="P263" s="4">
        <v>0</v>
      </c>
      <c r="Q263" s="3">
        <v>-1910.59</v>
      </c>
      <c r="R263" s="4">
        <v>-4.72169740794606E-2</v>
      </c>
      <c r="S263" s="5">
        <v>14645.44</v>
      </c>
      <c r="T263" s="6">
        <v>0.36193707747988701</v>
      </c>
      <c r="U263" s="3">
        <v>0</v>
      </c>
      <c r="V263" s="4">
        <v>0</v>
      </c>
      <c r="W263" s="3">
        <v>14645.44</v>
      </c>
      <c r="X263" s="4">
        <v>0.36193707747988701</v>
      </c>
      <c r="Y263" s="2">
        <v>-6840.39</v>
      </c>
      <c r="Z263" s="7">
        <v>-0.169048575216766</v>
      </c>
      <c r="AA263" s="3">
        <v>-5283.24</v>
      </c>
      <c r="AB263" s="4">
        <v>-0.13056626808240901</v>
      </c>
      <c r="AC263" s="3">
        <v>-1557.15</v>
      </c>
      <c r="AD263" s="4">
        <v>-3.8482307134357498E-2</v>
      </c>
      <c r="AE263" s="8">
        <v>7805.05</v>
      </c>
      <c r="AF263" s="9">
        <v>0.19288850226311999</v>
      </c>
      <c r="AG263" s="2">
        <v>7805.05</v>
      </c>
      <c r="AH263" s="7">
        <v>0.19288850226311999</v>
      </c>
      <c r="AI263" s="10">
        <v>44768</v>
      </c>
      <c r="AJ263" s="3">
        <v>31</v>
      </c>
    </row>
    <row r="264" spans="1:36">
      <c r="A264" t="s">
        <v>167</v>
      </c>
      <c r="B264" s="1">
        <v>11388.8548387097</v>
      </c>
      <c r="C264" s="2">
        <v>353054.5</v>
      </c>
      <c r="D264" s="3">
        <v>-166430.15</v>
      </c>
      <c r="E264" s="3">
        <v>186624.35</v>
      </c>
      <c r="F264" s="4">
        <v>0.52859926725193995</v>
      </c>
      <c r="G264" s="3">
        <v>200519.83</v>
      </c>
      <c r="H264" s="4">
        <v>0.56795715675625202</v>
      </c>
      <c r="I264" s="3">
        <v>-6448.67</v>
      </c>
      <c r="J264" s="3">
        <v>-7446.81</v>
      </c>
      <c r="K264" s="3">
        <v>-1305.92</v>
      </c>
      <c r="L264" s="4">
        <v>-3.6989190054226798E-3</v>
      </c>
      <c r="M264" s="3">
        <v>-345.12</v>
      </c>
      <c r="N264" s="4">
        <v>-9.775261326509081E-4</v>
      </c>
      <c r="O264" s="3">
        <v>-120154</v>
      </c>
      <c r="P264" s="4">
        <v>-0.34032705998648899</v>
      </c>
      <c r="Q264" s="3">
        <v>-1282.28</v>
      </c>
      <c r="R264" s="4">
        <v>-3.6319605046812899E-3</v>
      </c>
      <c r="S264" s="5">
        <v>63537.03</v>
      </c>
      <c r="T264" s="6">
        <v>0.17996380162269601</v>
      </c>
      <c r="U264" s="3">
        <v>-50329.95</v>
      </c>
      <c r="V264" s="4">
        <v>-0.14255575272373</v>
      </c>
      <c r="W264" s="3">
        <v>13207.08</v>
      </c>
      <c r="X264" s="4">
        <v>3.7408048898965998E-2</v>
      </c>
      <c r="Y264" s="2">
        <v>-16629.349999999999</v>
      </c>
      <c r="Z264" s="7">
        <v>-4.7101368202359599E-2</v>
      </c>
      <c r="AA264" s="3">
        <v>-10348.25</v>
      </c>
      <c r="AB264" s="4">
        <v>-2.93106305117199E-2</v>
      </c>
      <c r="AC264" s="3">
        <v>-6281.0999999999603</v>
      </c>
      <c r="AD264" s="4">
        <v>-1.7790737690639699E-2</v>
      </c>
      <c r="AE264" s="8">
        <v>46907.68</v>
      </c>
      <c r="AF264" s="9">
        <v>0.13286243342033599</v>
      </c>
      <c r="AG264" s="2">
        <v>-3422.26999999996</v>
      </c>
      <c r="AH264" s="7">
        <v>-9.6933193033935609E-3</v>
      </c>
      <c r="AI264" s="10">
        <v>41179</v>
      </c>
      <c r="AJ264" s="3">
        <v>31</v>
      </c>
    </row>
    <row r="265" spans="1:36">
      <c r="A265" t="s">
        <v>82</v>
      </c>
      <c r="B265" s="1">
        <v>10214.4132258065</v>
      </c>
      <c r="C265" s="2">
        <v>316646.81</v>
      </c>
      <c r="D265" s="3">
        <v>-157527.31</v>
      </c>
      <c r="E265" s="3">
        <v>159119.5</v>
      </c>
      <c r="F265" s="4">
        <v>0.50251414186045296</v>
      </c>
      <c r="G265" s="3">
        <v>160948.32</v>
      </c>
      <c r="H265" s="4">
        <v>0.50828972507254999</v>
      </c>
      <c r="I265" s="3">
        <v>-581.29999999999995</v>
      </c>
      <c r="J265" s="3">
        <v>-1247.52</v>
      </c>
      <c r="K265" s="3">
        <v>-604.66</v>
      </c>
      <c r="L265" s="4">
        <v>-1.9095723718170401E-3</v>
      </c>
      <c r="M265" s="3">
        <v>-2772.27</v>
      </c>
      <c r="N265" s="4">
        <v>-8.75508583206633E-3</v>
      </c>
      <c r="O265" s="3">
        <v>-74984</v>
      </c>
      <c r="P265" s="4">
        <v>-0.236806427956751</v>
      </c>
      <c r="Q265" s="3">
        <v>-443.17</v>
      </c>
      <c r="R265" s="4">
        <v>-1.39957197105507E-3</v>
      </c>
      <c r="S265" s="5">
        <v>80315.399999999994</v>
      </c>
      <c r="T265" s="6">
        <v>0.253643483728764</v>
      </c>
      <c r="U265" s="3">
        <v>-33400.639999999999</v>
      </c>
      <c r="V265" s="4">
        <v>-0.105482319559764</v>
      </c>
      <c r="W265" s="3">
        <v>46914.76</v>
      </c>
      <c r="X265" s="4">
        <v>0.14816116416899999</v>
      </c>
      <c r="Y265" s="2">
        <v>-11612.68</v>
      </c>
      <c r="Z265" s="7">
        <v>-3.66739207004802E-2</v>
      </c>
      <c r="AA265" s="3">
        <v>-5023.4799999999996</v>
      </c>
      <c r="AB265" s="4">
        <v>-1.5864615847543201E-2</v>
      </c>
      <c r="AC265" s="3">
        <v>-6589.2000000000198</v>
      </c>
      <c r="AD265" s="4">
        <v>-2.0809304852936999E-2</v>
      </c>
      <c r="AE265" s="8">
        <v>68702.720000000001</v>
      </c>
      <c r="AF265" s="9">
        <v>0.21696956302828399</v>
      </c>
      <c r="AG265" s="2">
        <v>35302.080000000002</v>
      </c>
      <c r="AH265" s="7">
        <v>0.111487243468519</v>
      </c>
      <c r="AI265" s="10">
        <v>42513</v>
      </c>
      <c r="AJ265" s="3">
        <v>31</v>
      </c>
    </row>
    <row r="266" spans="1:36">
      <c r="A266" t="s">
        <v>387</v>
      </c>
      <c r="B266" s="1">
        <v>461.44064516128998</v>
      </c>
      <c r="C266" s="2">
        <v>14304.66</v>
      </c>
      <c r="D266" s="3">
        <v>-10081.950000000001</v>
      </c>
      <c r="E266" s="3">
        <v>4222.71</v>
      </c>
      <c r="F266" s="4">
        <v>0.29519820813636999</v>
      </c>
      <c r="G266" s="3">
        <v>6639.52</v>
      </c>
      <c r="H266" s="4">
        <v>0.46415084315181199</v>
      </c>
      <c r="I266" s="3">
        <v>-1908.66</v>
      </c>
      <c r="J266" s="3">
        <v>-508.15</v>
      </c>
      <c r="K266" s="3">
        <v>-236.18</v>
      </c>
      <c r="L266" s="4">
        <v>-1.6510703505011701E-2</v>
      </c>
      <c r="M266" s="3">
        <v>-402.54</v>
      </c>
      <c r="N266" s="4">
        <v>-2.8140480095297599E-2</v>
      </c>
      <c r="O266" s="3">
        <v>0</v>
      </c>
      <c r="P266" s="4">
        <v>0</v>
      </c>
      <c r="Q266" s="3">
        <v>-433.79</v>
      </c>
      <c r="R266" s="4">
        <v>-3.03250828750911E-2</v>
      </c>
      <c r="S266" s="5">
        <v>3150.2</v>
      </c>
      <c r="T266" s="6">
        <v>0.22022194166096901</v>
      </c>
      <c r="U266" s="3">
        <v>0</v>
      </c>
      <c r="V266" s="4">
        <v>0</v>
      </c>
      <c r="W266" s="3">
        <v>3150.2</v>
      </c>
      <c r="X266" s="4">
        <v>0.22022194166096901</v>
      </c>
      <c r="Y266" s="2">
        <v>-3140.1</v>
      </c>
      <c r="Z266" s="7">
        <v>-0.21951587804254</v>
      </c>
      <c r="AA266" s="3">
        <v>-294.56</v>
      </c>
      <c r="AB266" s="4">
        <v>-2.0591891034110601E-2</v>
      </c>
      <c r="AC266" s="3">
        <v>-2845.54</v>
      </c>
      <c r="AD266" s="4">
        <v>-0.198923987008429</v>
      </c>
      <c r="AE266" s="8">
        <v>10.1000000000013</v>
      </c>
      <c r="AF266" s="9">
        <v>7.0606361842932798E-4</v>
      </c>
      <c r="AG266" s="2">
        <v>10.1000000000013</v>
      </c>
      <c r="AH266" s="7">
        <v>7.0606361842932798E-4</v>
      </c>
      <c r="AI266" s="10">
        <v>44266</v>
      </c>
      <c r="AJ266" s="3">
        <v>31</v>
      </c>
    </row>
    <row r="267" spans="1:36">
      <c r="A267" t="s">
        <v>323</v>
      </c>
      <c r="B267" s="1">
        <v>7938.2993548387103</v>
      </c>
      <c r="C267" s="2">
        <v>246087.28</v>
      </c>
      <c r="D267" s="3">
        <v>-105490.14</v>
      </c>
      <c r="E267" s="3">
        <v>140597.14000000001</v>
      </c>
      <c r="F267" s="4">
        <v>0.57133038326889496</v>
      </c>
      <c r="G267" s="3">
        <v>143850.69</v>
      </c>
      <c r="H267" s="4">
        <v>0.58455150546586598</v>
      </c>
      <c r="I267" s="3">
        <v>-4956.79</v>
      </c>
      <c r="J267" s="3">
        <v>1703.24</v>
      </c>
      <c r="K267" s="3">
        <v>-137.57</v>
      </c>
      <c r="L267" s="4">
        <v>-5.5902930049858701E-4</v>
      </c>
      <c r="M267" s="3">
        <v>-130.11000000000001</v>
      </c>
      <c r="N267" s="4">
        <v>-5.28714852714045E-4</v>
      </c>
      <c r="O267" s="3">
        <v>-81464</v>
      </c>
      <c r="P267" s="4">
        <v>-0.33103702068631902</v>
      </c>
      <c r="Q267" s="3">
        <v>0</v>
      </c>
      <c r="R267" s="4">
        <v>0</v>
      </c>
      <c r="S267" s="5">
        <v>58865.46</v>
      </c>
      <c r="T267" s="6">
        <v>0.239205618429364</v>
      </c>
      <c r="U267" s="3">
        <v>-39693.129999999997</v>
      </c>
      <c r="V267" s="4">
        <v>-0.161296959355234</v>
      </c>
      <c r="W267" s="3">
        <v>19172.330000000002</v>
      </c>
      <c r="X267" s="4">
        <v>7.7908659074130096E-2</v>
      </c>
      <c r="Y267" s="2">
        <v>-17236.7</v>
      </c>
      <c r="Z267" s="7">
        <v>-7.0043035137777099E-2</v>
      </c>
      <c r="AA267" s="3">
        <v>-8235.84</v>
      </c>
      <c r="AB267" s="4">
        <v>-3.3467150354134501E-2</v>
      </c>
      <c r="AC267" s="3">
        <v>-9000.8599999999897</v>
      </c>
      <c r="AD267" s="4">
        <v>-3.6575884783642598E-2</v>
      </c>
      <c r="AE267" s="8">
        <v>41628.76</v>
      </c>
      <c r="AF267" s="9">
        <v>0.16916258329158701</v>
      </c>
      <c r="AG267" s="2">
        <v>1935.63</v>
      </c>
      <c r="AH267" s="7">
        <v>7.8656239363530094E-3</v>
      </c>
      <c r="AI267" s="10">
        <v>42551</v>
      </c>
      <c r="AJ267" s="3">
        <v>31</v>
      </c>
    </row>
    <row r="268" spans="1:36">
      <c r="A268" t="s">
        <v>409</v>
      </c>
      <c r="B268" s="1">
        <v>392.58354838709698</v>
      </c>
      <c r="C268" s="2">
        <v>12170.09</v>
      </c>
      <c r="D268" s="3">
        <v>-8343.82</v>
      </c>
      <c r="E268" s="3">
        <v>3826.27</v>
      </c>
      <c r="F268" s="4">
        <v>0.31439948266611001</v>
      </c>
      <c r="G268" s="3">
        <v>3821.85</v>
      </c>
      <c r="H268" s="4">
        <v>0.31403629718432702</v>
      </c>
      <c r="I268" s="3">
        <v>0</v>
      </c>
      <c r="J268" s="3">
        <v>4.42</v>
      </c>
      <c r="K268" s="3">
        <v>-45.14</v>
      </c>
      <c r="L268" s="4">
        <v>-3.7090933592109801E-3</v>
      </c>
      <c r="M268" s="3">
        <v>-819.85</v>
      </c>
      <c r="N268" s="4">
        <v>-6.7365976751199E-2</v>
      </c>
      <c r="O268" s="3">
        <v>0</v>
      </c>
      <c r="P268" s="4">
        <v>0</v>
      </c>
      <c r="Q268" s="3">
        <v>0</v>
      </c>
      <c r="R268" s="4">
        <v>0</v>
      </c>
      <c r="S268" s="5">
        <v>2961.28</v>
      </c>
      <c r="T268" s="6">
        <v>0.2433244125557</v>
      </c>
      <c r="U268" s="3">
        <v>0</v>
      </c>
      <c r="V268" s="4">
        <v>0</v>
      </c>
      <c r="W268" s="3">
        <v>2961.28</v>
      </c>
      <c r="X268" s="4">
        <v>0.2433244125557</v>
      </c>
      <c r="Y268" s="2">
        <v>-959.89</v>
      </c>
      <c r="Z268" s="7">
        <v>-7.8872876042823004E-2</v>
      </c>
      <c r="AA268" s="3">
        <v>-176.01</v>
      </c>
      <c r="AB268" s="4">
        <v>-1.4462506029125501E-2</v>
      </c>
      <c r="AC268" s="3">
        <v>-783.88</v>
      </c>
      <c r="AD268" s="4">
        <v>-6.4410370013697496E-2</v>
      </c>
      <c r="AE268" s="8">
        <v>2001.39</v>
      </c>
      <c r="AF268" s="9">
        <v>0.164451536512877</v>
      </c>
      <c r="AG268" s="2">
        <v>2001.39</v>
      </c>
      <c r="AH268" s="7">
        <v>0.164451536512877</v>
      </c>
      <c r="AI268" s="10">
        <v>43622</v>
      </c>
      <c r="AJ268" s="3">
        <v>31</v>
      </c>
    </row>
    <row r="269" spans="1:36">
      <c r="A269" t="s">
        <v>410</v>
      </c>
      <c r="B269" s="1">
        <v>636.48806451612904</v>
      </c>
      <c r="C269" s="2">
        <v>19731.13</v>
      </c>
      <c r="D269" s="3">
        <v>-15537.02</v>
      </c>
      <c r="E269" s="3">
        <v>4194.1099999999997</v>
      </c>
      <c r="F269" s="4">
        <v>0.21256309192631101</v>
      </c>
      <c r="G269" s="3">
        <v>7458.79</v>
      </c>
      <c r="H269" s="4">
        <v>0.37802143110911501</v>
      </c>
      <c r="I269" s="3">
        <v>-2732.44</v>
      </c>
      <c r="J269" s="3">
        <v>-532.24</v>
      </c>
      <c r="K269" s="3">
        <v>-426.33</v>
      </c>
      <c r="L269" s="4">
        <v>-2.1606973346179399E-2</v>
      </c>
      <c r="M269" s="3">
        <v>0</v>
      </c>
      <c r="N269" s="4">
        <v>0</v>
      </c>
      <c r="O269" s="3">
        <v>0</v>
      </c>
      <c r="P269" s="4">
        <v>0</v>
      </c>
      <c r="Q269" s="3">
        <v>-2207.02</v>
      </c>
      <c r="R269" s="4">
        <v>-0.111854718913717</v>
      </c>
      <c r="S269" s="5">
        <v>1560.76</v>
      </c>
      <c r="T269" s="6">
        <v>7.9101399666415495E-2</v>
      </c>
      <c r="U269" s="3">
        <v>0</v>
      </c>
      <c r="V269" s="4">
        <v>0</v>
      </c>
      <c r="W269" s="3">
        <v>1560.76</v>
      </c>
      <c r="X269" s="4">
        <v>7.9101399666415495E-2</v>
      </c>
      <c r="Y269" s="2">
        <v>-2004.96</v>
      </c>
      <c r="Z269" s="7">
        <v>-0.101614048460478</v>
      </c>
      <c r="AA269" s="3">
        <v>-345.56</v>
      </c>
      <c r="AB269" s="4">
        <v>-1.7513441956948199E-2</v>
      </c>
      <c r="AC269" s="3">
        <v>-1659.4</v>
      </c>
      <c r="AD269" s="4">
        <v>-8.4100606503530198E-2</v>
      </c>
      <c r="AE269" s="8">
        <v>-444.19999999999902</v>
      </c>
      <c r="AF269" s="9">
        <v>-2.2512648794062898E-2</v>
      </c>
      <c r="AG269" s="2">
        <v>-444.19999999999902</v>
      </c>
      <c r="AH269" s="7">
        <v>-2.2512648794062898E-2</v>
      </c>
      <c r="AI269" s="10">
        <v>44518</v>
      </c>
      <c r="AJ269" s="3">
        <v>31</v>
      </c>
    </row>
    <row r="270" spans="1:36">
      <c r="A270" t="s">
        <v>69</v>
      </c>
      <c r="B270" s="1">
        <v>8574.3316129032301</v>
      </c>
      <c r="C270" s="2">
        <v>265804.28000000003</v>
      </c>
      <c r="D270" s="3">
        <v>-117816.7</v>
      </c>
      <c r="E270" s="3">
        <v>147987.57999999999</v>
      </c>
      <c r="F270" s="4">
        <v>0.55675393940232998</v>
      </c>
      <c r="G270" s="3">
        <v>148747.16</v>
      </c>
      <c r="H270" s="4">
        <v>0.55961160595307202</v>
      </c>
      <c r="I270" s="3">
        <v>-3884.67</v>
      </c>
      <c r="J270" s="3">
        <v>3125.09</v>
      </c>
      <c r="K270" s="3">
        <v>-1878.19</v>
      </c>
      <c r="L270" s="4">
        <v>-7.0660637970163601E-3</v>
      </c>
      <c r="M270" s="3">
        <v>-188.56</v>
      </c>
      <c r="N270" s="4">
        <v>-7.0939414519585601E-4</v>
      </c>
      <c r="O270" s="3">
        <v>-92182</v>
      </c>
      <c r="P270" s="4">
        <v>-0.34680404694762601</v>
      </c>
      <c r="Q270" s="3">
        <v>-6191.31</v>
      </c>
      <c r="R270" s="4">
        <v>-2.3292740056706399E-2</v>
      </c>
      <c r="S270" s="5">
        <v>47547.519999999997</v>
      </c>
      <c r="T270" s="6">
        <v>0.178881694455785</v>
      </c>
      <c r="U270" s="3">
        <v>-37929.760000000002</v>
      </c>
      <c r="V270" s="4">
        <v>-0.14269807845080601</v>
      </c>
      <c r="W270" s="3">
        <v>9617.7600000000202</v>
      </c>
      <c r="X270" s="4">
        <v>3.6183616004979401E-2</v>
      </c>
      <c r="Y270" s="2">
        <v>-10461.35</v>
      </c>
      <c r="Z270" s="7">
        <v>-3.93573421767325E-2</v>
      </c>
      <c r="AA270" s="3">
        <v>-3908.76</v>
      </c>
      <c r="AB270" s="4">
        <v>-1.47054065495108E-2</v>
      </c>
      <c r="AC270" s="3">
        <v>-6552.5900000000101</v>
      </c>
      <c r="AD270" s="4">
        <v>-2.4651935627221701E-2</v>
      </c>
      <c r="AE270" s="8">
        <v>37086.17</v>
      </c>
      <c r="AF270" s="9">
        <v>0.13952435227905299</v>
      </c>
      <c r="AG270" s="2">
        <v>-843.589999999989</v>
      </c>
      <c r="AH270" s="7">
        <v>-3.1737261717531E-3</v>
      </c>
      <c r="AI270" s="10">
        <v>43654</v>
      </c>
      <c r="AJ270" s="3">
        <v>31</v>
      </c>
    </row>
    <row r="271" spans="1:36">
      <c r="A271" t="s">
        <v>438</v>
      </c>
      <c r="B271" s="1">
        <v>300.93419354838699</v>
      </c>
      <c r="C271" s="2">
        <v>9328.9599999999991</v>
      </c>
      <c r="D271" s="3">
        <v>-7686.55</v>
      </c>
      <c r="E271" s="3">
        <v>1642.41</v>
      </c>
      <c r="F271" s="4">
        <v>0.176054994340205</v>
      </c>
      <c r="G271" s="3">
        <v>4119.75</v>
      </c>
      <c r="H271" s="4">
        <v>0.44160871093884002</v>
      </c>
      <c r="I271" s="3">
        <v>-1370.23</v>
      </c>
      <c r="J271" s="3">
        <v>-1107.1099999999999</v>
      </c>
      <c r="K271" s="3">
        <v>-7.94</v>
      </c>
      <c r="L271" s="4">
        <v>-8.5111309299214504E-4</v>
      </c>
      <c r="M271" s="3">
        <v>-95.25</v>
      </c>
      <c r="N271" s="4">
        <v>-1.02101413233629E-2</v>
      </c>
      <c r="O271" s="3">
        <v>0</v>
      </c>
      <c r="P271" s="4">
        <v>0</v>
      </c>
      <c r="Q271" s="3">
        <v>-3168.14</v>
      </c>
      <c r="R271" s="4">
        <v>-0.33960269955064698</v>
      </c>
      <c r="S271" s="5">
        <v>-1628.92</v>
      </c>
      <c r="T271" s="6">
        <v>-0.17460895962679701</v>
      </c>
      <c r="U271" s="3">
        <v>0</v>
      </c>
      <c r="V271" s="4">
        <v>0</v>
      </c>
      <c r="W271" s="3">
        <v>-1628.92</v>
      </c>
      <c r="X271" s="4">
        <v>-0.17460895962679701</v>
      </c>
      <c r="Y271" s="2">
        <v>-3032.28</v>
      </c>
      <c r="Z271" s="7">
        <v>-0.325039447055192</v>
      </c>
      <c r="AA271" s="3">
        <v>-169.96</v>
      </c>
      <c r="AB271" s="4">
        <v>-1.8218536685761299E-2</v>
      </c>
      <c r="AC271" s="3">
        <v>-2862.32</v>
      </c>
      <c r="AD271" s="4">
        <v>-0.30682091036942999</v>
      </c>
      <c r="AE271" s="8">
        <v>-4661.2</v>
      </c>
      <c r="AF271" s="9">
        <v>-0.49964840668198801</v>
      </c>
      <c r="AG271" s="2">
        <v>-4661.2</v>
      </c>
      <c r="AH271" s="7">
        <v>-0.49964840668198801</v>
      </c>
      <c r="AI271" s="10">
        <v>44603</v>
      </c>
      <c r="AJ271" s="3">
        <v>31</v>
      </c>
    </row>
    <row r="272" spans="1:36">
      <c r="A272" t="s">
        <v>439</v>
      </c>
      <c r="B272" s="1">
        <v>245.944516129032</v>
      </c>
      <c r="C272" s="2">
        <v>7624.28</v>
      </c>
      <c r="D272" s="3">
        <v>-6908.41</v>
      </c>
      <c r="E272" s="3">
        <v>715.87</v>
      </c>
      <c r="F272" s="4">
        <v>9.3893456168975903E-2</v>
      </c>
      <c r="G272" s="3">
        <v>3117.12</v>
      </c>
      <c r="H272" s="4">
        <v>0.40884122828647401</v>
      </c>
      <c r="I272" s="3">
        <v>-857.02</v>
      </c>
      <c r="J272" s="3">
        <v>-1544.23</v>
      </c>
      <c r="K272" s="3">
        <v>-463.58</v>
      </c>
      <c r="L272" s="4">
        <v>-6.0803118458398697E-2</v>
      </c>
      <c r="M272" s="3">
        <v>0</v>
      </c>
      <c r="N272" s="4">
        <v>0</v>
      </c>
      <c r="O272" s="3">
        <v>0</v>
      </c>
      <c r="P272" s="4">
        <v>0</v>
      </c>
      <c r="Q272" s="3">
        <v>-2422.8200000000002</v>
      </c>
      <c r="R272" s="4">
        <v>-0.31777689171961199</v>
      </c>
      <c r="S272" s="5">
        <v>-2170.5300000000002</v>
      </c>
      <c r="T272" s="6">
        <v>-0.28468655400903398</v>
      </c>
      <c r="U272" s="3">
        <v>0</v>
      </c>
      <c r="V272" s="4">
        <v>0</v>
      </c>
      <c r="W272" s="3">
        <v>-2170.5300000000002</v>
      </c>
      <c r="X272" s="4">
        <v>-0.28468655400903398</v>
      </c>
      <c r="Y272" s="2">
        <v>-2060.09</v>
      </c>
      <c r="Z272" s="7">
        <v>-0.270201251790333</v>
      </c>
      <c r="AA272" s="3">
        <v>-108.28</v>
      </c>
      <c r="AB272" s="4">
        <v>-1.42019967787122E-2</v>
      </c>
      <c r="AC272" s="3">
        <v>-1951.81</v>
      </c>
      <c r="AD272" s="4">
        <v>-0.25599925501162102</v>
      </c>
      <c r="AE272" s="8">
        <v>-4230.62</v>
      </c>
      <c r="AF272" s="9">
        <v>-0.55488780579936703</v>
      </c>
      <c r="AG272" s="2">
        <v>-4230.62</v>
      </c>
      <c r="AH272" s="7">
        <v>-0.55488780579936703</v>
      </c>
      <c r="AI272" s="10">
        <v>44603</v>
      </c>
      <c r="AJ272" s="3">
        <v>31</v>
      </c>
    </row>
    <row r="273" spans="1:36">
      <c r="A273" t="s">
        <v>374</v>
      </c>
      <c r="B273" s="1">
        <v>630.22612903225797</v>
      </c>
      <c r="C273" s="2">
        <v>19537.009999999998</v>
      </c>
      <c r="D273" s="3">
        <v>-14310.36</v>
      </c>
      <c r="E273" s="3">
        <v>5226.6499999999996</v>
      </c>
      <c r="F273" s="4">
        <v>0.26752558349512001</v>
      </c>
      <c r="G273" s="3">
        <v>5226.6499999999996</v>
      </c>
      <c r="H273" s="4">
        <v>0.26752558349512001</v>
      </c>
      <c r="I273" s="3">
        <v>0</v>
      </c>
      <c r="J273" s="3">
        <v>0</v>
      </c>
      <c r="K273" s="3">
        <v>8.9</v>
      </c>
      <c r="L273" s="4">
        <v>4.5554565412005198E-4</v>
      </c>
      <c r="M273" s="3">
        <v>-1204.49</v>
      </c>
      <c r="N273" s="4">
        <v>-6.1651706172029398E-2</v>
      </c>
      <c r="O273" s="3">
        <v>0</v>
      </c>
      <c r="P273" s="4">
        <v>0</v>
      </c>
      <c r="Q273" s="3">
        <v>-402.98</v>
      </c>
      <c r="R273" s="4">
        <v>-2.0626492999696499E-2</v>
      </c>
      <c r="S273" s="5">
        <v>3628.08</v>
      </c>
      <c r="T273" s="6">
        <v>0.185702929977514</v>
      </c>
      <c r="U273" s="3">
        <v>0</v>
      </c>
      <c r="V273" s="4">
        <v>0</v>
      </c>
      <c r="W273" s="3">
        <v>3628.08</v>
      </c>
      <c r="X273" s="4">
        <v>0.185702929977514</v>
      </c>
      <c r="Y273" s="2">
        <v>-1094.95</v>
      </c>
      <c r="Z273" s="7">
        <v>-5.6044911683005801E-2</v>
      </c>
      <c r="AA273" s="3">
        <v>-393.8</v>
      </c>
      <c r="AB273" s="4">
        <v>-2.01566155721884E-2</v>
      </c>
      <c r="AC273" s="3">
        <v>-701.150000000001</v>
      </c>
      <c r="AD273" s="4">
        <v>-3.5888296110817397E-2</v>
      </c>
      <c r="AE273" s="8">
        <v>2533.13</v>
      </c>
      <c r="AF273" s="9">
        <v>0.12965801829450899</v>
      </c>
      <c r="AG273" s="2">
        <v>2533.13</v>
      </c>
      <c r="AH273" s="7">
        <v>0.12965801829450899</v>
      </c>
      <c r="AI273" s="10">
        <v>44550</v>
      </c>
      <c r="AJ273" s="3">
        <v>31</v>
      </c>
    </row>
    <row r="274" spans="1:36">
      <c r="A274" t="s">
        <v>378</v>
      </c>
      <c r="B274" s="1">
        <v>4231.1729032258099</v>
      </c>
      <c r="C274" s="2">
        <v>131166.35999999999</v>
      </c>
      <c r="D274" s="3">
        <v>-68384.56</v>
      </c>
      <c r="E274" s="3">
        <v>62781.8</v>
      </c>
      <c r="F274" s="4">
        <v>0.47864254218840901</v>
      </c>
      <c r="G274" s="3">
        <v>62326.44</v>
      </c>
      <c r="H274" s="4">
        <v>0.475170920348784</v>
      </c>
      <c r="I274" s="3">
        <v>-82.53</v>
      </c>
      <c r="J274" s="3">
        <v>537.89</v>
      </c>
      <c r="K274" s="3">
        <v>226.1</v>
      </c>
      <c r="L274" s="4">
        <v>1.72376514832004E-3</v>
      </c>
      <c r="M274" s="3">
        <v>-1021.13</v>
      </c>
      <c r="N274" s="4">
        <v>-7.7849991415481802E-3</v>
      </c>
      <c r="O274" s="3">
        <v>-37994</v>
      </c>
      <c r="P274" s="4">
        <v>-0.28966268485303698</v>
      </c>
      <c r="Q274" s="3">
        <v>0</v>
      </c>
      <c r="R274" s="4">
        <v>0</v>
      </c>
      <c r="S274" s="5">
        <v>23992.77</v>
      </c>
      <c r="T274" s="6">
        <v>0.18291862334214301</v>
      </c>
      <c r="U274" s="3">
        <v>-15006</v>
      </c>
      <c r="V274" s="4">
        <v>-0.114404333550157</v>
      </c>
      <c r="W274" s="3">
        <v>8986.7699999999895</v>
      </c>
      <c r="X274" s="4">
        <v>6.8514289791986205E-2</v>
      </c>
      <c r="Y274" s="2">
        <v>-8123.3199999999897</v>
      </c>
      <c r="Z274" s="7">
        <v>-6.1931428149717603E-2</v>
      </c>
      <c r="AA274" s="3">
        <v>-2446.42</v>
      </c>
      <c r="AB274" s="4">
        <v>-1.8651276135131001E-2</v>
      </c>
      <c r="AC274" s="3">
        <v>-5676.8999999999896</v>
      </c>
      <c r="AD274" s="4">
        <v>-4.3280152014586598E-2</v>
      </c>
      <c r="AE274" s="8">
        <v>15869.45</v>
      </c>
      <c r="AF274" s="9">
        <v>0.120987195192426</v>
      </c>
      <c r="AG274" s="2">
        <v>863.450000000003</v>
      </c>
      <c r="AH274" s="7">
        <v>6.5828616422686599E-3</v>
      </c>
      <c r="AI274" s="10">
        <v>42149</v>
      </c>
      <c r="AJ274" s="3">
        <v>31</v>
      </c>
    </row>
    <row r="275" spans="1:36">
      <c r="A275" t="s">
        <v>72</v>
      </c>
      <c r="B275" s="1">
        <v>6729.1316129032302</v>
      </c>
      <c r="C275" s="2">
        <v>208603.08</v>
      </c>
      <c r="D275" s="3">
        <v>-87786.27</v>
      </c>
      <c r="E275" s="3">
        <v>120816.81</v>
      </c>
      <c r="F275" s="4">
        <v>0.57917078693181301</v>
      </c>
      <c r="G275" s="3">
        <v>132663.6</v>
      </c>
      <c r="H275" s="4">
        <v>0.63596184677618395</v>
      </c>
      <c r="I275" s="3">
        <v>-8531.52</v>
      </c>
      <c r="J275" s="3">
        <v>-3315.27</v>
      </c>
      <c r="K275" s="3">
        <v>3533.99</v>
      </c>
      <c r="L275" s="4">
        <v>1.6941216783568101E-2</v>
      </c>
      <c r="M275" s="3">
        <v>-594.78</v>
      </c>
      <c r="N275" s="4">
        <v>-2.8512522442142299E-3</v>
      </c>
      <c r="O275" s="3">
        <v>-84523</v>
      </c>
      <c r="P275" s="4">
        <v>-0.40518577194545702</v>
      </c>
      <c r="Q275" s="3">
        <v>-398.07</v>
      </c>
      <c r="R275" s="4">
        <v>-1.9082652087399701E-3</v>
      </c>
      <c r="S275" s="5">
        <v>38834.949999999997</v>
      </c>
      <c r="T275" s="6">
        <v>0.18616671431696999</v>
      </c>
      <c r="U275" s="3">
        <v>-29402.03</v>
      </c>
      <c r="V275" s="4">
        <v>-0.140947247758758</v>
      </c>
      <c r="W275" s="3">
        <v>9432.9200000000092</v>
      </c>
      <c r="X275" s="4">
        <v>4.52194665582119E-2</v>
      </c>
      <c r="Y275" s="2">
        <v>-14033.04</v>
      </c>
      <c r="Z275" s="7">
        <v>-6.72714899511552E-2</v>
      </c>
      <c r="AA275" s="3">
        <v>-4232.68</v>
      </c>
      <c r="AB275" s="4">
        <v>-2.02905920660424E-2</v>
      </c>
      <c r="AC275" s="3">
        <v>-9800.3600000000297</v>
      </c>
      <c r="AD275" s="4">
        <v>-4.69808978851129E-2</v>
      </c>
      <c r="AE275" s="8">
        <v>24801.91</v>
      </c>
      <c r="AF275" s="9">
        <v>0.118895224365815</v>
      </c>
      <c r="AG275" s="2">
        <v>-4600.1200000000199</v>
      </c>
      <c r="AH275" s="7">
        <v>-2.20520233929433E-2</v>
      </c>
      <c r="AI275" s="10">
        <v>40819</v>
      </c>
      <c r="AJ275" s="3">
        <v>31</v>
      </c>
    </row>
    <row r="276" spans="1:36">
      <c r="A276" t="s">
        <v>425</v>
      </c>
      <c r="B276" s="1">
        <v>282.84580645161299</v>
      </c>
      <c r="C276" s="2">
        <v>8768.2199999999993</v>
      </c>
      <c r="D276" s="3">
        <v>-6105.32</v>
      </c>
      <c r="E276" s="3">
        <v>2662.9</v>
      </c>
      <c r="F276" s="4">
        <v>0.30369904039816498</v>
      </c>
      <c r="G276" s="3">
        <v>3515.12</v>
      </c>
      <c r="H276" s="4">
        <v>0.40089322576303998</v>
      </c>
      <c r="I276" s="3">
        <v>-875.42</v>
      </c>
      <c r="J276" s="3">
        <v>23.2</v>
      </c>
      <c r="K276" s="3">
        <v>-35.75</v>
      </c>
      <c r="L276" s="4">
        <v>-4.0772243397177504E-3</v>
      </c>
      <c r="M276" s="3">
        <v>-436.1</v>
      </c>
      <c r="N276" s="4">
        <v>-4.9736434532892698E-2</v>
      </c>
      <c r="O276" s="3">
        <v>0</v>
      </c>
      <c r="P276" s="4">
        <v>0</v>
      </c>
      <c r="Q276" s="3">
        <v>-1758.13</v>
      </c>
      <c r="R276" s="4">
        <v>-0.200511620374489</v>
      </c>
      <c r="S276" s="5">
        <v>432.91999999999899</v>
      </c>
      <c r="T276" s="6">
        <v>4.9373761151065898E-2</v>
      </c>
      <c r="U276" s="3">
        <v>0</v>
      </c>
      <c r="V276" s="4">
        <v>0</v>
      </c>
      <c r="W276" s="3">
        <v>432.91999999999899</v>
      </c>
      <c r="X276" s="4">
        <v>4.9373761151065898E-2</v>
      </c>
      <c r="Y276" s="2">
        <v>-688.69</v>
      </c>
      <c r="Z276" s="7">
        <v>-7.8543877776789298E-2</v>
      </c>
      <c r="AA276" s="3">
        <v>-158.01</v>
      </c>
      <c r="AB276" s="4">
        <v>-1.8020761340386101E-2</v>
      </c>
      <c r="AC276" s="3">
        <v>-530.67999999999995</v>
      </c>
      <c r="AD276" s="4">
        <v>-6.0523116436403297E-2</v>
      </c>
      <c r="AE276" s="8">
        <v>-255.770000000001</v>
      </c>
      <c r="AF276" s="9">
        <v>-2.91701166257235E-2</v>
      </c>
      <c r="AG276" s="2">
        <v>-255.770000000001</v>
      </c>
      <c r="AH276" s="7">
        <v>-2.91701166257235E-2</v>
      </c>
      <c r="AI276" s="10">
        <v>44575</v>
      </c>
      <c r="AJ276" s="3">
        <v>31</v>
      </c>
    </row>
    <row r="277" spans="1:36">
      <c r="A277" t="s">
        <v>375</v>
      </c>
      <c r="B277" s="1">
        <v>191.16677419354801</v>
      </c>
      <c r="C277" s="2">
        <v>5926.17</v>
      </c>
      <c r="D277" s="3">
        <v>-3936.01</v>
      </c>
      <c r="E277" s="3">
        <v>1990.16</v>
      </c>
      <c r="F277" s="4">
        <v>0.33582566818029203</v>
      </c>
      <c r="G277" s="3">
        <v>2036.2</v>
      </c>
      <c r="H277" s="4">
        <v>0.343594598197487</v>
      </c>
      <c r="I277" s="3">
        <v>-54.9</v>
      </c>
      <c r="J277" s="3">
        <v>8.86</v>
      </c>
      <c r="K277" s="3">
        <v>-78.430000000000007</v>
      </c>
      <c r="L277" s="4">
        <v>-1.3234517403314499E-2</v>
      </c>
      <c r="M277" s="3">
        <v>-1068.04</v>
      </c>
      <c r="N277" s="4">
        <v>-0.18022432701053101</v>
      </c>
      <c r="O277" s="3">
        <v>0</v>
      </c>
      <c r="P277" s="4">
        <v>0</v>
      </c>
      <c r="Q277" s="3">
        <v>-402.98</v>
      </c>
      <c r="R277" s="4">
        <v>-6.8000074246942002E-2</v>
      </c>
      <c r="S277" s="5">
        <v>440.71</v>
      </c>
      <c r="T277" s="6">
        <v>7.4366749519504102E-2</v>
      </c>
      <c r="U277" s="3">
        <v>0</v>
      </c>
      <c r="V277" s="4">
        <v>0</v>
      </c>
      <c r="W277" s="3">
        <v>440.71</v>
      </c>
      <c r="X277" s="4">
        <v>7.4366749519504102E-2</v>
      </c>
      <c r="Y277" s="2">
        <v>-1299.25</v>
      </c>
      <c r="Z277" s="7">
        <v>-0.2192394075769</v>
      </c>
      <c r="AA277" s="3">
        <v>-682.72</v>
      </c>
      <c r="AB277" s="4">
        <v>-0.115204255024746</v>
      </c>
      <c r="AC277" s="3">
        <v>-616.53</v>
      </c>
      <c r="AD277" s="4">
        <v>-0.10403515255215399</v>
      </c>
      <c r="AE277" s="8">
        <v>-858.54</v>
      </c>
      <c r="AF277" s="9">
        <v>-0.14487265805739599</v>
      </c>
      <c r="AG277" s="2">
        <v>-858.54</v>
      </c>
      <c r="AH277" s="7">
        <v>-0.14487265805739599</v>
      </c>
      <c r="AI277" s="10">
        <v>44545</v>
      </c>
      <c r="AJ277" s="3">
        <v>31</v>
      </c>
    </row>
    <row r="278" spans="1:36">
      <c r="A278" t="s">
        <v>123</v>
      </c>
      <c r="B278" s="1">
        <v>8350.0419354838705</v>
      </c>
      <c r="C278" s="2">
        <v>258851.3</v>
      </c>
      <c r="D278" s="3">
        <v>-118290.02</v>
      </c>
      <c r="E278" s="3">
        <v>140561.28</v>
      </c>
      <c r="F278" s="4">
        <v>0.54301940921293401</v>
      </c>
      <c r="G278" s="3">
        <v>145358.75</v>
      </c>
      <c r="H278" s="4">
        <v>0.56155310017759197</v>
      </c>
      <c r="I278" s="3">
        <v>-4150.68</v>
      </c>
      <c r="J278" s="3">
        <v>-646.79</v>
      </c>
      <c r="K278" s="3">
        <v>-2089.6</v>
      </c>
      <c r="L278" s="4">
        <v>-8.0725883934135208E-3</v>
      </c>
      <c r="M278" s="3">
        <v>-269.74</v>
      </c>
      <c r="N278" s="4">
        <v>-1.04206546383966E-3</v>
      </c>
      <c r="O278" s="3">
        <v>-81360</v>
      </c>
      <c r="P278" s="4">
        <v>-0.31431173032547999</v>
      </c>
      <c r="Q278" s="3">
        <v>-2239.38</v>
      </c>
      <c r="R278" s="4">
        <v>-8.65122176322854E-3</v>
      </c>
      <c r="S278" s="5">
        <v>54602.559999999998</v>
      </c>
      <c r="T278" s="6">
        <v>0.21094180326697201</v>
      </c>
      <c r="U278" s="3">
        <v>-11184.12</v>
      </c>
      <c r="V278" s="4">
        <v>-4.3206736840803998E-2</v>
      </c>
      <c r="W278" s="3">
        <v>43418.44</v>
      </c>
      <c r="X278" s="4">
        <v>0.16773506642616801</v>
      </c>
      <c r="Y278" s="2">
        <v>-11732.99</v>
      </c>
      <c r="Z278" s="7">
        <v>-4.53271434217251E-2</v>
      </c>
      <c r="AA278" s="3">
        <v>-6912.38</v>
      </c>
      <c r="AB278" s="4">
        <v>-2.6704057503284698E-2</v>
      </c>
      <c r="AC278" s="3">
        <v>-4820.6099999999897</v>
      </c>
      <c r="AD278" s="4">
        <v>-1.8623085918440401E-2</v>
      </c>
      <c r="AE278" s="8">
        <v>42869.57</v>
      </c>
      <c r="AF278" s="9">
        <v>0.16561465984524701</v>
      </c>
      <c r="AG278" s="2">
        <v>31685.45</v>
      </c>
      <c r="AH278" s="7">
        <v>0.122407923004443</v>
      </c>
      <c r="AI278" s="10">
        <v>41057</v>
      </c>
      <c r="AJ278" s="3">
        <v>31</v>
      </c>
    </row>
    <row r="279" spans="1:36">
      <c r="A279" t="s">
        <v>399</v>
      </c>
      <c r="B279" s="1">
        <v>237.14161290322599</v>
      </c>
      <c r="C279" s="2">
        <v>7351.39</v>
      </c>
      <c r="D279" s="3">
        <v>-8783.16</v>
      </c>
      <c r="E279" s="3">
        <v>-1431.77</v>
      </c>
      <c r="F279" s="4">
        <v>-0.19476180695079401</v>
      </c>
      <c r="G279" s="3">
        <v>2211.08</v>
      </c>
      <c r="H279" s="4">
        <v>0.30077033050892399</v>
      </c>
      <c r="I279" s="3">
        <v>-1169.75</v>
      </c>
      <c r="J279" s="3">
        <v>-2473.1</v>
      </c>
      <c r="K279" s="3">
        <v>-809.6</v>
      </c>
      <c r="L279" s="4">
        <v>-0.110128832778563</v>
      </c>
      <c r="M279" s="3">
        <v>-10.4</v>
      </c>
      <c r="N279" s="4">
        <v>-1.41469844478391E-3</v>
      </c>
      <c r="O279" s="3">
        <v>0</v>
      </c>
      <c r="P279" s="4">
        <v>0</v>
      </c>
      <c r="Q279" s="3">
        <v>-2723.69</v>
      </c>
      <c r="R279" s="4">
        <v>-0.37050000068014299</v>
      </c>
      <c r="S279" s="5">
        <v>-4975.46</v>
      </c>
      <c r="T279" s="6">
        <v>-0.67680533885428495</v>
      </c>
      <c r="U279" s="3">
        <v>0</v>
      </c>
      <c r="V279" s="4">
        <v>0</v>
      </c>
      <c r="W279" s="3">
        <v>-4975.46</v>
      </c>
      <c r="X279" s="4">
        <v>-0.67680533885428495</v>
      </c>
      <c r="Y279" s="2">
        <v>-1923.89</v>
      </c>
      <c r="Z279" s="7">
        <v>-0.26170424912839602</v>
      </c>
      <c r="AA279" s="3">
        <v>-78.98</v>
      </c>
      <c r="AB279" s="4">
        <v>-1.0743546458560901E-2</v>
      </c>
      <c r="AC279" s="3">
        <v>-1844.91</v>
      </c>
      <c r="AD279" s="4">
        <v>-0.250960702669835</v>
      </c>
      <c r="AE279" s="8">
        <v>-6899.35</v>
      </c>
      <c r="AF279" s="9">
        <v>-0.93850958798268103</v>
      </c>
      <c r="AG279" s="2">
        <v>-6899.35</v>
      </c>
      <c r="AH279" s="7">
        <v>-0.93850958798268103</v>
      </c>
      <c r="AI279" s="10">
        <v>44454</v>
      </c>
      <c r="AJ279" s="3">
        <v>31</v>
      </c>
    </row>
    <row r="280" spans="1:36">
      <c r="A280" t="s">
        <v>380</v>
      </c>
      <c r="B280" s="1">
        <v>1382.8158064516099</v>
      </c>
      <c r="C280" s="2">
        <v>42867.29</v>
      </c>
      <c r="D280" s="3">
        <v>-30913.19</v>
      </c>
      <c r="E280" s="3">
        <v>11954.1</v>
      </c>
      <c r="F280" s="4">
        <v>0.27886297454306103</v>
      </c>
      <c r="G280" s="3">
        <v>12189.86</v>
      </c>
      <c r="H280" s="4">
        <v>0.28436273904881798</v>
      </c>
      <c r="I280" s="3">
        <v>0</v>
      </c>
      <c r="J280" s="3">
        <v>-235.76</v>
      </c>
      <c r="K280" s="3">
        <v>521.44000000000005</v>
      </c>
      <c r="L280" s="4">
        <v>1.21640532909825E-2</v>
      </c>
      <c r="M280" s="3">
        <v>-1729.64</v>
      </c>
      <c r="N280" s="4">
        <v>-4.0348713436282102E-2</v>
      </c>
      <c r="O280" s="3">
        <v>0</v>
      </c>
      <c r="P280" s="4">
        <v>0</v>
      </c>
      <c r="Q280" s="3">
        <v>-402.98</v>
      </c>
      <c r="R280" s="4">
        <v>-9.4006409082542895E-3</v>
      </c>
      <c r="S280" s="5">
        <v>10342.92</v>
      </c>
      <c r="T280" s="6">
        <v>0.24127767348950699</v>
      </c>
      <c r="U280" s="3">
        <v>0</v>
      </c>
      <c r="V280" s="4">
        <v>0</v>
      </c>
      <c r="W280" s="3">
        <v>10342.92</v>
      </c>
      <c r="X280" s="4">
        <v>0.24127767348950699</v>
      </c>
      <c r="Y280" s="2">
        <v>-2208.87</v>
      </c>
      <c r="Z280" s="7">
        <v>-5.15280998635557E-2</v>
      </c>
      <c r="AA280" s="3">
        <v>-849.71</v>
      </c>
      <c r="AB280" s="4">
        <v>-1.9821873507749201E-2</v>
      </c>
      <c r="AC280" s="3">
        <v>-1359.16</v>
      </c>
      <c r="AD280" s="4">
        <v>-3.1706226355806499E-2</v>
      </c>
      <c r="AE280" s="8">
        <v>8134.05</v>
      </c>
      <c r="AF280" s="9">
        <v>0.18974957362595099</v>
      </c>
      <c r="AG280" s="2">
        <v>8134.05</v>
      </c>
      <c r="AH280" s="7">
        <v>0.18974957362595099</v>
      </c>
      <c r="AI280" s="10">
        <v>44151</v>
      </c>
      <c r="AJ280" s="3">
        <v>31</v>
      </c>
    </row>
    <row r="281" spans="1:36">
      <c r="A281" t="s">
        <v>431</v>
      </c>
      <c r="B281" s="1">
        <v>363.58129032258103</v>
      </c>
      <c r="C281" s="2">
        <v>11271.02</v>
      </c>
      <c r="D281" s="3">
        <v>-8858.57</v>
      </c>
      <c r="E281" s="3">
        <v>2412.4499999999998</v>
      </c>
      <c r="F281" s="4">
        <v>0.21404007800536201</v>
      </c>
      <c r="G281" s="3">
        <v>5384.22</v>
      </c>
      <c r="H281" s="4">
        <v>0.47770476851252103</v>
      </c>
      <c r="I281" s="3">
        <v>-1936.78</v>
      </c>
      <c r="J281" s="3">
        <v>-1034.99</v>
      </c>
      <c r="K281" s="3">
        <v>-506.41</v>
      </c>
      <c r="L281" s="4">
        <v>-4.4930272504174397E-2</v>
      </c>
      <c r="M281" s="3">
        <v>0</v>
      </c>
      <c r="N281" s="4">
        <v>0</v>
      </c>
      <c r="O281" s="3">
        <v>0</v>
      </c>
      <c r="P281" s="4">
        <v>0</v>
      </c>
      <c r="Q281" s="3">
        <v>-2219.54</v>
      </c>
      <c r="R281" s="4">
        <v>-0.19692450195279601</v>
      </c>
      <c r="S281" s="5">
        <v>-313.49999999999898</v>
      </c>
      <c r="T281" s="6">
        <v>-2.7814696451607699E-2</v>
      </c>
      <c r="U281" s="3">
        <v>0</v>
      </c>
      <c r="V281" s="4">
        <v>0</v>
      </c>
      <c r="W281" s="3">
        <v>-313.49999999999898</v>
      </c>
      <c r="X281" s="4">
        <v>-2.7814696451607699E-2</v>
      </c>
      <c r="Y281" s="2">
        <v>-4004.01</v>
      </c>
      <c r="Z281" s="7">
        <v>-0.35524823840255798</v>
      </c>
      <c r="AA281" s="3">
        <v>-133.85</v>
      </c>
      <c r="AB281" s="4">
        <v>-1.18755888996737E-2</v>
      </c>
      <c r="AC281" s="3">
        <v>-3870.16</v>
      </c>
      <c r="AD281" s="4">
        <v>-0.34337264950288499</v>
      </c>
      <c r="AE281" s="8">
        <v>-4317.51</v>
      </c>
      <c r="AF281" s="9">
        <v>-0.38306293485416598</v>
      </c>
      <c r="AG281" s="2">
        <v>-4317.51</v>
      </c>
      <c r="AH281" s="7">
        <v>-0.38306293485416598</v>
      </c>
      <c r="AI281" s="10">
        <v>44725</v>
      </c>
      <c r="AJ281" s="3">
        <v>31</v>
      </c>
    </row>
    <row r="282" spans="1:36">
      <c r="A282" t="s">
        <v>381</v>
      </c>
      <c r="B282" s="1">
        <v>465.81258064516101</v>
      </c>
      <c r="C282" s="2">
        <v>14440.19</v>
      </c>
      <c r="D282" s="3">
        <v>-14974.8</v>
      </c>
      <c r="E282" s="3">
        <v>-534.60999999999899</v>
      </c>
      <c r="F282" s="4">
        <v>-3.7022366049200103E-2</v>
      </c>
      <c r="G282" s="3">
        <v>5049.78</v>
      </c>
      <c r="H282" s="4">
        <v>0.349703154875386</v>
      </c>
      <c r="I282" s="3">
        <v>-871.07</v>
      </c>
      <c r="J282" s="3">
        <v>-4713.32</v>
      </c>
      <c r="K282" s="3">
        <v>-258.37</v>
      </c>
      <c r="L282" s="4">
        <v>-1.7892423853148699E-2</v>
      </c>
      <c r="M282" s="3">
        <v>-99.4</v>
      </c>
      <c r="N282" s="4">
        <v>-6.8835659364592803E-3</v>
      </c>
      <c r="O282" s="3">
        <v>0</v>
      </c>
      <c r="P282" s="4">
        <v>0</v>
      </c>
      <c r="Q282" s="3">
        <v>-1758.13</v>
      </c>
      <c r="R282" s="4">
        <v>-0.121752553117376</v>
      </c>
      <c r="S282" s="5">
        <v>-2650.51</v>
      </c>
      <c r="T282" s="6">
        <v>-0.18355090895618401</v>
      </c>
      <c r="U282" s="3">
        <v>0</v>
      </c>
      <c r="V282" s="4">
        <v>0</v>
      </c>
      <c r="W282" s="3">
        <v>-2650.51</v>
      </c>
      <c r="X282" s="4">
        <v>-0.18355090895618401</v>
      </c>
      <c r="Y282" s="2">
        <v>-1984.16</v>
      </c>
      <c r="Z282" s="7">
        <v>-0.137405394250353</v>
      </c>
      <c r="AA282" s="3">
        <v>-182.14</v>
      </c>
      <c r="AB282" s="4">
        <v>-1.2613407441314801E-2</v>
      </c>
      <c r="AC282" s="3">
        <v>-1802.02</v>
      </c>
      <c r="AD282" s="4">
        <v>-0.124791986809038</v>
      </c>
      <c r="AE282" s="8">
        <v>-4634.67</v>
      </c>
      <c r="AF282" s="9">
        <v>-0.32095630320653701</v>
      </c>
      <c r="AG282" s="2">
        <v>-4634.67</v>
      </c>
      <c r="AH282" s="7">
        <v>-0.32095630320653701</v>
      </c>
      <c r="AI282" s="10">
        <v>44473</v>
      </c>
      <c r="AJ282" s="3">
        <v>31</v>
      </c>
    </row>
    <row r="283" spans="1:36">
      <c r="A283" t="s">
        <v>107</v>
      </c>
      <c r="B283" s="1">
        <v>1598.97548387097</v>
      </c>
      <c r="C283" s="2">
        <v>49568.24</v>
      </c>
      <c r="D283" s="3">
        <v>-28897.25</v>
      </c>
      <c r="E283" s="3">
        <v>20670.990000000002</v>
      </c>
      <c r="F283" s="4">
        <v>0.41702085851747001</v>
      </c>
      <c r="G283" s="3">
        <v>23386.97</v>
      </c>
      <c r="H283" s="4">
        <v>0.47181360484051899</v>
      </c>
      <c r="I283" s="3">
        <v>-2613.9</v>
      </c>
      <c r="J283" s="3">
        <v>-102.08</v>
      </c>
      <c r="K283" s="3">
        <v>-206.41</v>
      </c>
      <c r="L283" s="4">
        <v>-4.1641583400984202E-3</v>
      </c>
      <c r="M283" s="3">
        <v>0</v>
      </c>
      <c r="N283" s="4">
        <v>0</v>
      </c>
      <c r="O283" s="3">
        <v>0</v>
      </c>
      <c r="P283" s="4">
        <v>0</v>
      </c>
      <c r="Q283" s="3">
        <v>-3575.36</v>
      </c>
      <c r="R283" s="4">
        <v>-7.2130057472284695E-2</v>
      </c>
      <c r="S283" s="5">
        <v>16889.22</v>
      </c>
      <c r="T283" s="6">
        <v>0.34072664270508701</v>
      </c>
      <c r="U283" s="3">
        <v>0</v>
      </c>
      <c r="V283" s="4">
        <v>0</v>
      </c>
      <c r="W283" s="3">
        <v>16889.22</v>
      </c>
      <c r="X283" s="4">
        <v>0.34072664270508701</v>
      </c>
      <c r="Y283" s="2">
        <v>-3789.96</v>
      </c>
      <c r="Z283" s="7">
        <v>-7.6459442578554304E-2</v>
      </c>
      <c r="AA283" s="3">
        <v>-889.42</v>
      </c>
      <c r="AB283" s="4">
        <v>-1.79433443672803E-2</v>
      </c>
      <c r="AC283" s="3">
        <v>-2900.54</v>
      </c>
      <c r="AD283" s="4">
        <v>-5.8516098211274001E-2</v>
      </c>
      <c r="AE283" s="8">
        <v>13099.26</v>
      </c>
      <c r="AF283" s="9">
        <v>0.26426720012653299</v>
      </c>
      <c r="AG283" s="2">
        <v>13099.26</v>
      </c>
      <c r="AH283" s="7">
        <v>0.26426720012653299</v>
      </c>
      <c r="AI283" s="10">
        <v>43626</v>
      </c>
      <c r="AJ283" s="3">
        <v>31</v>
      </c>
    </row>
    <row r="284" spans="1:36">
      <c r="A284" t="s">
        <v>451</v>
      </c>
      <c r="B284" s="3" t="s">
        <v>159</v>
      </c>
      <c r="C284" s="2">
        <v>0</v>
      </c>
      <c r="D284" s="3">
        <v>-201.51</v>
      </c>
      <c r="E284" s="3">
        <v>-201.51</v>
      </c>
      <c r="F284" s="4" t="s">
        <v>159</v>
      </c>
      <c r="G284" s="3">
        <v>-201.51</v>
      </c>
      <c r="H284" s="4" t="s">
        <v>159</v>
      </c>
      <c r="I284" s="3">
        <v>0</v>
      </c>
      <c r="J284" s="3">
        <v>0</v>
      </c>
      <c r="K284" s="3">
        <v>0</v>
      </c>
      <c r="L284" s="4" t="s">
        <v>159</v>
      </c>
      <c r="M284" s="3">
        <v>0</v>
      </c>
      <c r="N284" s="4" t="s">
        <v>159</v>
      </c>
      <c r="O284" s="3">
        <v>0</v>
      </c>
      <c r="P284" s="4" t="s">
        <v>159</v>
      </c>
      <c r="Q284" s="3">
        <v>0</v>
      </c>
      <c r="R284" s="4" t="s">
        <v>159</v>
      </c>
      <c r="S284" s="5">
        <v>-201.51</v>
      </c>
      <c r="T284" s="4" t="s">
        <v>159</v>
      </c>
      <c r="U284" s="3">
        <v>0</v>
      </c>
      <c r="V284" s="4" t="s">
        <v>159</v>
      </c>
      <c r="W284" s="3">
        <v>-201.51</v>
      </c>
      <c r="X284" s="4" t="s">
        <v>159</v>
      </c>
      <c r="Y284" s="2">
        <v>0</v>
      </c>
      <c r="Z284" s="4" t="s">
        <v>159</v>
      </c>
      <c r="AA284" s="3">
        <v>0</v>
      </c>
      <c r="AB284" s="4" t="s">
        <v>159</v>
      </c>
      <c r="AC284" s="3">
        <v>0</v>
      </c>
      <c r="AD284" s="4" t="s">
        <v>159</v>
      </c>
      <c r="AE284" s="8">
        <v>-201.51</v>
      </c>
      <c r="AF284" s="4" t="s">
        <v>159</v>
      </c>
      <c r="AG284" s="2">
        <v>-201.51</v>
      </c>
      <c r="AH284" s="4" t="s">
        <v>159</v>
      </c>
      <c r="AI284" s="10">
        <v>44550</v>
      </c>
      <c r="AJ284" s="3">
        <v>0</v>
      </c>
    </row>
    <row r="285" spans="1:36">
      <c r="A285" t="s">
        <v>154</v>
      </c>
      <c r="B285" s="1">
        <v>12580.17</v>
      </c>
      <c r="C285" s="2">
        <v>389985.27</v>
      </c>
      <c r="D285" s="3">
        <v>-188493.51</v>
      </c>
      <c r="E285" s="3">
        <v>201491.76</v>
      </c>
      <c r="F285" s="4">
        <v>0.51666505250313699</v>
      </c>
      <c r="G285" s="3">
        <v>203776.66</v>
      </c>
      <c r="H285" s="4">
        <v>0.52252399173948305</v>
      </c>
      <c r="I285" s="3">
        <v>-2673.82</v>
      </c>
      <c r="J285" s="3">
        <v>388.92</v>
      </c>
      <c r="K285" s="3">
        <v>129</v>
      </c>
      <c r="L285" s="4">
        <v>3.3078172414050401E-4</v>
      </c>
      <c r="M285" s="3">
        <v>-6785.73</v>
      </c>
      <c r="N285" s="4">
        <v>-1.7399964875596498E-2</v>
      </c>
      <c r="O285" s="3">
        <v>-103409</v>
      </c>
      <c r="P285" s="4">
        <v>-0.26516129698949897</v>
      </c>
      <c r="Q285" s="3">
        <v>0</v>
      </c>
      <c r="R285" s="4">
        <v>0</v>
      </c>
      <c r="S285" s="5">
        <v>91426.03</v>
      </c>
      <c r="T285" s="6">
        <v>0.23443457236218199</v>
      </c>
      <c r="U285" s="3">
        <v>-53331.1</v>
      </c>
      <c r="V285" s="4">
        <v>-0.13675157525821399</v>
      </c>
      <c r="W285" s="3">
        <v>38094.93</v>
      </c>
      <c r="X285" s="4">
        <v>9.7682997103967495E-2</v>
      </c>
      <c r="Y285" s="2">
        <v>-15969.9300000001</v>
      </c>
      <c r="Z285" s="7">
        <v>-4.0950085114753301E-2</v>
      </c>
      <c r="AA285" s="3">
        <v>-6536.04</v>
      </c>
      <c r="AB285" s="4">
        <v>-1.6759709924428701E-2</v>
      </c>
      <c r="AC285" s="3">
        <v>-9433.8900000000594</v>
      </c>
      <c r="AD285" s="4">
        <v>-2.41903751903246E-2</v>
      </c>
      <c r="AE285" s="8">
        <v>75456.099999999904</v>
      </c>
      <c r="AF285" s="9">
        <v>0.19348448724742801</v>
      </c>
      <c r="AG285" s="2">
        <v>22124.999999999902</v>
      </c>
      <c r="AH285" s="7">
        <v>5.6732911989214201E-2</v>
      </c>
      <c r="AI285" s="10">
        <v>40406</v>
      </c>
      <c r="AJ285" s="3">
        <v>31</v>
      </c>
    </row>
    <row r="286" spans="1:36">
      <c r="A286" t="s">
        <v>111</v>
      </c>
      <c r="B286" s="1">
        <v>361.12483870967702</v>
      </c>
      <c r="C286" s="2">
        <v>11194.87</v>
      </c>
      <c r="D286" s="3">
        <v>-8700.76</v>
      </c>
      <c r="E286" s="3">
        <v>2494.11</v>
      </c>
      <c r="F286" s="4">
        <v>0.22279043883493099</v>
      </c>
      <c r="G286" s="3">
        <v>4116.08</v>
      </c>
      <c r="H286" s="4">
        <v>0.36767555139094998</v>
      </c>
      <c r="I286" s="3">
        <v>-1564.13</v>
      </c>
      <c r="J286" s="3">
        <v>-57.84</v>
      </c>
      <c r="K286" s="3">
        <v>-108.46</v>
      </c>
      <c r="L286" s="4">
        <v>-9.6883661891562795E-3</v>
      </c>
      <c r="M286" s="3">
        <v>0</v>
      </c>
      <c r="N286" s="4">
        <v>0</v>
      </c>
      <c r="O286" s="3">
        <v>0</v>
      </c>
      <c r="P286" s="4">
        <v>0</v>
      </c>
      <c r="Q286" s="3">
        <v>-1355.15</v>
      </c>
      <c r="R286" s="4">
        <v>-0.12105098138701</v>
      </c>
      <c r="S286" s="5">
        <v>1030.5</v>
      </c>
      <c r="T286" s="6">
        <v>9.2051091258764206E-2</v>
      </c>
      <c r="U286" s="3">
        <v>0</v>
      </c>
      <c r="V286" s="4">
        <v>0</v>
      </c>
      <c r="W286" s="3">
        <v>1030.5</v>
      </c>
      <c r="X286" s="4">
        <v>9.2051091258764206E-2</v>
      </c>
      <c r="Y286" s="2">
        <v>-940.91</v>
      </c>
      <c r="Z286" s="7">
        <v>-8.4048318560197594E-2</v>
      </c>
      <c r="AA286" s="3">
        <v>-243.24</v>
      </c>
      <c r="AB286" s="4">
        <v>-2.1727809255489301E-2</v>
      </c>
      <c r="AC286" s="3">
        <v>-697.67</v>
      </c>
      <c r="AD286" s="4">
        <v>-6.2320509304708303E-2</v>
      </c>
      <c r="AE286" s="8">
        <v>89.590000000001695</v>
      </c>
      <c r="AF286" s="9">
        <v>8.0027726985665501E-3</v>
      </c>
      <c r="AG286" s="2">
        <v>89.590000000001695</v>
      </c>
      <c r="AH286" s="7">
        <v>8.0027726985665501E-3</v>
      </c>
      <c r="AI286" s="10">
        <v>42689</v>
      </c>
      <c r="AJ286" s="3">
        <v>31</v>
      </c>
    </row>
    <row r="287" spans="1:36">
      <c r="A287" t="s">
        <v>198</v>
      </c>
      <c r="B287" s="1">
        <v>6724.4551612903197</v>
      </c>
      <c r="C287" s="2">
        <v>208458.11</v>
      </c>
      <c r="D287" s="3">
        <v>-101131.54</v>
      </c>
      <c r="E287" s="3">
        <v>107326.57</v>
      </c>
      <c r="F287" s="4">
        <v>0.51485917242557699</v>
      </c>
      <c r="G287" s="3">
        <v>111682.74</v>
      </c>
      <c r="H287" s="4">
        <v>0.53575627256718406</v>
      </c>
      <c r="I287" s="3">
        <v>-3401.39</v>
      </c>
      <c r="J287" s="3">
        <v>-954.78</v>
      </c>
      <c r="K287" s="3">
        <v>-183.02</v>
      </c>
      <c r="L287" s="4">
        <v>-8.7797015908855705E-4</v>
      </c>
      <c r="M287" s="3">
        <v>-62.71</v>
      </c>
      <c r="N287" s="4">
        <v>-3.0082782579195401E-4</v>
      </c>
      <c r="O287" s="3">
        <v>-88471</v>
      </c>
      <c r="P287" s="4">
        <v>-0.42440661099728899</v>
      </c>
      <c r="Q287" s="3">
        <v>-2843.33</v>
      </c>
      <c r="R287" s="4">
        <v>-1.36398147330416E-2</v>
      </c>
      <c r="S287" s="5">
        <v>15766.51</v>
      </c>
      <c r="T287" s="6">
        <v>7.5633948710366702E-2</v>
      </c>
      <c r="U287" s="3">
        <v>-23980.82</v>
      </c>
      <c r="V287" s="4">
        <v>-0.11503903590030599</v>
      </c>
      <c r="W287" s="3">
        <v>-8214.3100000000195</v>
      </c>
      <c r="X287" s="4">
        <v>-3.9405087189939597E-2</v>
      </c>
      <c r="Y287" s="2">
        <v>-7474.7899999999299</v>
      </c>
      <c r="Z287" s="7">
        <v>-3.5857515929698901E-2</v>
      </c>
      <c r="AA287" s="3">
        <v>-4708.83</v>
      </c>
      <c r="AB287" s="4">
        <v>-2.2588854902311099E-2</v>
      </c>
      <c r="AC287" s="3">
        <v>-2765.95999999993</v>
      </c>
      <c r="AD287" s="4">
        <v>-1.32686610273878E-2</v>
      </c>
      <c r="AE287" s="8">
        <v>8291.7200000000503</v>
      </c>
      <c r="AF287" s="9">
        <v>3.9776432780667802E-2</v>
      </c>
      <c r="AG287" s="2">
        <v>-15689.0999999999</v>
      </c>
      <c r="AH287" s="7">
        <v>-7.5262603119638505E-2</v>
      </c>
      <c r="AI287" s="10">
        <v>40925</v>
      </c>
      <c r="AJ287" s="3">
        <v>31</v>
      </c>
    </row>
    <row r="288" spans="1:36">
      <c r="A288" t="s">
        <v>174</v>
      </c>
      <c r="B288" s="1">
        <v>419.942580645161</v>
      </c>
      <c r="C288" s="2">
        <v>13018.22</v>
      </c>
      <c r="D288" s="3">
        <v>-11071.61</v>
      </c>
      <c r="E288" s="3">
        <v>1946.61</v>
      </c>
      <c r="F288" s="4">
        <v>0.14952965920072001</v>
      </c>
      <c r="G288" s="3">
        <v>4508.6899999999996</v>
      </c>
      <c r="H288" s="4">
        <v>0.34633690320181998</v>
      </c>
      <c r="I288" s="3">
        <v>-979.3</v>
      </c>
      <c r="J288" s="3">
        <v>-1582.78</v>
      </c>
      <c r="K288" s="3">
        <v>-391.85</v>
      </c>
      <c r="L288" s="4">
        <v>-3.0100121214728302E-2</v>
      </c>
      <c r="M288" s="3">
        <v>-41.87</v>
      </c>
      <c r="N288" s="4">
        <v>-3.2162615165514199E-3</v>
      </c>
      <c r="O288" s="3">
        <v>0</v>
      </c>
      <c r="P288" s="4">
        <v>0</v>
      </c>
      <c r="Q288" s="3">
        <v>-433.79</v>
      </c>
      <c r="R288" s="4">
        <v>-3.3321759810481001E-2</v>
      </c>
      <c r="S288" s="5">
        <v>1079.0999999999999</v>
      </c>
      <c r="T288" s="6">
        <v>8.2891516658959399E-2</v>
      </c>
      <c r="U288" s="3">
        <v>0</v>
      </c>
      <c r="V288" s="4">
        <v>0</v>
      </c>
      <c r="W288" s="3">
        <v>1079.0999999999999</v>
      </c>
      <c r="X288" s="4">
        <v>8.2891516658959399E-2</v>
      </c>
      <c r="Y288" s="2">
        <v>-1995.19</v>
      </c>
      <c r="Z288" s="7">
        <v>-0.153261352166425</v>
      </c>
      <c r="AA288" s="3">
        <v>-424.63</v>
      </c>
      <c r="AB288" s="4">
        <v>-3.2618130589281799E-2</v>
      </c>
      <c r="AC288" s="3">
        <v>-1570.56</v>
      </c>
      <c r="AD288" s="4">
        <v>-0.12064322157714299</v>
      </c>
      <c r="AE288" s="8">
        <v>-916.09000000000106</v>
      </c>
      <c r="AF288" s="9">
        <v>-7.0369835507465797E-2</v>
      </c>
      <c r="AG288" s="2">
        <v>-916.09000000000106</v>
      </c>
      <c r="AH288" s="7">
        <v>-7.0369835507465797E-2</v>
      </c>
      <c r="AI288" s="10">
        <v>44266</v>
      </c>
      <c r="AJ288" s="3">
        <v>31</v>
      </c>
    </row>
    <row r="289" spans="1:36">
      <c r="A289" t="s">
        <v>407</v>
      </c>
      <c r="B289" s="1">
        <v>704.97516129032294</v>
      </c>
      <c r="C289" s="2">
        <v>21854.23</v>
      </c>
      <c r="D289" s="3">
        <v>-15353.84</v>
      </c>
      <c r="E289" s="3">
        <v>6500.39</v>
      </c>
      <c r="F289" s="4">
        <v>0.29744310369205401</v>
      </c>
      <c r="G289" s="3">
        <v>9849.1299999999992</v>
      </c>
      <c r="H289" s="4">
        <v>0.45067385124069798</v>
      </c>
      <c r="I289" s="3">
        <v>-2264.15</v>
      </c>
      <c r="J289" s="3">
        <v>-1084.5899999999999</v>
      </c>
      <c r="K289" s="3">
        <v>-246.53</v>
      </c>
      <c r="L289" s="4">
        <v>-1.12806536766566E-2</v>
      </c>
      <c r="M289" s="3">
        <v>0</v>
      </c>
      <c r="N289" s="4">
        <v>0</v>
      </c>
      <c r="O289" s="3">
        <v>0</v>
      </c>
      <c r="P289" s="4">
        <v>0</v>
      </c>
      <c r="Q289" s="3">
        <v>-1859.75</v>
      </c>
      <c r="R289" s="4">
        <v>-8.5097942137517493E-2</v>
      </c>
      <c r="S289" s="5">
        <v>4394.1099999999997</v>
      </c>
      <c r="T289" s="6">
        <v>0.20106450787787999</v>
      </c>
      <c r="U289" s="3">
        <v>0</v>
      </c>
      <c r="V289" s="4">
        <v>0</v>
      </c>
      <c r="W289" s="3">
        <v>4394.1099999999997</v>
      </c>
      <c r="X289" s="4">
        <v>0.20106450787787999</v>
      </c>
      <c r="Y289" s="2">
        <v>-3257.35</v>
      </c>
      <c r="Z289" s="7">
        <v>-0.14904894841868099</v>
      </c>
      <c r="AA289" s="3">
        <v>-698.96</v>
      </c>
      <c r="AB289" s="4">
        <v>-3.1982824377706297E-2</v>
      </c>
      <c r="AC289" s="3">
        <v>-2558.39</v>
      </c>
      <c r="AD289" s="4">
        <v>-0.11706612404097499</v>
      </c>
      <c r="AE289" s="8">
        <v>1136.76</v>
      </c>
      <c r="AF289" s="9">
        <v>5.2015559459198599E-2</v>
      </c>
      <c r="AG289" s="2">
        <v>1136.76</v>
      </c>
      <c r="AH289" s="7">
        <v>5.2015559459198599E-2</v>
      </c>
      <c r="AI289" s="10">
        <v>44378</v>
      </c>
      <c r="AJ289" s="3">
        <v>31</v>
      </c>
    </row>
    <row r="290" spans="1:36">
      <c r="A290" t="s">
        <v>117</v>
      </c>
      <c r="B290" s="1">
        <v>334.616774193548</v>
      </c>
      <c r="C290" s="2">
        <v>10373.120000000001</v>
      </c>
      <c r="D290" s="3">
        <v>-6510.28</v>
      </c>
      <c r="E290" s="3">
        <v>3862.84</v>
      </c>
      <c r="F290" s="4">
        <v>0.37238940646594298</v>
      </c>
      <c r="G290" s="3">
        <v>4586.1099999999997</v>
      </c>
      <c r="H290" s="4">
        <v>0.44211481212981202</v>
      </c>
      <c r="I290" s="3">
        <v>-678.85</v>
      </c>
      <c r="J290" s="3">
        <v>-44.42</v>
      </c>
      <c r="K290" s="3">
        <v>-40.61</v>
      </c>
      <c r="L290" s="4">
        <v>-3.9149262709772901E-3</v>
      </c>
      <c r="M290" s="3">
        <v>-10.4</v>
      </c>
      <c r="N290" s="4">
        <v>-1.00259131293189E-3</v>
      </c>
      <c r="O290" s="3">
        <v>0</v>
      </c>
      <c r="P290" s="4">
        <v>0</v>
      </c>
      <c r="Q290" s="3">
        <v>-2668.43</v>
      </c>
      <c r="R290" s="4">
        <v>-0.25724468626604102</v>
      </c>
      <c r="S290" s="5">
        <v>1143.4000000000001</v>
      </c>
      <c r="T290" s="6">
        <v>0.110227202615992</v>
      </c>
      <c r="U290" s="3">
        <v>0</v>
      </c>
      <c r="V290" s="4">
        <v>0</v>
      </c>
      <c r="W290" s="3">
        <v>1143.4000000000001</v>
      </c>
      <c r="X290" s="4">
        <v>0.110227202615992</v>
      </c>
      <c r="Y290" s="2">
        <v>-3585.93</v>
      </c>
      <c r="Z290" s="7">
        <v>-0.345694448729023</v>
      </c>
      <c r="AA290" s="3">
        <v>-1509.27</v>
      </c>
      <c r="AB290" s="4">
        <v>-0.14549817219891401</v>
      </c>
      <c r="AC290" s="3">
        <v>-2076.66</v>
      </c>
      <c r="AD290" s="4">
        <v>-0.20019627653010899</v>
      </c>
      <c r="AE290" s="8">
        <v>-2442.5300000000002</v>
      </c>
      <c r="AF290" s="9">
        <v>-0.23546724611303099</v>
      </c>
      <c r="AG290" s="2">
        <v>-2442.5300000000002</v>
      </c>
      <c r="AH290" s="7">
        <v>-0.23546724611303099</v>
      </c>
      <c r="AI290" s="10">
        <v>44647</v>
      </c>
      <c r="AJ290" s="3">
        <v>31</v>
      </c>
    </row>
    <row r="291" spans="1:36">
      <c r="A291" t="s">
        <v>118</v>
      </c>
      <c r="B291" s="1">
        <v>467.38032258064499</v>
      </c>
      <c r="C291" s="2">
        <v>14488.79</v>
      </c>
      <c r="D291" s="3">
        <v>-8626.25</v>
      </c>
      <c r="E291" s="3">
        <v>5862.54</v>
      </c>
      <c r="F291" s="4">
        <v>0.40462592114317297</v>
      </c>
      <c r="G291" s="3">
        <v>6625.43</v>
      </c>
      <c r="H291" s="4">
        <v>0.45727973143375</v>
      </c>
      <c r="I291" s="3">
        <v>-762.89</v>
      </c>
      <c r="J291" s="3">
        <v>0</v>
      </c>
      <c r="K291" s="3">
        <v>-31</v>
      </c>
      <c r="L291" s="4">
        <v>-2.1395851551440801E-3</v>
      </c>
      <c r="M291" s="3">
        <v>-993.26</v>
      </c>
      <c r="N291" s="4">
        <v>-6.8553688748335798E-2</v>
      </c>
      <c r="O291" s="3">
        <v>0</v>
      </c>
      <c r="P291" s="4">
        <v>0</v>
      </c>
      <c r="Q291" s="3">
        <v>-3133.6</v>
      </c>
      <c r="R291" s="4">
        <v>-0.21627754974707999</v>
      </c>
      <c r="S291" s="5">
        <v>1704.68</v>
      </c>
      <c r="T291" s="6">
        <v>0.11765509749261301</v>
      </c>
      <c r="U291" s="3">
        <v>0</v>
      </c>
      <c r="V291" s="4">
        <v>0</v>
      </c>
      <c r="W291" s="3">
        <v>1704.68</v>
      </c>
      <c r="X291" s="4">
        <v>0.11765509749261301</v>
      </c>
      <c r="Y291" s="2">
        <v>-3346.67</v>
      </c>
      <c r="Z291" s="7">
        <v>-0.23098340165051701</v>
      </c>
      <c r="AA291" s="3">
        <v>-1918.25</v>
      </c>
      <c r="AB291" s="4">
        <v>-0.132395458834037</v>
      </c>
      <c r="AC291" s="3">
        <v>-1428.42</v>
      </c>
      <c r="AD291" s="4">
        <v>-9.8587942816480895E-2</v>
      </c>
      <c r="AE291" s="8">
        <v>-1641.99</v>
      </c>
      <c r="AF291" s="9">
        <v>-0.113328304157904</v>
      </c>
      <c r="AG291" s="2">
        <v>-1641.99</v>
      </c>
      <c r="AH291" s="7">
        <v>-0.113328304157904</v>
      </c>
      <c r="AI291" s="10">
        <v>44701</v>
      </c>
      <c r="AJ291" s="3">
        <v>31</v>
      </c>
    </row>
    <row r="292" spans="1:36">
      <c r="A292" t="s">
        <v>60</v>
      </c>
      <c r="B292" s="1">
        <v>8820.6564516129001</v>
      </c>
      <c r="C292" s="2">
        <v>273440.34999999998</v>
      </c>
      <c r="D292" s="3">
        <v>-147495.82</v>
      </c>
      <c r="E292" s="3">
        <v>125944.53</v>
      </c>
      <c r="F292" s="4">
        <v>0.46059233759757801</v>
      </c>
      <c r="G292" s="3">
        <v>125234.61</v>
      </c>
      <c r="H292" s="4">
        <v>0.45799608580079698</v>
      </c>
      <c r="I292" s="3">
        <v>-311.67</v>
      </c>
      <c r="J292" s="3">
        <v>1021.59</v>
      </c>
      <c r="K292" s="3">
        <v>-370.85</v>
      </c>
      <c r="L292" s="4">
        <v>-1.35623729270388E-3</v>
      </c>
      <c r="M292" s="3">
        <v>-2185.61</v>
      </c>
      <c r="N292" s="4">
        <v>-7.9930046900539703E-3</v>
      </c>
      <c r="O292" s="3">
        <v>-49175</v>
      </c>
      <c r="P292" s="4">
        <v>-0.17983812557290799</v>
      </c>
      <c r="Q292" s="3">
        <v>-4511.25</v>
      </c>
      <c r="R292" s="4">
        <v>-1.64981137568029E-2</v>
      </c>
      <c r="S292" s="5">
        <v>69701.820000000007</v>
      </c>
      <c r="T292" s="6">
        <v>0.25490685628510901</v>
      </c>
      <c r="U292" s="3">
        <v>-13427.75</v>
      </c>
      <c r="V292" s="4">
        <v>-4.9106688168004502E-2</v>
      </c>
      <c r="W292" s="3">
        <v>56274.07</v>
      </c>
      <c r="X292" s="4">
        <v>0.205800168117105</v>
      </c>
      <c r="Y292" s="2">
        <v>-5545.52</v>
      </c>
      <c r="Z292" s="7">
        <v>-2.0280547475893699E-2</v>
      </c>
      <c r="AA292" s="3">
        <v>-4236.87</v>
      </c>
      <c r="AB292" s="4">
        <v>-1.54946773583343E-2</v>
      </c>
      <c r="AC292" s="3">
        <v>-1308.6500000000001</v>
      </c>
      <c r="AD292" s="4">
        <v>-4.7858701175594702E-3</v>
      </c>
      <c r="AE292" s="8">
        <v>64156.3</v>
      </c>
      <c r="AF292" s="9">
        <v>0.23462630880921601</v>
      </c>
      <c r="AG292" s="2">
        <v>50728.55</v>
      </c>
      <c r="AH292" s="7">
        <v>0.185519620641211</v>
      </c>
      <c r="AI292" s="10">
        <v>44378</v>
      </c>
      <c r="AJ292" s="3">
        <v>31</v>
      </c>
    </row>
    <row r="293" spans="1:36">
      <c r="A293" t="s">
        <v>181</v>
      </c>
      <c r="B293" s="1">
        <v>350.80967741935501</v>
      </c>
      <c r="C293" s="2">
        <v>10875.1</v>
      </c>
      <c r="D293" s="3">
        <v>-6914.39</v>
      </c>
      <c r="E293" s="3">
        <v>3960.71</v>
      </c>
      <c r="F293" s="4">
        <v>0.36419986942648802</v>
      </c>
      <c r="G293" s="3">
        <v>4936.1499999999996</v>
      </c>
      <c r="H293" s="4">
        <v>0.45389467683055801</v>
      </c>
      <c r="I293" s="3">
        <v>-975.44</v>
      </c>
      <c r="J293" s="3">
        <v>0</v>
      </c>
      <c r="K293" s="3">
        <v>-87.36</v>
      </c>
      <c r="L293" s="4">
        <v>-8.0330295813371803E-3</v>
      </c>
      <c r="M293" s="3">
        <v>0</v>
      </c>
      <c r="N293" s="4">
        <v>0</v>
      </c>
      <c r="O293" s="3">
        <v>0</v>
      </c>
      <c r="P293" s="4">
        <v>0</v>
      </c>
      <c r="Q293" s="3">
        <v>-2381.84</v>
      </c>
      <c r="R293" s="4">
        <v>-0.219017756158564</v>
      </c>
      <c r="S293" s="5">
        <v>1491.51</v>
      </c>
      <c r="T293" s="6">
        <v>0.13714908368658699</v>
      </c>
      <c r="U293" s="3">
        <v>0</v>
      </c>
      <c r="V293" s="4">
        <v>0</v>
      </c>
      <c r="W293" s="3">
        <v>1491.51</v>
      </c>
      <c r="X293" s="4">
        <v>0.13714908368658699</v>
      </c>
      <c r="Y293" s="2">
        <v>-1640</v>
      </c>
      <c r="Z293" s="7">
        <v>-0.150803211004956</v>
      </c>
      <c r="AA293" s="3">
        <v>-212.81</v>
      </c>
      <c r="AB293" s="4">
        <v>-1.9568555691441902E-2</v>
      </c>
      <c r="AC293" s="3">
        <v>-1427.19</v>
      </c>
      <c r="AD293" s="4">
        <v>-0.131234655313514</v>
      </c>
      <c r="AE293" s="8">
        <v>-148.49</v>
      </c>
      <c r="AF293" s="9">
        <v>-1.3654127318369499E-2</v>
      </c>
      <c r="AG293" s="2">
        <v>-148.49</v>
      </c>
      <c r="AH293" s="7">
        <v>-1.3654127318369499E-2</v>
      </c>
      <c r="AI293" s="10">
        <v>44281</v>
      </c>
      <c r="AJ293" s="3">
        <v>31</v>
      </c>
    </row>
    <row r="294" spans="1:36">
      <c r="A294" t="s">
        <v>427</v>
      </c>
      <c r="B294" s="1">
        <v>430.87161290322598</v>
      </c>
      <c r="C294" s="2">
        <v>13357.02</v>
      </c>
      <c r="D294" s="3">
        <v>-9550.0400000000009</v>
      </c>
      <c r="E294" s="3">
        <v>3806.98</v>
      </c>
      <c r="F294" s="4">
        <v>0.28501716700281998</v>
      </c>
      <c r="G294" s="3">
        <v>3806.98</v>
      </c>
      <c r="H294" s="4">
        <v>0.28501716700281998</v>
      </c>
      <c r="I294" s="3">
        <v>0</v>
      </c>
      <c r="J294" s="3">
        <v>0</v>
      </c>
      <c r="K294" s="3">
        <v>387.47</v>
      </c>
      <c r="L294" s="4">
        <v>2.9008716015997599E-2</v>
      </c>
      <c r="M294" s="3">
        <v>-2207.86</v>
      </c>
      <c r="N294" s="4">
        <v>-0.16529585191906601</v>
      </c>
      <c r="O294" s="3">
        <v>0</v>
      </c>
      <c r="P294" s="4">
        <v>0</v>
      </c>
      <c r="Q294" s="3">
        <v>-402.98</v>
      </c>
      <c r="R294" s="4">
        <v>-3.0169903167023799E-2</v>
      </c>
      <c r="S294" s="5">
        <v>1583.61</v>
      </c>
      <c r="T294" s="6">
        <v>0.11856012793272799</v>
      </c>
      <c r="U294" s="3">
        <v>0</v>
      </c>
      <c r="V294" s="4">
        <v>0</v>
      </c>
      <c r="W294" s="3">
        <v>1583.61</v>
      </c>
      <c r="X294" s="4">
        <v>0.11856012793272799</v>
      </c>
      <c r="Y294" s="2">
        <v>-928.00999999999897</v>
      </c>
      <c r="Z294" s="7">
        <v>-6.9477323534740398E-2</v>
      </c>
      <c r="AA294" s="3">
        <v>-355.88</v>
      </c>
      <c r="AB294" s="4">
        <v>-2.6643667524642499E-2</v>
      </c>
      <c r="AC294" s="3">
        <v>-572.12999999999897</v>
      </c>
      <c r="AD294" s="4">
        <v>-4.2833656010097997E-2</v>
      </c>
      <c r="AE294" s="8">
        <v>655.60000000000298</v>
      </c>
      <c r="AF294" s="9">
        <v>4.9082804397987199E-2</v>
      </c>
      <c r="AG294" s="2">
        <v>655.60000000000298</v>
      </c>
      <c r="AH294" s="7">
        <v>4.9082804397987199E-2</v>
      </c>
      <c r="AI294" s="10">
        <v>44524</v>
      </c>
      <c r="AJ294" s="3">
        <v>31</v>
      </c>
    </row>
    <row r="295" spans="1:36">
      <c r="A295" t="s">
        <v>84</v>
      </c>
      <c r="B295" s="1">
        <v>2275.4745161290298</v>
      </c>
      <c r="C295" s="2">
        <v>70539.710000000006</v>
      </c>
      <c r="D295" s="3">
        <v>-48812.35</v>
      </c>
      <c r="E295" s="3">
        <v>21727.360000000001</v>
      </c>
      <c r="F295" s="4">
        <v>0.308016009705739</v>
      </c>
      <c r="G295" s="3">
        <v>21727.360000000001</v>
      </c>
      <c r="H295" s="4">
        <v>0.308016009705739</v>
      </c>
      <c r="I295" s="3">
        <v>0</v>
      </c>
      <c r="J295" s="3">
        <v>0</v>
      </c>
      <c r="K295" s="3">
        <v>-690.32</v>
      </c>
      <c r="L295" s="4">
        <v>-9.7862608167796506E-3</v>
      </c>
      <c r="M295" s="3">
        <v>-4341.8</v>
      </c>
      <c r="N295" s="4">
        <v>-6.1551146155831897E-2</v>
      </c>
      <c r="O295" s="3">
        <v>0</v>
      </c>
      <c r="P295" s="4">
        <v>0</v>
      </c>
      <c r="Q295" s="3">
        <v>-402.98</v>
      </c>
      <c r="R295" s="4">
        <v>-5.7128105573442303E-3</v>
      </c>
      <c r="S295" s="5">
        <v>16292.26</v>
      </c>
      <c r="T295" s="6">
        <v>0.230965792175783</v>
      </c>
      <c r="U295" s="3">
        <v>0</v>
      </c>
      <c r="V295" s="4">
        <v>0</v>
      </c>
      <c r="W295" s="3">
        <v>16292.26</v>
      </c>
      <c r="X295" s="4">
        <v>0.230965792175783</v>
      </c>
      <c r="Y295" s="2">
        <v>-4426.49</v>
      </c>
      <c r="Z295" s="7">
        <v>-6.2751746498532504E-2</v>
      </c>
      <c r="AA295" s="3">
        <v>-1122.8800000000001</v>
      </c>
      <c r="AB295" s="4">
        <v>-1.5918409644723502E-2</v>
      </c>
      <c r="AC295" s="3">
        <v>-3303.61</v>
      </c>
      <c r="AD295" s="4">
        <v>-4.6833336853808999E-2</v>
      </c>
      <c r="AE295" s="8">
        <v>11865.77</v>
      </c>
      <c r="AF295" s="9">
        <v>0.16821404567725101</v>
      </c>
      <c r="AG295" s="2">
        <v>11865.77</v>
      </c>
      <c r="AH295" s="7">
        <v>0.16821404567725101</v>
      </c>
      <c r="AI295" s="10">
        <v>44378</v>
      </c>
      <c r="AJ295" s="3">
        <v>31</v>
      </c>
    </row>
    <row r="296" spans="1:36">
      <c r="A296" t="s">
        <v>112</v>
      </c>
      <c r="B296" s="1">
        <v>6431.3916129032305</v>
      </c>
      <c r="C296" s="2">
        <v>199373.14</v>
      </c>
      <c r="D296" s="3">
        <v>-81316.84</v>
      </c>
      <c r="E296" s="3">
        <v>118056.3</v>
      </c>
      <c r="F296" s="4">
        <v>0.59213743636680405</v>
      </c>
      <c r="G296" s="3">
        <v>117853.3</v>
      </c>
      <c r="H296" s="4">
        <v>0.59111924504975999</v>
      </c>
      <c r="I296" s="3">
        <v>-2817.8</v>
      </c>
      <c r="J296" s="3">
        <v>3020.8</v>
      </c>
      <c r="K296" s="3">
        <v>800.31</v>
      </c>
      <c r="L296" s="4">
        <v>4.0141314923364301E-3</v>
      </c>
      <c r="M296" s="3">
        <v>-1593.58</v>
      </c>
      <c r="N296" s="4">
        <v>-7.9929523104265692E-3</v>
      </c>
      <c r="O296" s="3">
        <v>-66689</v>
      </c>
      <c r="P296" s="4">
        <v>-0.33449340267199501</v>
      </c>
      <c r="Q296" s="3">
        <v>-801.05</v>
      </c>
      <c r="R296" s="4">
        <v>-4.0178431257089104E-3</v>
      </c>
      <c r="S296" s="5">
        <v>49772.98</v>
      </c>
      <c r="T296" s="6">
        <v>0.24964736975101101</v>
      </c>
      <c r="U296" s="3">
        <v>-16665.150000000001</v>
      </c>
      <c r="V296" s="4">
        <v>-8.3587739050505996E-2</v>
      </c>
      <c r="W296" s="3">
        <v>33107.83</v>
      </c>
      <c r="X296" s="4">
        <v>0.166059630700505</v>
      </c>
      <c r="Y296" s="2">
        <v>-9204.61</v>
      </c>
      <c r="Z296" s="7">
        <v>-4.6167753590077402E-2</v>
      </c>
      <c r="AA296" s="3">
        <v>-4842.49</v>
      </c>
      <c r="AB296" s="4">
        <v>-2.4288577689050801E-2</v>
      </c>
      <c r="AC296" s="3">
        <v>-4362.1199999999899</v>
      </c>
      <c r="AD296" s="4">
        <v>-2.1879175901026601E-2</v>
      </c>
      <c r="AE296" s="8">
        <v>40568.370000000003</v>
      </c>
      <c r="AF296" s="9">
        <v>0.20347961616093299</v>
      </c>
      <c r="AG296" s="2">
        <v>23903.22</v>
      </c>
      <c r="AH296" s="7">
        <v>0.11989187711042699</v>
      </c>
      <c r="AI296" s="10">
        <v>41085</v>
      </c>
      <c r="AJ296" s="3">
        <v>31</v>
      </c>
    </row>
    <row r="297" spans="1:36">
      <c r="A297" t="s">
        <v>87</v>
      </c>
      <c r="B297" s="1">
        <v>461.80290322580601</v>
      </c>
      <c r="C297" s="2">
        <v>14315.89</v>
      </c>
      <c r="D297" s="3">
        <v>-10511.5</v>
      </c>
      <c r="E297" s="3">
        <v>3804.39</v>
      </c>
      <c r="F297" s="4">
        <v>0.265745964798556</v>
      </c>
      <c r="G297" s="3">
        <v>5364.54</v>
      </c>
      <c r="H297" s="4">
        <v>0.37472626570894302</v>
      </c>
      <c r="I297" s="3">
        <v>-1099.46</v>
      </c>
      <c r="J297" s="3">
        <v>-460.69</v>
      </c>
      <c r="K297" s="3">
        <v>-1554.34</v>
      </c>
      <c r="L297" s="4">
        <v>-0.10857445817200299</v>
      </c>
      <c r="M297" s="3">
        <v>-225.16</v>
      </c>
      <c r="N297" s="4">
        <v>-1.5727977792508899E-2</v>
      </c>
      <c r="O297" s="3">
        <v>0</v>
      </c>
      <c r="P297" s="4">
        <v>0</v>
      </c>
      <c r="Q297" s="3">
        <v>-2914.06</v>
      </c>
      <c r="R297" s="4">
        <v>-0.20355423239491199</v>
      </c>
      <c r="S297" s="5">
        <v>-889.16999999999905</v>
      </c>
      <c r="T297" s="6">
        <v>-6.2110703560868299E-2</v>
      </c>
      <c r="U297" s="3">
        <v>0</v>
      </c>
      <c r="V297" s="4">
        <v>0</v>
      </c>
      <c r="W297" s="3">
        <v>-889.16999999999905</v>
      </c>
      <c r="X297" s="4">
        <v>-6.2110703560868299E-2</v>
      </c>
      <c r="Y297" s="2">
        <v>-2189.31</v>
      </c>
      <c r="Z297" s="7">
        <v>-0.152928668772951</v>
      </c>
      <c r="AA297" s="3">
        <v>-1916.65</v>
      </c>
      <c r="AB297" s="4">
        <v>-0.13388269957369101</v>
      </c>
      <c r="AC297" s="3">
        <v>-272.66000000000099</v>
      </c>
      <c r="AD297" s="4">
        <v>-1.90459691992605E-2</v>
      </c>
      <c r="AE297" s="8">
        <v>-3078.48</v>
      </c>
      <c r="AF297" s="9">
        <v>-0.21503937233381901</v>
      </c>
      <c r="AG297" s="2">
        <v>-3078.48</v>
      </c>
      <c r="AH297" s="7">
        <v>-0.21503937233381901</v>
      </c>
      <c r="AI297" s="10">
        <v>44435</v>
      </c>
      <c r="AJ297" s="3">
        <v>31</v>
      </c>
    </row>
    <row r="298" spans="1:36">
      <c r="A298" t="s">
        <v>382</v>
      </c>
      <c r="B298" s="1">
        <v>1547.7238709677399</v>
      </c>
      <c r="C298" s="2">
        <v>47979.44</v>
      </c>
      <c r="D298" s="3">
        <v>-28187.8</v>
      </c>
      <c r="E298" s="3">
        <v>19791.64</v>
      </c>
      <c r="F298" s="4">
        <v>0.41250252191355302</v>
      </c>
      <c r="G298" s="3">
        <v>21596.65</v>
      </c>
      <c r="H298" s="4">
        <v>0.45012301102305502</v>
      </c>
      <c r="I298" s="3">
        <v>-1805.01</v>
      </c>
      <c r="J298" s="3">
        <v>0</v>
      </c>
      <c r="K298" s="3">
        <v>-58.18</v>
      </c>
      <c r="L298" s="4">
        <v>-1.21260273150333E-3</v>
      </c>
      <c r="M298" s="3">
        <v>-130.36000000000001</v>
      </c>
      <c r="N298" s="4">
        <v>-2.7169971137637298E-3</v>
      </c>
      <c r="O298" s="3">
        <v>0</v>
      </c>
      <c r="P298" s="4">
        <v>0</v>
      </c>
      <c r="Q298" s="3">
        <v>-2297.0300000000002</v>
      </c>
      <c r="R298" s="4">
        <v>-4.7875298252751601E-2</v>
      </c>
      <c r="S298" s="5">
        <v>17306.07</v>
      </c>
      <c r="T298" s="6">
        <v>0.360697623815534</v>
      </c>
      <c r="U298" s="3">
        <v>0</v>
      </c>
      <c r="V298" s="4">
        <v>0</v>
      </c>
      <c r="W298" s="3">
        <v>17306.07</v>
      </c>
      <c r="X298" s="4">
        <v>0.360697623815534</v>
      </c>
      <c r="Y298" s="2">
        <v>-3183.13</v>
      </c>
      <c r="Z298" s="7">
        <v>-6.6343625519597604E-2</v>
      </c>
      <c r="AA298" s="3">
        <v>-874.42</v>
      </c>
      <c r="AB298" s="4">
        <v>-1.8224889661071501E-2</v>
      </c>
      <c r="AC298" s="3">
        <v>-2308.71</v>
      </c>
      <c r="AD298" s="4">
        <v>-4.81187358585261E-2</v>
      </c>
      <c r="AE298" s="8">
        <v>14122.94</v>
      </c>
      <c r="AF298" s="9">
        <v>0.294353998295937</v>
      </c>
      <c r="AG298" s="2">
        <v>14122.94</v>
      </c>
      <c r="AH298" s="7">
        <v>0.294353998295937</v>
      </c>
      <c r="AI298" s="10">
        <v>44190</v>
      </c>
      <c r="AJ298" s="3">
        <v>31</v>
      </c>
    </row>
    <row r="299" spans="1:36">
      <c r="A299" t="s">
        <v>90</v>
      </c>
      <c r="B299" s="1">
        <v>370.00387096774199</v>
      </c>
      <c r="C299" s="2">
        <v>11470.12</v>
      </c>
      <c r="D299" s="3">
        <v>-7937.58</v>
      </c>
      <c r="E299" s="3">
        <v>3532.54</v>
      </c>
      <c r="F299" s="4">
        <v>0.30797759744449099</v>
      </c>
      <c r="G299" s="3">
        <v>5310.58</v>
      </c>
      <c r="H299" s="4">
        <v>0.46299254061858103</v>
      </c>
      <c r="I299" s="3">
        <v>-1322.34</v>
      </c>
      <c r="J299" s="3">
        <v>-455.7</v>
      </c>
      <c r="K299" s="3">
        <v>42.84</v>
      </c>
      <c r="L299" s="4">
        <v>3.7349216921880499E-3</v>
      </c>
      <c r="M299" s="3">
        <v>0</v>
      </c>
      <c r="N299" s="4">
        <v>0</v>
      </c>
      <c r="O299" s="3">
        <v>0</v>
      </c>
      <c r="P299" s="4">
        <v>0</v>
      </c>
      <c r="Q299" s="3">
        <v>-2825.31</v>
      </c>
      <c r="R299" s="4">
        <v>-0.24631913179635401</v>
      </c>
      <c r="S299" s="5">
        <v>750.07000000000096</v>
      </c>
      <c r="T299" s="6">
        <v>6.5393387340324294E-2</v>
      </c>
      <c r="U299" s="3">
        <v>0</v>
      </c>
      <c r="V299" s="4">
        <v>0</v>
      </c>
      <c r="W299" s="3">
        <v>750.07000000000096</v>
      </c>
      <c r="X299" s="4">
        <v>6.5393387340324294E-2</v>
      </c>
      <c r="Y299" s="2">
        <v>-2874.79</v>
      </c>
      <c r="Z299" s="7">
        <v>-0.250632948914222</v>
      </c>
      <c r="AA299" s="3">
        <v>-1549.96</v>
      </c>
      <c r="AB299" s="4">
        <v>-0.13513023403416899</v>
      </c>
      <c r="AC299" s="3">
        <v>-1324.83</v>
      </c>
      <c r="AD299" s="4">
        <v>-0.11550271488005399</v>
      </c>
      <c r="AE299" s="8">
        <v>-2124.7199999999998</v>
      </c>
      <c r="AF299" s="9">
        <v>-0.18523956157389801</v>
      </c>
      <c r="AG299" s="2">
        <v>-2124.7199999999998</v>
      </c>
      <c r="AH299" s="7">
        <v>-0.18523956157389801</v>
      </c>
      <c r="AI299" s="10">
        <v>44413</v>
      </c>
      <c r="AJ299" s="3">
        <v>31</v>
      </c>
    </row>
    <row r="300" spans="1:36">
      <c r="A300" t="s">
        <v>245</v>
      </c>
      <c r="B300" s="1">
        <v>5393.4345161290303</v>
      </c>
      <c r="C300" s="2">
        <v>167196.47</v>
      </c>
      <c r="D300" s="3">
        <v>-80954.87</v>
      </c>
      <c r="E300" s="3">
        <v>86241.600000000006</v>
      </c>
      <c r="F300" s="4">
        <v>0.51580993306856304</v>
      </c>
      <c r="G300" s="3">
        <v>88614.7</v>
      </c>
      <c r="H300" s="4">
        <v>0.53000341454577404</v>
      </c>
      <c r="I300" s="3">
        <v>-2373.1</v>
      </c>
      <c r="J300" s="3">
        <v>0</v>
      </c>
      <c r="K300" s="3">
        <v>1483.53</v>
      </c>
      <c r="L300" s="4">
        <v>8.8729744114812905E-3</v>
      </c>
      <c r="M300" s="3">
        <v>-83.13</v>
      </c>
      <c r="N300" s="4">
        <v>-4.97199492309856E-4</v>
      </c>
      <c r="O300" s="3">
        <v>-57833</v>
      </c>
      <c r="P300" s="4">
        <v>-0.34589845108571998</v>
      </c>
      <c r="Q300" s="3">
        <v>-1443.9</v>
      </c>
      <c r="R300" s="4">
        <v>-8.6359478761722699E-3</v>
      </c>
      <c r="S300" s="5">
        <v>28365.1</v>
      </c>
      <c r="T300" s="6">
        <v>0.169651309025842</v>
      </c>
      <c r="U300" s="3">
        <v>-22035.03</v>
      </c>
      <c r="V300" s="4">
        <v>-0.13179123937245801</v>
      </c>
      <c r="W300" s="3">
        <v>6330.0699999999897</v>
      </c>
      <c r="X300" s="4">
        <v>3.7860069653384301E-2</v>
      </c>
      <c r="Y300" s="2">
        <v>-5496.7599999999402</v>
      </c>
      <c r="Z300" s="7">
        <v>-3.2876052945375801E-2</v>
      </c>
      <c r="AA300" s="3">
        <v>-2602.33</v>
      </c>
      <c r="AB300" s="4">
        <v>-1.5564503245792199E-2</v>
      </c>
      <c r="AC300" s="3">
        <v>-2894.4299999999398</v>
      </c>
      <c r="AD300" s="4">
        <v>-1.7311549699583598E-2</v>
      </c>
      <c r="AE300" s="8">
        <v>22868.34</v>
      </c>
      <c r="AF300" s="9">
        <v>0.13677525608046701</v>
      </c>
      <c r="AG300" s="2">
        <v>833.31000000004099</v>
      </c>
      <c r="AH300" s="7">
        <v>4.9840167080084999E-3</v>
      </c>
      <c r="AI300" s="10">
        <v>42600</v>
      </c>
      <c r="AJ300" s="3">
        <v>31</v>
      </c>
    </row>
    <row r="301" spans="1:36">
      <c r="A301" t="s">
        <v>93</v>
      </c>
      <c r="B301" s="1">
        <v>817.27580645161299</v>
      </c>
      <c r="C301" s="2">
        <v>25335.55</v>
      </c>
      <c r="D301" s="3">
        <v>-16117.05</v>
      </c>
      <c r="E301" s="3">
        <v>9218.5</v>
      </c>
      <c r="F301" s="4">
        <v>0.36385632046669603</v>
      </c>
      <c r="G301" s="3">
        <v>11398.23</v>
      </c>
      <c r="H301" s="4">
        <v>0.44989076613690998</v>
      </c>
      <c r="I301" s="3">
        <v>-2179.73</v>
      </c>
      <c r="J301" s="3">
        <v>0</v>
      </c>
      <c r="K301" s="3">
        <v>745.23</v>
      </c>
      <c r="L301" s="4">
        <v>2.94143999242172E-2</v>
      </c>
      <c r="M301" s="3">
        <v>0</v>
      </c>
      <c r="N301" s="4">
        <v>0</v>
      </c>
      <c r="O301" s="3">
        <v>0</v>
      </c>
      <c r="P301" s="4">
        <v>0</v>
      </c>
      <c r="Q301" s="3">
        <v>-3203.04</v>
      </c>
      <c r="R301" s="4">
        <v>-0.126424727310045</v>
      </c>
      <c r="S301" s="5">
        <v>6760.69</v>
      </c>
      <c r="T301" s="6">
        <v>0.26684599308086898</v>
      </c>
      <c r="U301" s="3">
        <v>4118.82</v>
      </c>
      <c r="V301" s="4">
        <v>0.16257077505718201</v>
      </c>
      <c r="W301" s="3">
        <v>10879.51</v>
      </c>
      <c r="X301" s="4">
        <v>0.42941676813805102</v>
      </c>
      <c r="Y301" s="2">
        <v>-7152.33</v>
      </c>
      <c r="Z301" s="7">
        <v>-0.28230411417948298</v>
      </c>
      <c r="AA301" s="3">
        <v>-645.36</v>
      </c>
      <c r="AB301" s="4">
        <v>-2.5472507997655498E-2</v>
      </c>
      <c r="AC301" s="3">
        <v>-6506.97</v>
      </c>
      <c r="AD301" s="4">
        <v>-0.25683160618182699</v>
      </c>
      <c r="AE301" s="8">
        <v>-391.63999999999601</v>
      </c>
      <c r="AF301" s="9">
        <v>-1.54581210986142E-2</v>
      </c>
      <c r="AG301" s="2">
        <v>3727.18</v>
      </c>
      <c r="AH301" s="7">
        <v>0.14711265395856801</v>
      </c>
      <c r="AI301" s="10">
        <v>44498</v>
      </c>
      <c r="AJ301" s="3">
        <v>31</v>
      </c>
    </row>
    <row r="302" spans="1:36">
      <c r="A302" t="s">
        <v>388</v>
      </c>
      <c r="B302" s="1">
        <v>340.24806451612898</v>
      </c>
      <c r="C302" s="2">
        <v>10547.69</v>
      </c>
      <c r="D302" s="3">
        <v>-9283.3799999999992</v>
      </c>
      <c r="E302" s="3">
        <v>1264.31</v>
      </c>
      <c r="F302" s="4">
        <v>0.11986605598003</v>
      </c>
      <c r="G302" s="3">
        <v>4466.43</v>
      </c>
      <c r="H302" s="4">
        <v>0.42345101154850001</v>
      </c>
      <c r="I302" s="3">
        <v>-2743.07</v>
      </c>
      <c r="J302" s="3">
        <v>-459.05</v>
      </c>
      <c r="K302" s="3">
        <v>-142.19999999999999</v>
      </c>
      <c r="L302" s="4">
        <v>-1.34816248865865E-2</v>
      </c>
      <c r="M302" s="3">
        <v>-46.6</v>
      </c>
      <c r="N302" s="4">
        <v>-4.4180289712723803E-3</v>
      </c>
      <c r="O302" s="3">
        <v>0</v>
      </c>
      <c r="P302" s="4">
        <v>0</v>
      </c>
      <c r="Q302" s="3">
        <v>-2825.31</v>
      </c>
      <c r="R302" s="4">
        <v>-0.26786054576878898</v>
      </c>
      <c r="S302" s="5">
        <v>-1749.8</v>
      </c>
      <c r="T302" s="6">
        <v>-0.165894143646618</v>
      </c>
      <c r="U302" s="3">
        <v>0</v>
      </c>
      <c r="V302" s="4">
        <v>0</v>
      </c>
      <c r="W302" s="3">
        <v>-1749.8</v>
      </c>
      <c r="X302" s="4">
        <v>-0.165894143646618</v>
      </c>
      <c r="Y302" s="2">
        <v>-2422.4499999999998</v>
      </c>
      <c r="Z302" s="7">
        <v>-0.22966640088967299</v>
      </c>
      <c r="AA302" s="3">
        <v>-1345.07</v>
      </c>
      <c r="AB302" s="4">
        <v>-0.12752270876371999</v>
      </c>
      <c r="AC302" s="3">
        <v>-1077.3800000000001</v>
      </c>
      <c r="AD302" s="4">
        <v>-0.10214369212595401</v>
      </c>
      <c r="AE302" s="8">
        <v>-4172.25</v>
      </c>
      <c r="AF302" s="9">
        <v>-0.39556054453629202</v>
      </c>
      <c r="AG302" s="2">
        <v>-4172.25</v>
      </c>
      <c r="AH302" s="7">
        <v>-0.39556054453629202</v>
      </c>
      <c r="AI302" s="10">
        <v>44428</v>
      </c>
      <c r="AJ302" s="3">
        <v>31</v>
      </c>
    </row>
    <row r="303" spans="1:36">
      <c r="A303" t="s">
        <v>67</v>
      </c>
      <c r="B303" s="1">
        <v>9327.5603225806408</v>
      </c>
      <c r="C303" s="2">
        <v>289154.37</v>
      </c>
      <c r="D303" s="3">
        <v>-137816.21</v>
      </c>
      <c r="E303" s="3">
        <v>151338.16</v>
      </c>
      <c r="F303" s="4">
        <v>0.52338188767473903</v>
      </c>
      <c r="G303" s="3">
        <v>159294.46</v>
      </c>
      <c r="H303" s="4">
        <v>0.55089763990079099</v>
      </c>
      <c r="I303" s="3">
        <v>-9338.19</v>
      </c>
      <c r="J303" s="3">
        <v>1381.89</v>
      </c>
      <c r="K303" s="3">
        <v>8.7100000000000097</v>
      </c>
      <c r="L303" s="4">
        <v>3.0122318400375598E-5</v>
      </c>
      <c r="M303" s="3">
        <v>-310.62</v>
      </c>
      <c r="N303" s="4">
        <v>-1.07423588306827E-3</v>
      </c>
      <c r="O303" s="3">
        <v>-75441</v>
      </c>
      <c r="P303" s="4">
        <v>-0.260902161015239</v>
      </c>
      <c r="Q303" s="3">
        <v>0</v>
      </c>
      <c r="R303" s="4">
        <v>0</v>
      </c>
      <c r="S303" s="5">
        <v>75595.25</v>
      </c>
      <c r="T303" s="6">
        <v>0.26143561309483199</v>
      </c>
      <c r="U303" s="3">
        <v>-4090.27</v>
      </c>
      <c r="V303" s="4">
        <v>-1.41456274722737E-2</v>
      </c>
      <c r="W303" s="3">
        <v>71504.98</v>
      </c>
      <c r="X303" s="4">
        <v>0.24728998562255899</v>
      </c>
      <c r="Y303" s="2">
        <v>-9290.84</v>
      </c>
      <c r="Z303" s="7">
        <v>-3.2131072409523002E-2</v>
      </c>
      <c r="AA303" s="3">
        <v>-4463.8900000000003</v>
      </c>
      <c r="AB303" s="4">
        <v>-1.5437740055597299E-2</v>
      </c>
      <c r="AC303" s="3">
        <v>-4826.95</v>
      </c>
      <c r="AD303" s="4">
        <v>-1.6693332353925699E-2</v>
      </c>
      <c r="AE303" s="8">
        <v>66304.41</v>
      </c>
      <c r="AF303" s="9">
        <v>0.22930454068530901</v>
      </c>
      <c r="AG303" s="2">
        <v>62214.14</v>
      </c>
      <c r="AH303" s="7">
        <v>0.21515891321303601</v>
      </c>
      <c r="AI303" s="10">
        <v>43273</v>
      </c>
      <c r="AJ303" s="3">
        <v>31</v>
      </c>
    </row>
    <row r="304" spans="1:36">
      <c r="A304" t="s">
        <v>389</v>
      </c>
      <c r="B304" s="1">
        <v>281.06677419354799</v>
      </c>
      <c r="C304" s="2">
        <v>8713.07</v>
      </c>
      <c r="D304" s="3">
        <v>-6220.46</v>
      </c>
      <c r="E304" s="3">
        <v>2492.61</v>
      </c>
      <c r="F304" s="4">
        <v>0.286077123218338</v>
      </c>
      <c r="G304" s="3">
        <v>2434.7800000000002</v>
      </c>
      <c r="H304" s="4">
        <v>0.27943996777255298</v>
      </c>
      <c r="I304" s="3">
        <v>0</v>
      </c>
      <c r="J304" s="3">
        <v>57.83</v>
      </c>
      <c r="K304" s="3">
        <v>196.51</v>
      </c>
      <c r="L304" s="4">
        <v>2.2553474263376699E-2</v>
      </c>
      <c r="M304" s="3">
        <v>-856.36</v>
      </c>
      <c r="N304" s="4">
        <v>-9.8284531169840303E-2</v>
      </c>
      <c r="O304" s="3">
        <v>0</v>
      </c>
      <c r="P304" s="4">
        <v>0</v>
      </c>
      <c r="Q304" s="3">
        <v>-402.98</v>
      </c>
      <c r="R304" s="4">
        <v>-4.6250058819681202E-2</v>
      </c>
      <c r="S304" s="5">
        <v>1429.78</v>
      </c>
      <c r="T304" s="6">
        <v>0.164096007492193</v>
      </c>
      <c r="U304" s="3">
        <v>0</v>
      </c>
      <c r="V304" s="4">
        <v>0</v>
      </c>
      <c r="W304" s="3">
        <v>1429.78</v>
      </c>
      <c r="X304" s="4">
        <v>0.164096007492193</v>
      </c>
      <c r="Y304" s="2">
        <v>-523.82000000000005</v>
      </c>
      <c r="Z304" s="7">
        <v>-6.0118878879660102E-2</v>
      </c>
      <c r="AA304" s="3">
        <v>-129.46</v>
      </c>
      <c r="AB304" s="4">
        <v>-1.4858138405866099E-2</v>
      </c>
      <c r="AC304" s="3">
        <v>-394.36</v>
      </c>
      <c r="AD304" s="4">
        <v>-4.5260740473793998E-2</v>
      </c>
      <c r="AE304" s="8">
        <v>905.96000000000095</v>
      </c>
      <c r="AF304" s="9">
        <v>0.103977128612533</v>
      </c>
      <c r="AG304" s="2">
        <v>905.96000000000095</v>
      </c>
      <c r="AH304" s="7">
        <v>0.103977128612533</v>
      </c>
      <c r="AI304" s="10">
        <v>44405</v>
      </c>
      <c r="AJ304" s="3">
        <v>31</v>
      </c>
    </row>
    <row r="305" spans="1:36">
      <c r="A305" t="s">
        <v>95</v>
      </c>
      <c r="B305" s="1">
        <v>382.04709677419402</v>
      </c>
      <c r="C305" s="2">
        <v>11843.46</v>
      </c>
      <c r="D305" s="3">
        <v>-7700.19</v>
      </c>
      <c r="E305" s="3">
        <v>4143.2700000000004</v>
      </c>
      <c r="F305" s="4">
        <v>0.34983611208211102</v>
      </c>
      <c r="G305" s="3">
        <v>4704.71</v>
      </c>
      <c r="H305" s="4">
        <v>0.397241177831478</v>
      </c>
      <c r="I305" s="3">
        <v>-581.26</v>
      </c>
      <c r="J305" s="3">
        <v>19.82</v>
      </c>
      <c r="K305" s="3">
        <v>263.51</v>
      </c>
      <c r="L305" s="4">
        <v>2.2249410223026001E-2</v>
      </c>
      <c r="M305" s="3">
        <v>-168.74</v>
      </c>
      <c r="N305" s="4">
        <v>-1.4247525638622501E-2</v>
      </c>
      <c r="O305" s="3">
        <v>0</v>
      </c>
      <c r="P305" s="4">
        <v>0</v>
      </c>
      <c r="Q305" s="3">
        <v>-1846.88</v>
      </c>
      <c r="R305" s="4">
        <v>-0.15594091591477499</v>
      </c>
      <c r="S305" s="5">
        <v>2391.16</v>
      </c>
      <c r="T305" s="6">
        <v>0.20189708075174001</v>
      </c>
      <c r="U305" s="3">
        <v>0</v>
      </c>
      <c r="V305" s="4">
        <v>0</v>
      </c>
      <c r="W305" s="3">
        <v>2391.16</v>
      </c>
      <c r="X305" s="4">
        <v>0.20189708075174001</v>
      </c>
      <c r="Y305" s="2">
        <v>-3991.65</v>
      </c>
      <c r="Z305" s="7">
        <v>-0.33703410996448702</v>
      </c>
      <c r="AA305" s="3">
        <v>-1609.04</v>
      </c>
      <c r="AB305" s="4">
        <v>-0.13585894662539499</v>
      </c>
      <c r="AC305" s="3">
        <v>-2382.61</v>
      </c>
      <c r="AD305" s="4">
        <v>-0.20117516333909199</v>
      </c>
      <c r="AE305" s="8">
        <v>-1600.49</v>
      </c>
      <c r="AF305" s="9">
        <v>-0.13513702921274701</v>
      </c>
      <c r="AG305" s="2">
        <v>-1600.49</v>
      </c>
      <c r="AH305" s="7">
        <v>-0.13513702921274701</v>
      </c>
      <c r="AI305" s="10">
        <v>44445</v>
      </c>
      <c r="AJ305" s="3">
        <v>31</v>
      </c>
    </row>
    <row r="306" spans="1:36">
      <c r="A306" t="s">
        <v>437</v>
      </c>
      <c r="B306" s="1">
        <v>509.31548387096802</v>
      </c>
      <c r="C306" s="2">
        <v>15788.78</v>
      </c>
      <c r="D306" s="3">
        <v>-12436.98</v>
      </c>
      <c r="E306" s="3">
        <v>3351.8</v>
      </c>
      <c r="F306" s="4">
        <v>0.21228999327370501</v>
      </c>
      <c r="G306" s="3">
        <v>6064.75</v>
      </c>
      <c r="H306" s="4">
        <v>0.384117708904678</v>
      </c>
      <c r="I306" s="3">
        <v>-2068.87</v>
      </c>
      <c r="J306" s="3">
        <v>-644.08000000000004</v>
      </c>
      <c r="K306" s="3">
        <v>-280.05</v>
      </c>
      <c r="L306" s="4">
        <v>-1.7737279257802101E-2</v>
      </c>
      <c r="M306" s="3">
        <v>0</v>
      </c>
      <c r="N306" s="4">
        <v>0</v>
      </c>
      <c r="O306" s="3">
        <v>0</v>
      </c>
      <c r="P306" s="4">
        <v>0</v>
      </c>
      <c r="Q306" s="3">
        <v>-2668.43</v>
      </c>
      <c r="R306" s="4">
        <v>-0.16900799175110401</v>
      </c>
      <c r="S306" s="5">
        <v>403.32000000000198</v>
      </c>
      <c r="T306" s="6">
        <v>2.55447222647983E-2</v>
      </c>
      <c r="U306" s="3">
        <v>0</v>
      </c>
      <c r="V306" s="4">
        <v>0</v>
      </c>
      <c r="W306" s="3">
        <v>403.32000000000198</v>
      </c>
      <c r="X306" s="4">
        <v>2.55447222647983E-2</v>
      </c>
      <c r="Y306" s="2">
        <v>-2038.67</v>
      </c>
      <c r="Z306" s="7">
        <v>-0.12912143940190399</v>
      </c>
      <c r="AA306" s="3">
        <v>-1820.54</v>
      </c>
      <c r="AB306" s="4">
        <v>-0.115305932440632</v>
      </c>
      <c r="AC306" s="3">
        <v>-218.13</v>
      </c>
      <c r="AD306" s="4">
        <v>-1.3815506961272501E-2</v>
      </c>
      <c r="AE306" s="8">
        <v>-1635.35</v>
      </c>
      <c r="AF306" s="9">
        <v>-0.10357671713710601</v>
      </c>
      <c r="AG306" s="2">
        <v>-1635.35</v>
      </c>
      <c r="AH306" s="7">
        <v>-0.10357671713710601</v>
      </c>
      <c r="AI306" s="10">
        <v>44550</v>
      </c>
      <c r="AJ306" s="3">
        <v>31</v>
      </c>
    </row>
    <row r="307" spans="1:36">
      <c r="A307" t="s">
        <v>298</v>
      </c>
      <c r="B307" s="1">
        <v>4882.5083870967701</v>
      </c>
      <c r="C307" s="2">
        <v>151357.76000000001</v>
      </c>
      <c r="D307" s="3">
        <v>-76932</v>
      </c>
      <c r="E307" s="3">
        <v>74425.759999999995</v>
      </c>
      <c r="F307" s="4">
        <v>0.49172080770751397</v>
      </c>
      <c r="G307" s="3">
        <v>74674.11</v>
      </c>
      <c r="H307" s="4">
        <v>0.49336162215931301</v>
      </c>
      <c r="I307" s="3">
        <v>-248.35</v>
      </c>
      <c r="J307" s="3">
        <v>0</v>
      </c>
      <c r="K307" s="3">
        <v>1261.6600000000001</v>
      </c>
      <c r="L307" s="4">
        <v>8.3356149033918091E-3</v>
      </c>
      <c r="M307" s="3">
        <v>-2338.0100000000002</v>
      </c>
      <c r="N307" s="4">
        <v>-1.5446912005040199E-2</v>
      </c>
      <c r="O307" s="3">
        <v>-36547</v>
      </c>
      <c r="P307" s="4">
        <v>-0.24146102585027701</v>
      </c>
      <c r="Q307" s="3">
        <v>-3320.09</v>
      </c>
      <c r="R307" s="4">
        <v>-2.1935380121904501E-2</v>
      </c>
      <c r="S307" s="5">
        <v>33482.32</v>
      </c>
      <c r="T307" s="6">
        <v>0.22121310463368399</v>
      </c>
      <c r="U307" s="3">
        <v>-8982.82</v>
      </c>
      <c r="V307" s="4">
        <v>-5.9348262025019402E-2</v>
      </c>
      <c r="W307" s="3">
        <v>24499.5</v>
      </c>
      <c r="X307" s="4">
        <v>0.16186484260866499</v>
      </c>
      <c r="Y307" s="2">
        <v>-7662.5299999999897</v>
      </c>
      <c r="Z307" s="7">
        <v>-5.0625286737858703E-2</v>
      </c>
      <c r="AA307" s="3">
        <v>-1699.06</v>
      </c>
      <c r="AB307" s="4">
        <v>-1.1225456824942401E-2</v>
      </c>
      <c r="AC307" s="3">
        <v>-5963.4699999999903</v>
      </c>
      <c r="AD307" s="4">
        <v>-3.9399829912916198E-2</v>
      </c>
      <c r="AE307" s="8">
        <v>25819.79</v>
      </c>
      <c r="AF307" s="9">
        <v>0.170587817895825</v>
      </c>
      <c r="AG307" s="2">
        <v>16836.97</v>
      </c>
      <c r="AH307" s="7">
        <v>0.111239555870806</v>
      </c>
      <c r="AI307" s="10">
        <v>43706</v>
      </c>
      <c r="AJ307" s="3">
        <v>31</v>
      </c>
    </row>
    <row r="308" spans="1:36">
      <c r="A308" t="s">
        <v>97</v>
      </c>
      <c r="B308" s="1">
        <v>5456.1506451612904</v>
      </c>
      <c r="C308" s="2">
        <v>169140.67</v>
      </c>
      <c r="D308" s="3">
        <v>-98737.69</v>
      </c>
      <c r="E308" s="3">
        <v>70402.98</v>
      </c>
      <c r="F308" s="4">
        <v>0.41623921674189901</v>
      </c>
      <c r="G308" s="3">
        <v>76531.19</v>
      </c>
      <c r="H308" s="4">
        <v>0.45247065652512802</v>
      </c>
      <c r="I308" s="3">
        <v>-8758.91</v>
      </c>
      <c r="J308" s="3">
        <v>2630.7</v>
      </c>
      <c r="K308" s="3">
        <v>904.09</v>
      </c>
      <c r="L308" s="4">
        <v>5.3451958065437498E-3</v>
      </c>
      <c r="M308" s="3">
        <v>-264.45</v>
      </c>
      <c r="N308" s="4">
        <v>-1.56349150089094E-3</v>
      </c>
      <c r="O308" s="3">
        <v>-46312</v>
      </c>
      <c r="P308" s="4">
        <v>-0.27380759458975801</v>
      </c>
      <c r="Q308" s="3">
        <v>-1358.36</v>
      </c>
      <c r="R308" s="4">
        <v>-8.0309484407268799E-3</v>
      </c>
      <c r="S308" s="5">
        <v>23372.26</v>
      </c>
      <c r="T308" s="6">
        <v>0.13818237801706701</v>
      </c>
      <c r="U308" s="3">
        <v>-15974.39</v>
      </c>
      <c r="V308" s="4">
        <v>-9.4444405357978101E-2</v>
      </c>
      <c r="W308" s="3">
        <v>7397.87</v>
      </c>
      <c r="X308" s="4">
        <v>4.3737972659088999E-2</v>
      </c>
      <c r="Y308" s="2">
        <v>-4216.2300000000396</v>
      </c>
      <c r="Z308" s="7">
        <v>-2.4927357802236701E-2</v>
      </c>
      <c r="AA308" s="3">
        <v>-2103.92</v>
      </c>
      <c r="AB308" s="4">
        <v>-1.24388770601417E-2</v>
      </c>
      <c r="AC308" s="3">
        <v>-2112.31000000004</v>
      </c>
      <c r="AD308" s="4">
        <v>-1.2488480742095E-2</v>
      </c>
      <c r="AE308" s="8">
        <v>19156.03</v>
      </c>
      <c r="AF308" s="9">
        <v>0.11325502021483</v>
      </c>
      <c r="AG308" s="2">
        <v>3181.6399999999499</v>
      </c>
      <c r="AH308" s="7">
        <v>1.8810614856852301E-2</v>
      </c>
      <c r="AI308" s="10">
        <v>44287</v>
      </c>
      <c r="AJ308" s="3">
        <v>31</v>
      </c>
    </row>
    <row r="309" spans="1:36">
      <c r="A309" t="s">
        <v>442</v>
      </c>
      <c r="B309" s="1">
        <v>384.77580645161299</v>
      </c>
      <c r="C309" s="2">
        <v>11928.05</v>
      </c>
      <c r="D309" s="3">
        <v>-8731.2199999999993</v>
      </c>
      <c r="E309" s="3">
        <v>3196.83</v>
      </c>
      <c r="F309" s="4">
        <v>0.26800943993360199</v>
      </c>
      <c r="G309" s="3">
        <v>4924.93</v>
      </c>
      <c r="H309" s="4">
        <v>0.41288643156257698</v>
      </c>
      <c r="I309" s="3">
        <v>-996.17</v>
      </c>
      <c r="J309" s="3">
        <v>-731.93</v>
      </c>
      <c r="K309" s="3">
        <v>-688.99</v>
      </c>
      <c r="L309" s="4">
        <v>-5.77621656515524E-2</v>
      </c>
      <c r="M309" s="3">
        <v>-15.11</v>
      </c>
      <c r="N309" s="4">
        <v>-1.2667619602533501E-3</v>
      </c>
      <c r="O309" s="3">
        <v>0</v>
      </c>
      <c r="P309" s="4">
        <v>0</v>
      </c>
      <c r="Q309" s="3">
        <v>-2316.27</v>
      </c>
      <c r="R309" s="4">
        <v>-0.19418681175883701</v>
      </c>
      <c r="S309" s="5">
        <v>176.45999999999799</v>
      </c>
      <c r="T309" s="6">
        <v>1.47937005629586E-2</v>
      </c>
      <c r="U309" s="3">
        <v>0</v>
      </c>
      <c r="V309" s="4">
        <v>0</v>
      </c>
      <c r="W309" s="3">
        <v>176.45999999999799</v>
      </c>
      <c r="X309" s="4">
        <v>1.47937005629586E-2</v>
      </c>
      <c r="Y309" s="2">
        <v>-3069.86</v>
      </c>
      <c r="Z309" s="7">
        <v>-0.25736478301147298</v>
      </c>
      <c r="AA309" s="3">
        <v>-1617.16</v>
      </c>
      <c r="AB309" s="4">
        <v>-0.13557622578711501</v>
      </c>
      <c r="AC309" s="3">
        <v>-1452.7</v>
      </c>
      <c r="AD309" s="4">
        <v>-0.121788557224358</v>
      </c>
      <c r="AE309" s="8">
        <v>-2893.4</v>
      </c>
      <c r="AF309" s="9">
        <v>-0.242571082448514</v>
      </c>
      <c r="AG309" s="2">
        <v>-2893.4</v>
      </c>
      <c r="AH309" s="7">
        <v>-0.242571082448514</v>
      </c>
      <c r="AI309" s="10">
        <v>44713</v>
      </c>
      <c r="AJ309" s="3">
        <v>31</v>
      </c>
    </row>
    <row r="310" spans="1:36">
      <c r="A310" t="s">
        <v>113</v>
      </c>
      <c r="B310" s="1">
        <v>10661.2819047619</v>
      </c>
      <c r="C310" s="2">
        <v>223886.92</v>
      </c>
      <c r="D310" s="3">
        <v>-110389.14</v>
      </c>
      <c r="E310" s="3">
        <v>113497.78</v>
      </c>
      <c r="F310" s="4">
        <v>0.50694243326050503</v>
      </c>
      <c r="G310" s="3">
        <v>113730.35</v>
      </c>
      <c r="H310" s="4">
        <v>0.50798121658915996</v>
      </c>
      <c r="I310" s="3">
        <v>-232.57</v>
      </c>
      <c r="J310" s="3">
        <v>0</v>
      </c>
      <c r="K310" s="3">
        <v>254.4</v>
      </c>
      <c r="L310" s="4">
        <v>1.13628790819937E-3</v>
      </c>
      <c r="M310" s="3">
        <v>-1116.67</v>
      </c>
      <c r="N310" s="4">
        <v>-4.98765180207937E-3</v>
      </c>
      <c r="O310" s="3">
        <v>-60570</v>
      </c>
      <c r="P310" s="4">
        <v>-0.27053835927529801</v>
      </c>
      <c r="Q310" s="3">
        <v>-4479.68</v>
      </c>
      <c r="R310" s="4">
        <v>-2.0008672235073001E-2</v>
      </c>
      <c r="S310" s="5">
        <v>47585.83</v>
      </c>
      <c r="T310" s="6">
        <v>0.212544037856254</v>
      </c>
      <c r="U310" s="3">
        <v>-24812.240000000002</v>
      </c>
      <c r="V310" s="4">
        <v>-0.110824875343321</v>
      </c>
      <c r="W310" s="3">
        <v>22773.59</v>
      </c>
      <c r="X310" s="4">
        <v>0.101719162512933</v>
      </c>
      <c r="Y310" s="2">
        <v>-4772.5600000000104</v>
      </c>
      <c r="Z310" s="7">
        <v>-2.1316832622468598E-2</v>
      </c>
      <c r="AA310" s="3">
        <v>-4256.96</v>
      </c>
      <c r="AB310" s="4">
        <v>-1.90138843305361E-2</v>
      </c>
      <c r="AC310" s="3">
        <v>-515.600000000009</v>
      </c>
      <c r="AD310" s="4">
        <v>-2.3029482919324201E-3</v>
      </c>
      <c r="AE310" s="8">
        <v>42813.27</v>
      </c>
      <c r="AF310" s="9">
        <v>0.191227205233785</v>
      </c>
      <c r="AG310" s="2">
        <v>18001.03</v>
      </c>
      <c r="AH310" s="7">
        <v>8.0402329890464294E-2</v>
      </c>
      <c r="AI310" s="10">
        <v>44963</v>
      </c>
      <c r="AJ310" s="3">
        <v>21</v>
      </c>
    </row>
    <row r="311" spans="1:36">
      <c r="A311" t="s">
        <v>99</v>
      </c>
      <c r="B311" s="1">
        <v>1898.1919354838701</v>
      </c>
      <c r="C311" s="2">
        <v>58843.95</v>
      </c>
      <c r="D311" s="3">
        <v>-28570.28</v>
      </c>
      <c r="E311" s="3">
        <v>30273.67</v>
      </c>
      <c r="F311" s="4">
        <v>0.51447379042365404</v>
      </c>
      <c r="G311" s="3">
        <v>33637.120000000003</v>
      </c>
      <c r="H311" s="4">
        <v>0.57163259774369302</v>
      </c>
      <c r="I311" s="3">
        <v>-3527.16</v>
      </c>
      <c r="J311" s="3">
        <v>163.71</v>
      </c>
      <c r="K311" s="3">
        <v>2655.77</v>
      </c>
      <c r="L311" s="4">
        <v>4.5132422279605601E-2</v>
      </c>
      <c r="M311" s="3">
        <v>-68.02</v>
      </c>
      <c r="N311" s="4">
        <v>-1.15593871587478E-3</v>
      </c>
      <c r="O311" s="3">
        <v>-30158</v>
      </c>
      <c r="P311" s="4">
        <v>-0.51250808281904903</v>
      </c>
      <c r="Q311" s="3">
        <v>-667.25</v>
      </c>
      <c r="R311" s="4">
        <v>-1.13393135572986E-2</v>
      </c>
      <c r="S311" s="5">
        <v>2036.17</v>
      </c>
      <c r="T311" s="6">
        <v>3.4602877611037301E-2</v>
      </c>
      <c r="U311" s="3">
        <v>-25870.94</v>
      </c>
      <c r="V311" s="4">
        <v>-0.43965335433804198</v>
      </c>
      <c r="W311" s="3">
        <v>-23834.77</v>
      </c>
      <c r="X311" s="4">
        <v>-0.40505047672700401</v>
      </c>
      <c r="Y311" s="2">
        <v>-3523.50000000001</v>
      </c>
      <c r="Z311" s="7">
        <v>-5.98787131047459E-2</v>
      </c>
      <c r="AA311" s="3">
        <v>-1417.95</v>
      </c>
      <c r="AB311" s="4">
        <v>-2.4096784801156301E-2</v>
      </c>
      <c r="AC311" s="3">
        <v>-2105.5500000000102</v>
      </c>
      <c r="AD311" s="4">
        <v>-3.5781928303589602E-2</v>
      </c>
      <c r="AE311" s="8">
        <v>-1487.3300000000099</v>
      </c>
      <c r="AF311" s="9">
        <v>-2.5275835493708598E-2</v>
      </c>
      <c r="AG311" s="2">
        <v>-27358.27</v>
      </c>
      <c r="AH311" s="7">
        <v>-0.46492918983175002</v>
      </c>
      <c r="AI311" s="10">
        <v>45170</v>
      </c>
      <c r="AJ311" s="3">
        <v>31</v>
      </c>
    </row>
    <row r="312" spans="1:36">
      <c r="A312" t="s">
        <v>391</v>
      </c>
      <c r="B312" s="1">
        <v>4333.5238709677396</v>
      </c>
      <c r="C312" s="2">
        <v>134339.24</v>
      </c>
      <c r="D312" s="3">
        <v>-70533.58</v>
      </c>
      <c r="E312" s="3">
        <v>63805.66</v>
      </c>
      <c r="F312" s="4">
        <v>0.47495921519282103</v>
      </c>
      <c r="G312" s="3">
        <v>65285.58</v>
      </c>
      <c r="H312" s="4">
        <v>0.48597550499764602</v>
      </c>
      <c r="I312" s="3">
        <v>-871.54</v>
      </c>
      <c r="J312" s="3">
        <v>-608.38</v>
      </c>
      <c r="K312" s="3">
        <v>-1766.44</v>
      </c>
      <c r="L312" s="4">
        <v>-1.31490992505243E-2</v>
      </c>
      <c r="M312" s="3">
        <v>-2181.1</v>
      </c>
      <c r="N312" s="4">
        <v>-1.6235762536694402E-2</v>
      </c>
      <c r="O312" s="3">
        <v>-54322</v>
      </c>
      <c r="P312" s="4">
        <v>-0.40436435400408699</v>
      </c>
      <c r="Q312" s="3">
        <v>0</v>
      </c>
      <c r="R312" s="4">
        <v>0</v>
      </c>
      <c r="S312" s="5">
        <v>5536.1199999999899</v>
      </c>
      <c r="T312" s="6">
        <v>4.1209999401515103E-2</v>
      </c>
      <c r="U312" s="3">
        <v>-24375.41</v>
      </c>
      <c r="V312" s="4">
        <v>-0.18144668676106801</v>
      </c>
      <c r="W312" s="3">
        <v>-18839.29</v>
      </c>
      <c r="X312" s="4">
        <v>-0.140236687359553</v>
      </c>
      <c r="Y312" s="2">
        <v>-8755.1799999999803</v>
      </c>
      <c r="Z312" s="7">
        <v>-6.5172171585904298E-2</v>
      </c>
      <c r="AA312" s="3">
        <v>-3731.26</v>
      </c>
      <c r="AB312" s="4">
        <v>-2.77749077633609E-2</v>
      </c>
      <c r="AC312" s="3">
        <v>-5023.9199999999801</v>
      </c>
      <c r="AD312" s="4">
        <v>-3.7397263822543499E-2</v>
      </c>
      <c r="AE312" s="8">
        <v>-3219.0599999999899</v>
      </c>
      <c r="AF312" s="9">
        <v>-2.3962172184389299E-2</v>
      </c>
      <c r="AG312" s="2">
        <v>-27594.47</v>
      </c>
      <c r="AH312" s="7">
        <v>-0.20540885894545799</v>
      </c>
      <c r="AI312" s="10">
        <v>41073</v>
      </c>
      <c r="AJ312" s="3">
        <v>31</v>
      </c>
    </row>
    <row r="313" spans="1:36">
      <c r="A313" t="s">
        <v>100</v>
      </c>
      <c r="B313" s="1">
        <v>511.99838709677402</v>
      </c>
      <c r="C313" s="2">
        <v>15871.95</v>
      </c>
      <c r="D313" s="3">
        <v>-11919.29</v>
      </c>
      <c r="E313" s="3">
        <v>3952.66</v>
      </c>
      <c r="F313" s="4">
        <v>0.249034302653423</v>
      </c>
      <c r="G313" s="3">
        <v>7420.1</v>
      </c>
      <c r="H313" s="4">
        <v>0.46749769247004902</v>
      </c>
      <c r="I313" s="3">
        <v>-3824.27</v>
      </c>
      <c r="J313" s="3">
        <v>356.83</v>
      </c>
      <c r="K313" s="3">
        <v>-0.83</v>
      </c>
      <c r="L313" s="4">
        <v>-5.2293511509297797E-5</v>
      </c>
      <c r="M313" s="3">
        <v>-266</v>
      </c>
      <c r="N313" s="4">
        <v>-1.6759125375268899E-2</v>
      </c>
      <c r="O313" s="3">
        <v>0</v>
      </c>
      <c r="P313" s="4">
        <v>0</v>
      </c>
      <c r="Q313" s="3">
        <v>-492.22</v>
      </c>
      <c r="R313" s="4">
        <v>-3.1011942451935601E-2</v>
      </c>
      <c r="S313" s="5">
        <v>3193.61</v>
      </c>
      <c r="T313" s="6">
        <v>0.20121094131470901</v>
      </c>
      <c r="U313" s="3">
        <v>0</v>
      </c>
      <c r="V313" s="4">
        <v>0</v>
      </c>
      <c r="W313" s="3">
        <v>3193.61</v>
      </c>
      <c r="X313" s="4">
        <v>0.20121094131470901</v>
      </c>
      <c r="Y313" s="2">
        <v>-4033.65</v>
      </c>
      <c r="Z313" s="7">
        <v>-0.25413701530057697</v>
      </c>
      <c r="AA313" s="3">
        <v>-297.7</v>
      </c>
      <c r="AB313" s="4">
        <v>-1.8756359489539701E-2</v>
      </c>
      <c r="AC313" s="3">
        <v>-3735.95</v>
      </c>
      <c r="AD313" s="4">
        <v>-0.23538065581103801</v>
      </c>
      <c r="AE313" s="8">
        <v>-840.03999999999701</v>
      </c>
      <c r="AF313" s="9">
        <v>-5.2926073985868002E-2</v>
      </c>
      <c r="AG313" s="2">
        <v>-840.03999999999701</v>
      </c>
      <c r="AH313" s="7">
        <v>-5.2926073985868002E-2</v>
      </c>
      <c r="AI313" s="10">
        <v>44298</v>
      </c>
      <c r="AJ313" s="3">
        <v>31</v>
      </c>
    </row>
    <row r="314" spans="1:36">
      <c r="A314" t="s">
        <v>369</v>
      </c>
      <c r="B314" s="1">
        <v>3567.6054838709701</v>
      </c>
      <c r="C314" s="2">
        <v>110595.77</v>
      </c>
      <c r="D314" s="3">
        <v>-54991.81</v>
      </c>
      <c r="E314" s="3">
        <v>55603.96</v>
      </c>
      <c r="F314" s="4">
        <v>0.50276751090932303</v>
      </c>
      <c r="G314" s="3">
        <v>55603.96</v>
      </c>
      <c r="H314" s="4">
        <v>0.50276751090932303</v>
      </c>
      <c r="I314" s="3">
        <v>0</v>
      </c>
      <c r="J314" s="3">
        <v>0</v>
      </c>
      <c r="K314" s="3">
        <v>542.64</v>
      </c>
      <c r="L314" s="4">
        <v>4.9065167682272098E-3</v>
      </c>
      <c r="M314" s="3">
        <v>-1259.75</v>
      </c>
      <c r="N314" s="4">
        <v>-1.13905803088129E-2</v>
      </c>
      <c r="O314" s="3">
        <v>-30801</v>
      </c>
      <c r="P314" s="4">
        <v>-0.27850070576840302</v>
      </c>
      <c r="Q314" s="3">
        <v>0</v>
      </c>
      <c r="R314" s="4">
        <v>0</v>
      </c>
      <c r="S314" s="5">
        <v>24085.85</v>
      </c>
      <c r="T314" s="6">
        <v>0.21778274160033401</v>
      </c>
      <c r="U314" s="3">
        <v>-2342</v>
      </c>
      <c r="V314" s="4">
        <v>-2.1176216775741101E-2</v>
      </c>
      <c r="W314" s="3">
        <v>21743.85</v>
      </c>
      <c r="X314" s="4">
        <v>0.19660652482459301</v>
      </c>
      <c r="Y314" s="2">
        <v>-6461.0900000000302</v>
      </c>
      <c r="Z314" s="7">
        <v>-5.8420769618946801E-2</v>
      </c>
      <c r="AA314" s="3">
        <v>-3448.67</v>
      </c>
      <c r="AB314" s="4">
        <v>-3.1182657347564001E-2</v>
      </c>
      <c r="AC314" s="3">
        <v>-3012.4200000000301</v>
      </c>
      <c r="AD314" s="4">
        <v>-2.72381122713828E-2</v>
      </c>
      <c r="AE314" s="8">
        <v>17624.759999999998</v>
      </c>
      <c r="AF314" s="9">
        <v>0.15936197198138799</v>
      </c>
      <c r="AG314" s="2">
        <v>15282.76</v>
      </c>
      <c r="AH314" s="7">
        <v>0.13818575520564599</v>
      </c>
      <c r="AI314" s="10">
        <v>41206</v>
      </c>
      <c r="AJ314" s="3">
        <v>31</v>
      </c>
    </row>
    <row r="315" spans="1:36">
      <c r="A315" t="s">
        <v>429</v>
      </c>
      <c r="B315" s="1">
        <v>6497.5645161290304</v>
      </c>
      <c r="C315" s="2">
        <v>201424.5</v>
      </c>
      <c r="D315" s="3">
        <v>-95095.8</v>
      </c>
      <c r="E315" s="3">
        <v>106328.7</v>
      </c>
      <c r="F315" s="4">
        <v>0.52788364871204796</v>
      </c>
      <c r="G315" s="3">
        <v>111986.61</v>
      </c>
      <c r="H315" s="4">
        <v>0.55597313137180404</v>
      </c>
      <c r="I315" s="3">
        <v>-6434.92</v>
      </c>
      <c r="J315" s="3">
        <v>777.01</v>
      </c>
      <c r="K315" s="3">
        <v>-511.13</v>
      </c>
      <c r="L315" s="4">
        <v>-2.5375761141271302E-3</v>
      </c>
      <c r="M315" s="3">
        <v>-562.55999999999995</v>
      </c>
      <c r="N315" s="4">
        <v>-2.7929075162157501E-3</v>
      </c>
      <c r="O315" s="3">
        <v>-66427</v>
      </c>
      <c r="P315" s="4">
        <v>-0.32978609851333901</v>
      </c>
      <c r="Q315" s="3">
        <v>-6062.43</v>
      </c>
      <c r="R315" s="4">
        <v>-3.00977785721201E-2</v>
      </c>
      <c r="S315" s="5">
        <v>32765.58</v>
      </c>
      <c r="T315" s="6">
        <v>0.162669287996247</v>
      </c>
      <c r="U315" s="3">
        <v>-15781.72</v>
      </c>
      <c r="V315" s="4">
        <v>-7.8350548220300895E-2</v>
      </c>
      <c r="W315" s="3">
        <v>16983.86</v>
      </c>
      <c r="X315" s="4">
        <v>8.4318739775945797E-2</v>
      </c>
      <c r="Y315" s="2">
        <v>-8586.4499999999898</v>
      </c>
      <c r="Z315" s="7">
        <v>-4.2628627599919498E-2</v>
      </c>
      <c r="AA315" s="3">
        <v>-5355.38</v>
      </c>
      <c r="AB315" s="4">
        <v>-2.6587530315329101E-2</v>
      </c>
      <c r="AC315" s="3">
        <v>-3231.0699999999902</v>
      </c>
      <c r="AD315" s="4">
        <v>-1.6041097284590501E-2</v>
      </c>
      <c r="AE315" s="8">
        <v>24179.13</v>
      </c>
      <c r="AF315" s="9">
        <v>0.12004066039632701</v>
      </c>
      <c r="AG315" s="2">
        <v>8397.4100000000108</v>
      </c>
      <c r="AH315" s="7">
        <v>4.1690112176026299E-2</v>
      </c>
      <c r="AI315" s="10">
        <v>40804</v>
      </c>
      <c r="AJ315" s="3">
        <v>31</v>
      </c>
    </row>
    <row r="316" spans="1:36">
      <c r="A316" t="s">
        <v>104</v>
      </c>
      <c r="B316" s="1">
        <v>2134.1574193548399</v>
      </c>
      <c r="C316" s="2">
        <v>66158.880000000005</v>
      </c>
      <c r="D316" s="3">
        <v>-38300.519999999997</v>
      </c>
      <c r="E316" s="3">
        <v>27858.36</v>
      </c>
      <c r="F316" s="4">
        <v>0.42108270273015502</v>
      </c>
      <c r="G316" s="3">
        <v>30401.9</v>
      </c>
      <c r="H316" s="4">
        <v>0.45952863772784502</v>
      </c>
      <c r="I316" s="3">
        <v>-3483.59</v>
      </c>
      <c r="J316" s="3">
        <v>940.05</v>
      </c>
      <c r="K316" s="3">
        <v>-213.71</v>
      </c>
      <c r="L316" s="4">
        <v>-3.2302542001920202E-3</v>
      </c>
      <c r="M316" s="3">
        <v>-172.3</v>
      </c>
      <c r="N316" s="4">
        <v>-2.60433671186695E-3</v>
      </c>
      <c r="O316" s="3">
        <v>0</v>
      </c>
      <c r="P316" s="4">
        <v>0</v>
      </c>
      <c r="Q316" s="3">
        <v>-1758.13</v>
      </c>
      <c r="R316" s="4">
        <v>-2.6574361597415198E-2</v>
      </c>
      <c r="S316" s="5">
        <v>25714.22</v>
      </c>
      <c r="T316" s="6">
        <v>0.38867375022068101</v>
      </c>
      <c r="U316" s="3">
        <v>0</v>
      </c>
      <c r="V316" s="4">
        <v>0</v>
      </c>
      <c r="W316" s="3">
        <v>25714.22</v>
      </c>
      <c r="X316" s="4">
        <v>0.38867375022068101</v>
      </c>
      <c r="Y316" s="2">
        <v>-11625.27</v>
      </c>
      <c r="Z316" s="7">
        <v>-0.175717454709028</v>
      </c>
      <c r="AA316" s="3">
        <v>-9634.4500000000007</v>
      </c>
      <c r="AB316" s="4">
        <v>-0.145625953764634</v>
      </c>
      <c r="AC316" s="3">
        <v>-1990.82</v>
      </c>
      <c r="AD316" s="4">
        <v>-3.00915009443933E-2</v>
      </c>
      <c r="AE316" s="8">
        <v>14088.95</v>
      </c>
      <c r="AF316" s="9">
        <v>0.21295629551165299</v>
      </c>
      <c r="AG316" s="2">
        <v>14088.95</v>
      </c>
      <c r="AH316" s="7">
        <v>0.21295629551165299</v>
      </c>
      <c r="AI316" s="10">
        <v>44358</v>
      </c>
      <c r="AJ316" s="3">
        <v>31</v>
      </c>
    </row>
    <row r="317" spans="1:36">
      <c r="A317" t="s">
        <v>105</v>
      </c>
      <c r="B317" s="1">
        <v>300.87483870967702</v>
      </c>
      <c r="C317" s="2">
        <v>9327.1200000000008</v>
      </c>
      <c r="D317" s="3">
        <v>-6319.68</v>
      </c>
      <c r="E317" s="3">
        <v>3007.44</v>
      </c>
      <c r="F317" s="4">
        <v>0.32244036744461302</v>
      </c>
      <c r="G317" s="3">
        <v>3001.03</v>
      </c>
      <c r="H317" s="4">
        <v>0.32175312422269697</v>
      </c>
      <c r="I317" s="3">
        <v>0</v>
      </c>
      <c r="J317" s="3">
        <v>6.41</v>
      </c>
      <c r="K317" s="3">
        <v>-146.12</v>
      </c>
      <c r="L317" s="4">
        <v>-1.5666143461218501E-2</v>
      </c>
      <c r="M317" s="3">
        <v>-900.08</v>
      </c>
      <c r="N317" s="4">
        <v>-9.6501385207866899E-2</v>
      </c>
      <c r="O317" s="3">
        <v>0</v>
      </c>
      <c r="P317" s="4">
        <v>0</v>
      </c>
      <c r="Q317" s="3">
        <v>-402.98</v>
      </c>
      <c r="R317" s="4">
        <v>-4.3205190884217197E-2</v>
      </c>
      <c r="S317" s="5">
        <v>1558.26</v>
      </c>
      <c r="T317" s="6">
        <v>0.16706764789131101</v>
      </c>
      <c r="U317" s="3">
        <v>0</v>
      </c>
      <c r="V317" s="4">
        <v>0</v>
      </c>
      <c r="W317" s="3">
        <v>1558.26</v>
      </c>
      <c r="X317" s="4">
        <v>0.16706764789131101</v>
      </c>
      <c r="Y317" s="2">
        <v>-1231.2</v>
      </c>
      <c r="Z317" s="7">
        <v>-0.13200216143890101</v>
      </c>
      <c r="AA317" s="3">
        <v>-190.99</v>
      </c>
      <c r="AB317" s="4">
        <v>-2.0476846014632601E-2</v>
      </c>
      <c r="AC317" s="3">
        <v>-1040.21</v>
      </c>
      <c r="AD317" s="4">
        <v>-0.111525315424268</v>
      </c>
      <c r="AE317" s="8">
        <v>327.06</v>
      </c>
      <c r="AF317" s="9">
        <v>3.50654864524097E-2</v>
      </c>
      <c r="AG317" s="2">
        <v>327.06</v>
      </c>
      <c r="AH317" s="7">
        <v>3.50654864524097E-2</v>
      </c>
      <c r="AI317" s="10">
        <v>44405</v>
      </c>
      <c r="AJ317" s="3">
        <v>31</v>
      </c>
    </row>
    <row r="318" spans="1:36">
      <c r="A318" t="s">
        <v>221</v>
      </c>
      <c r="B318" s="1">
        <v>5131.8967741935503</v>
      </c>
      <c r="C318" s="2">
        <v>159088.79999999999</v>
      </c>
      <c r="D318" s="3">
        <v>-75662.100000000006</v>
      </c>
      <c r="E318" s="3">
        <v>83426.7</v>
      </c>
      <c r="F318" s="4">
        <v>0.52440335209015299</v>
      </c>
      <c r="G318" s="3">
        <v>85729.1</v>
      </c>
      <c r="H318" s="4">
        <v>0.53887577252452701</v>
      </c>
      <c r="I318" s="3">
        <v>-3984.94</v>
      </c>
      <c r="J318" s="3">
        <v>1682.54</v>
      </c>
      <c r="K318" s="3">
        <v>1118.01</v>
      </c>
      <c r="L318" s="4">
        <v>7.0275845942643399E-3</v>
      </c>
      <c r="M318" s="3">
        <v>-123.44</v>
      </c>
      <c r="N318" s="4">
        <v>-7.7591885789571595E-4</v>
      </c>
      <c r="O318" s="3">
        <v>-53575</v>
      </c>
      <c r="P318" s="4">
        <v>-0.33676160735388</v>
      </c>
      <c r="Q318" s="3">
        <v>-3025.16</v>
      </c>
      <c r="R318" s="4">
        <v>-1.9015543520348399E-2</v>
      </c>
      <c r="S318" s="5">
        <v>27821.11</v>
      </c>
      <c r="T318" s="6">
        <v>0.17487786695229299</v>
      </c>
      <c r="U318" s="3">
        <v>-17948.03</v>
      </c>
      <c r="V318" s="4">
        <v>-0.112817684211585</v>
      </c>
      <c r="W318" s="3">
        <v>9873.0799999999799</v>
      </c>
      <c r="X318" s="4">
        <v>6.2060182740708202E-2</v>
      </c>
      <c r="Y318" s="2">
        <v>-5614.6800000000103</v>
      </c>
      <c r="Z318" s="7">
        <v>-3.52927421666391E-2</v>
      </c>
      <c r="AA318" s="3">
        <v>-2353.75</v>
      </c>
      <c r="AB318" s="4">
        <v>-1.4795196142028901E-2</v>
      </c>
      <c r="AC318" s="3">
        <v>-3260.9300000000098</v>
      </c>
      <c r="AD318" s="4">
        <v>-2.0497546024610201E-2</v>
      </c>
      <c r="AE318" s="8">
        <v>22206.43</v>
      </c>
      <c r="AF318" s="9">
        <v>0.13958512478565399</v>
      </c>
      <c r="AG318" s="2">
        <v>4258.3999999999696</v>
      </c>
      <c r="AH318" s="7">
        <v>2.6767440574069101E-2</v>
      </c>
      <c r="AI318" s="10">
        <v>42173</v>
      </c>
      <c r="AJ318" s="3">
        <v>31</v>
      </c>
    </row>
    <row r="319" spans="1:36">
      <c r="A319" t="s">
        <v>108</v>
      </c>
      <c r="B319" s="1">
        <v>568.13677419354804</v>
      </c>
      <c r="C319" s="2">
        <v>17612.240000000002</v>
      </c>
      <c r="D319" s="3">
        <v>-10502.74</v>
      </c>
      <c r="E319" s="3">
        <v>7109.5</v>
      </c>
      <c r="F319" s="4">
        <v>0.40366813079994401</v>
      </c>
      <c r="G319" s="3">
        <v>8568.02</v>
      </c>
      <c r="H319" s="4">
        <v>0.48648099276412299</v>
      </c>
      <c r="I319" s="3">
        <v>-1124.23</v>
      </c>
      <c r="J319" s="3">
        <v>-334.29</v>
      </c>
      <c r="K319" s="3">
        <v>-181.25</v>
      </c>
      <c r="L319" s="4">
        <v>-1.02911384355426E-2</v>
      </c>
      <c r="M319" s="3">
        <v>-87.97</v>
      </c>
      <c r="N319" s="4">
        <v>-4.9948217830327098E-3</v>
      </c>
      <c r="O319" s="3">
        <v>0</v>
      </c>
      <c r="P319" s="4">
        <v>0</v>
      </c>
      <c r="Q319" s="3">
        <v>-15.57</v>
      </c>
      <c r="R319" s="4">
        <v>-8.8404427829736601E-4</v>
      </c>
      <c r="S319" s="5">
        <v>6824.71</v>
      </c>
      <c r="T319" s="6">
        <v>0.38749812630307101</v>
      </c>
      <c r="U319" s="3">
        <v>0</v>
      </c>
      <c r="V319" s="4">
        <v>0</v>
      </c>
      <c r="W319" s="3">
        <v>6824.71</v>
      </c>
      <c r="X319" s="4">
        <v>0.38749812630307101</v>
      </c>
      <c r="Y319" s="2">
        <v>-2127.08</v>
      </c>
      <c r="Z319" s="7">
        <v>-0.12077282617089</v>
      </c>
      <c r="AA319" s="3">
        <v>-545.41999999999996</v>
      </c>
      <c r="AB319" s="4">
        <v>-3.0968235726971698E-2</v>
      </c>
      <c r="AC319" s="3">
        <v>-1581.66</v>
      </c>
      <c r="AD319" s="4">
        <v>-8.98045904439186E-2</v>
      </c>
      <c r="AE319" s="8">
        <v>4697.63</v>
      </c>
      <c r="AF319" s="9">
        <v>0.26672530013218099</v>
      </c>
      <c r="AG319" s="2">
        <v>4697.63</v>
      </c>
      <c r="AH319" s="7">
        <v>0.26672530013218099</v>
      </c>
      <c r="AI319" s="10">
        <v>44197</v>
      </c>
      <c r="AJ319" s="3">
        <v>31</v>
      </c>
    </row>
    <row r="320" spans="1:36">
      <c r="A320" t="s">
        <v>109</v>
      </c>
      <c r="B320" s="1">
        <v>397.648387096774</v>
      </c>
      <c r="C320" s="2">
        <v>12327.1</v>
      </c>
      <c r="D320" s="3">
        <v>-7298.33</v>
      </c>
      <c r="E320" s="3">
        <v>5028.7700000000004</v>
      </c>
      <c r="F320" s="4">
        <v>0.40794428535503102</v>
      </c>
      <c r="G320" s="3">
        <v>5710.56</v>
      </c>
      <c r="H320" s="4">
        <v>0.46325250870034301</v>
      </c>
      <c r="I320" s="3">
        <v>-739.38</v>
      </c>
      <c r="J320" s="3">
        <v>57.59</v>
      </c>
      <c r="K320" s="3">
        <v>-201.23</v>
      </c>
      <c r="L320" s="4">
        <v>-1.63241962829863E-2</v>
      </c>
      <c r="M320" s="3">
        <v>-111.91</v>
      </c>
      <c r="N320" s="4">
        <v>-9.0783720420861292E-3</v>
      </c>
      <c r="O320" s="3">
        <v>0</v>
      </c>
      <c r="P320" s="4">
        <v>0</v>
      </c>
      <c r="Q320" s="3">
        <v>-1910.59</v>
      </c>
      <c r="R320" s="4">
        <v>-0.15499103601009201</v>
      </c>
      <c r="S320" s="5">
        <v>2805.04</v>
      </c>
      <c r="T320" s="6">
        <v>0.227550681019867</v>
      </c>
      <c r="U320" s="3">
        <v>0</v>
      </c>
      <c r="V320" s="4">
        <v>0</v>
      </c>
      <c r="W320" s="3">
        <v>2805.04</v>
      </c>
      <c r="X320" s="4">
        <v>0.227550681019867</v>
      </c>
      <c r="Y320" s="2">
        <v>-1579.2</v>
      </c>
      <c r="Z320" s="7">
        <v>-0.12810798971372001</v>
      </c>
      <c r="AA320" s="3">
        <v>-1296.02</v>
      </c>
      <c r="AB320" s="4">
        <v>-0.105135838923997</v>
      </c>
      <c r="AC320" s="3">
        <v>-283.18</v>
      </c>
      <c r="AD320" s="4">
        <v>-2.2972150789723401E-2</v>
      </c>
      <c r="AE320" s="8">
        <v>1225.8399999999999</v>
      </c>
      <c r="AF320" s="9">
        <v>9.9442691306146705E-2</v>
      </c>
      <c r="AG320" s="2">
        <v>1225.8399999999999</v>
      </c>
      <c r="AH320" s="7">
        <v>9.9442691306146705E-2</v>
      </c>
      <c r="AI320" s="10">
        <v>44550</v>
      </c>
      <c r="AJ320" s="3">
        <v>31</v>
      </c>
    </row>
    <row r="321" spans="1:36">
      <c r="A321" t="s">
        <v>110</v>
      </c>
      <c r="B321" s="1">
        <v>193.12580645161299</v>
      </c>
      <c r="C321" s="2">
        <v>5986.9</v>
      </c>
      <c r="D321" s="3">
        <v>-3951.5</v>
      </c>
      <c r="E321" s="3">
        <v>2035.4</v>
      </c>
      <c r="F321" s="4">
        <v>0.33997561342263899</v>
      </c>
      <c r="G321" s="3">
        <v>2690.53</v>
      </c>
      <c r="H321" s="4">
        <v>0.44940286291736897</v>
      </c>
      <c r="I321" s="3">
        <v>-1165.58</v>
      </c>
      <c r="J321" s="3">
        <v>510.45</v>
      </c>
      <c r="K321" s="3">
        <v>28.75</v>
      </c>
      <c r="L321" s="4">
        <v>4.8021513638109902E-3</v>
      </c>
      <c r="M321" s="3">
        <v>-15.11</v>
      </c>
      <c r="N321" s="4">
        <v>-2.52384372546727E-3</v>
      </c>
      <c r="O321" s="3">
        <v>0</v>
      </c>
      <c r="P321" s="4">
        <v>0</v>
      </c>
      <c r="Q321" s="3">
        <v>-2207.02</v>
      </c>
      <c r="R321" s="4">
        <v>-0.36864153401593502</v>
      </c>
      <c r="S321" s="5">
        <v>-157.97999999999999</v>
      </c>
      <c r="T321" s="6">
        <v>-2.6387612954951699E-2</v>
      </c>
      <c r="U321" s="3">
        <v>0</v>
      </c>
      <c r="V321" s="4">
        <v>0</v>
      </c>
      <c r="W321" s="3">
        <v>-157.97999999999999</v>
      </c>
      <c r="X321" s="4">
        <v>-2.6387612954951699E-2</v>
      </c>
      <c r="Y321" s="2">
        <v>-2696.32</v>
      </c>
      <c r="Z321" s="7">
        <v>-0.45036997444420301</v>
      </c>
      <c r="AA321" s="3">
        <v>-781.14</v>
      </c>
      <c r="AB321" s="4">
        <v>-0.130474870133124</v>
      </c>
      <c r="AC321" s="3">
        <v>-1915.18</v>
      </c>
      <c r="AD321" s="4">
        <v>-0.31989510431107898</v>
      </c>
      <c r="AE321" s="8">
        <v>-2854.3</v>
      </c>
      <c r="AF321" s="9">
        <v>-0.47675758739915503</v>
      </c>
      <c r="AG321" s="2">
        <v>-2854.3</v>
      </c>
      <c r="AH321" s="7">
        <v>-0.47675758739915503</v>
      </c>
      <c r="AI321" s="10">
        <v>44515</v>
      </c>
      <c r="AJ321" s="3">
        <v>31</v>
      </c>
    </row>
    <row r="322" spans="1:36">
      <c r="A322" t="s">
        <v>338</v>
      </c>
      <c r="B322" s="1">
        <v>5430.5483870967701</v>
      </c>
      <c r="C322" s="2">
        <v>168347</v>
      </c>
      <c r="D322" s="3">
        <v>-80378.67</v>
      </c>
      <c r="E322" s="3">
        <v>87968.33</v>
      </c>
      <c r="F322" s="4">
        <v>0.52254171443506603</v>
      </c>
      <c r="G322" s="3">
        <v>88403.12</v>
      </c>
      <c r="H322" s="4">
        <v>0.52512441564150203</v>
      </c>
      <c r="I322" s="3">
        <v>-434.79</v>
      </c>
      <c r="J322" s="3">
        <v>0</v>
      </c>
      <c r="K322" s="3">
        <v>117.74</v>
      </c>
      <c r="L322" s="4">
        <v>6.9938876249650995E-4</v>
      </c>
      <c r="M322" s="3">
        <v>-1923.61</v>
      </c>
      <c r="N322" s="4">
        <v>-1.1426458445947999E-2</v>
      </c>
      <c r="O322" s="3">
        <v>-67482</v>
      </c>
      <c r="P322" s="4">
        <v>-0.40085062400874399</v>
      </c>
      <c r="Q322" s="3">
        <v>-1810.77</v>
      </c>
      <c r="R322" s="4">
        <v>-1.0756176231236699E-2</v>
      </c>
      <c r="S322" s="5">
        <v>16869.689999999999</v>
      </c>
      <c r="T322" s="6">
        <v>0.100207844511634</v>
      </c>
      <c r="U322" s="3">
        <v>-28156.49</v>
      </c>
      <c r="V322" s="4">
        <v>-0.16725269829578199</v>
      </c>
      <c r="W322" s="3">
        <v>-11286.8</v>
      </c>
      <c r="X322" s="4">
        <v>-6.7044853784148206E-2</v>
      </c>
      <c r="Y322" s="2">
        <v>-7909.96000000001</v>
      </c>
      <c r="Z322" s="7">
        <v>-4.6986046677398502E-2</v>
      </c>
      <c r="AA322" s="3">
        <v>-2581.41</v>
      </c>
      <c r="AB322" s="4">
        <v>-1.5333863983320199E-2</v>
      </c>
      <c r="AC322" s="3">
        <v>-5328.5500000000102</v>
      </c>
      <c r="AD322" s="4">
        <v>-3.16521826940784E-2</v>
      </c>
      <c r="AE322" s="8">
        <v>8959.73</v>
      </c>
      <c r="AF322" s="9">
        <v>5.3221797834235203E-2</v>
      </c>
      <c r="AG322" s="2">
        <v>-19196.759999999998</v>
      </c>
      <c r="AH322" s="7">
        <v>-0.114030900461547</v>
      </c>
      <c r="AI322" s="10">
        <v>40638</v>
      </c>
      <c r="AJ322" s="3">
        <v>31</v>
      </c>
    </row>
    <row r="323" spans="1:36">
      <c r="A323" t="s">
        <v>98</v>
      </c>
      <c r="B323" s="1">
        <v>12469.972580645201</v>
      </c>
      <c r="C323" s="2">
        <v>386569.15</v>
      </c>
      <c r="D323" s="3">
        <v>-184961.39</v>
      </c>
      <c r="E323" s="3">
        <v>201607.76</v>
      </c>
      <c r="F323" s="4">
        <v>0.52153090850627903</v>
      </c>
      <c r="G323" s="3">
        <v>207546.82</v>
      </c>
      <c r="H323" s="4">
        <v>0.536894421088698</v>
      </c>
      <c r="I323" s="3">
        <v>-5693.81</v>
      </c>
      <c r="J323" s="3">
        <v>-245.25</v>
      </c>
      <c r="K323" s="3">
        <v>-218.01</v>
      </c>
      <c r="L323" s="4">
        <v>-5.6396119555841395E-4</v>
      </c>
      <c r="M323" s="3">
        <v>-153.77000000000001</v>
      </c>
      <c r="N323" s="4">
        <v>-3.9778135425447199E-4</v>
      </c>
      <c r="O323" s="3">
        <v>-109975</v>
      </c>
      <c r="P323" s="4">
        <v>-0.28448985129827398</v>
      </c>
      <c r="Q323" s="3">
        <v>-72.02</v>
      </c>
      <c r="R323" s="4">
        <v>-1.8630560664243401E-4</v>
      </c>
      <c r="S323" s="5">
        <v>91188.96</v>
      </c>
      <c r="T323" s="6">
        <v>0.23589300905155</v>
      </c>
      <c r="U323" s="3">
        <v>-33718.97</v>
      </c>
      <c r="V323" s="4">
        <v>-8.7226231063704904E-2</v>
      </c>
      <c r="W323" s="3">
        <v>57469.99</v>
      </c>
      <c r="X323" s="4">
        <v>0.148666777987845</v>
      </c>
      <c r="Y323" s="2">
        <v>-29193.599999999999</v>
      </c>
      <c r="Z323" s="7">
        <v>-7.5519735602284893E-2</v>
      </c>
      <c r="AA323" s="3">
        <v>-5256.17</v>
      </c>
      <c r="AB323" s="4">
        <v>-1.35969722364032E-2</v>
      </c>
      <c r="AC323" s="3">
        <v>-23937.43</v>
      </c>
      <c r="AD323" s="4">
        <v>-6.1922763365881602E-2</v>
      </c>
      <c r="AE323" s="8">
        <v>61995.360000000001</v>
      </c>
      <c r="AF323" s="9">
        <v>0.160373273449265</v>
      </c>
      <c r="AG323" s="2">
        <v>28276.39</v>
      </c>
      <c r="AH323" s="7">
        <v>7.3147042385560301E-2</v>
      </c>
      <c r="AI323" s="10">
        <v>42340</v>
      </c>
      <c r="AJ323" s="3">
        <v>31</v>
      </c>
    </row>
    <row r="324" spans="1:36">
      <c r="A324" t="s">
        <v>115</v>
      </c>
      <c r="B324" s="1">
        <v>508.66580645161298</v>
      </c>
      <c r="C324" s="2">
        <v>15768.64</v>
      </c>
      <c r="D324" s="3">
        <v>-12741.67</v>
      </c>
      <c r="E324" s="3">
        <v>3026.97</v>
      </c>
      <c r="F324" s="4">
        <v>0.19196138665097301</v>
      </c>
      <c r="G324" s="3">
        <v>6952.49</v>
      </c>
      <c r="H324" s="4">
        <v>0.44090612760517101</v>
      </c>
      <c r="I324" s="3">
        <v>-3460.95</v>
      </c>
      <c r="J324" s="3">
        <v>-464.57</v>
      </c>
      <c r="K324" s="3">
        <v>-158.84</v>
      </c>
      <c r="L324" s="4">
        <v>-1.0073157862694601E-2</v>
      </c>
      <c r="M324" s="3">
        <v>-21.2</v>
      </c>
      <c r="N324" s="4">
        <v>-1.34444061123851E-3</v>
      </c>
      <c r="O324" s="3">
        <v>0</v>
      </c>
      <c r="P324" s="4">
        <v>0</v>
      </c>
      <c r="Q324" s="3">
        <v>-2825.31</v>
      </c>
      <c r="R324" s="4">
        <v>-0.179172712421617</v>
      </c>
      <c r="S324" s="5">
        <v>21.619999999999902</v>
      </c>
      <c r="T324" s="6">
        <v>1.37107575542342E-3</v>
      </c>
      <c r="U324" s="3">
        <v>0</v>
      </c>
      <c r="V324" s="4">
        <v>0</v>
      </c>
      <c r="W324" s="3">
        <v>21.619999999999902</v>
      </c>
      <c r="X324" s="4">
        <v>1.37107575542342E-3</v>
      </c>
      <c r="Y324" s="2">
        <v>-3156.92</v>
      </c>
      <c r="Z324" s="7">
        <v>-0.20020242709580499</v>
      </c>
      <c r="AA324" s="3">
        <v>-1960.21</v>
      </c>
      <c r="AB324" s="4">
        <v>-0.12431065710168999</v>
      </c>
      <c r="AC324" s="3">
        <v>-1196.71</v>
      </c>
      <c r="AD324" s="4">
        <v>-7.5891769994114996E-2</v>
      </c>
      <c r="AE324" s="8">
        <v>-3135.3</v>
      </c>
      <c r="AF324" s="9">
        <v>-0.19883135134038199</v>
      </c>
      <c r="AG324" s="2">
        <v>-3135.3</v>
      </c>
      <c r="AH324" s="7">
        <v>-0.19883135134038199</v>
      </c>
      <c r="AI324" s="10">
        <v>44434</v>
      </c>
      <c r="AJ324" s="3">
        <v>31</v>
      </c>
    </row>
    <row r="325" spans="1:36">
      <c r="A325" t="s">
        <v>116</v>
      </c>
      <c r="B325" s="1">
        <v>186.65935483870999</v>
      </c>
      <c r="C325" s="2">
        <v>5786.44</v>
      </c>
      <c r="D325" s="3">
        <v>-5285.4</v>
      </c>
      <c r="E325" s="3">
        <v>501.04</v>
      </c>
      <c r="F325" s="4">
        <v>8.6588645177345602E-2</v>
      </c>
      <c r="G325" s="3">
        <v>2727.99</v>
      </c>
      <c r="H325" s="4">
        <v>0.47144531006974899</v>
      </c>
      <c r="I325" s="3">
        <v>-1824.05</v>
      </c>
      <c r="J325" s="3">
        <v>-402.9</v>
      </c>
      <c r="K325" s="3">
        <v>-514.66999999999996</v>
      </c>
      <c r="L325" s="4">
        <v>-8.8944152190293196E-2</v>
      </c>
      <c r="M325" s="3">
        <v>-12.6</v>
      </c>
      <c r="N325" s="4">
        <v>-2.1775046487996102E-3</v>
      </c>
      <c r="O325" s="3">
        <v>0</v>
      </c>
      <c r="P325" s="4">
        <v>0</v>
      </c>
      <c r="Q325" s="3">
        <v>-2732.14</v>
      </c>
      <c r="R325" s="4">
        <v>-0.47216250406121901</v>
      </c>
      <c r="S325" s="5">
        <v>-2758.37</v>
      </c>
      <c r="T325" s="6">
        <v>-0.47669551572296598</v>
      </c>
      <c r="U325" s="3">
        <v>0</v>
      </c>
      <c r="V325" s="4">
        <v>0</v>
      </c>
      <c r="W325" s="3">
        <v>-2758.37</v>
      </c>
      <c r="X325" s="4">
        <v>-0.47669551572296598</v>
      </c>
      <c r="Y325" s="2">
        <v>-1599.39</v>
      </c>
      <c r="Z325" s="7">
        <v>-0.276403107955841</v>
      </c>
      <c r="AA325" s="3">
        <v>-136.63999999999999</v>
      </c>
      <c r="AB325" s="4">
        <v>-2.3613828191426899E-2</v>
      </c>
      <c r="AC325" s="3">
        <v>-1462.75</v>
      </c>
      <c r="AD325" s="4">
        <v>-0.25278927976441501</v>
      </c>
      <c r="AE325" s="8">
        <v>-4357.76</v>
      </c>
      <c r="AF325" s="9">
        <v>-0.75309862367880698</v>
      </c>
      <c r="AG325" s="2">
        <v>-4357.76</v>
      </c>
      <c r="AH325" s="7">
        <v>-0.75309862367880698</v>
      </c>
      <c r="AI325" s="10">
        <v>44757</v>
      </c>
      <c r="AJ325" s="3">
        <v>31</v>
      </c>
    </row>
    <row r="326" spans="1:36">
      <c r="A326" t="s">
        <v>119</v>
      </c>
      <c r="B326" s="1">
        <v>5838.3470967741896</v>
      </c>
      <c r="C326" s="2">
        <v>180988.76</v>
      </c>
      <c r="D326" s="3">
        <v>-74846.100000000006</v>
      </c>
      <c r="E326" s="3">
        <v>106142.66</v>
      </c>
      <c r="F326" s="4">
        <v>0.58645995475078105</v>
      </c>
      <c r="G326" s="3">
        <v>112042.53</v>
      </c>
      <c r="H326" s="4">
        <v>0.61905794591885199</v>
      </c>
      <c r="I326" s="3">
        <v>-5160.7700000000004</v>
      </c>
      <c r="J326" s="3">
        <v>-739.1</v>
      </c>
      <c r="K326" s="3">
        <v>-3970.43</v>
      </c>
      <c r="L326" s="4">
        <v>-2.19374396509485E-2</v>
      </c>
      <c r="M326" s="3">
        <v>-408.6</v>
      </c>
      <c r="N326" s="4">
        <v>-2.2575987591715598E-3</v>
      </c>
      <c r="O326" s="3">
        <v>-86162</v>
      </c>
      <c r="P326" s="4">
        <v>-0.47606271240269299</v>
      </c>
      <c r="Q326" s="3">
        <v>-8024.39</v>
      </c>
      <c r="R326" s="4">
        <v>-4.4336399674764299E-2</v>
      </c>
      <c r="S326" s="5">
        <v>7577.2399999999898</v>
      </c>
      <c r="T326" s="6">
        <v>4.1865804263203903E-2</v>
      </c>
      <c r="U326" s="3">
        <v>-16805.759999999998</v>
      </c>
      <c r="V326" s="4">
        <v>-9.2855269023336004E-2</v>
      </c>
      <c r="W326" s="3">
        <v>-9228.5200000000095</v>
      </c>
      <c r="X326" s="4">
        <v>-5.0989464760132101E-2</v>
      </c>
      <c r="Y326" s="2">
        <v>-9182.6400000000394</v>
      </c>
      <c r="Z326" s="7">
        <v>-5.0735968355162198E-2</v>
      </c>
      <c r="AA326" s="3">
        <v>-5810.8</v>
      </c>
      <c r="AB326" s="4">
        <v>-3.2105861159554903E-2</v>
      </c>
      <c r="AC326" s="3">
        <v>-3371.8400000000402</v>
      </c>
      <c r="AD326" s="4">
        <v>-1.8630107195607301E-2</v>
      </c>
      <c r="AE326" s="8">
        <v>-1605.4000000000501</v>
      </c>
      <c r="AF326" s="9">
        <v>-8.8701640919582395E-3</v>
      </c>
      <c r="AG326" s="2">
        <v>-18411.16</v>
      </c>
      <c r="AH326" s="7">
        <v>-0.101725433115294</v>
      </c>
      <c r="AI326" s="10">
        <v>44914</v>
      </c>
      <c r="AJ326" s="3">
        <v>31</v>
      </c>
    </row>
    <row r="327" spans="1:36">
      <c r="A327" t="s">
        <v>165</v>
      </c>
      <c r="B327" s="1">
        <v>458.395806451613</v>
      </c>
      <c r="C327" s="2">
        <v>14210.27</v>
      </c>
      <c r="D327" s="3">
        <v>-10142.43</v>
      </c>
      <c r="E327" s="3">
        <v>4067.84</v>
      </c>
      <c r="F327" s="4">
        <v>0.286260570699923</v>
      </c>
      <c r="G327" s="3">
        <v>4067.84</v>
      </c>
      <c r="H327" s="4">
        <v>0.286260570699923</v>
      </c>
      <c r="I327" s="3">
        <v>0</v>
      </c>
      <c r="J327" s="3">
        <v>0</v>
      </c>
      <c r="K327" s="3">
        <v>55.86</v>
      </c>
      <c r="L327" s="4">
        <v>3.9309597917562399E-3</v>
      </c>
      <c r="M327" s="3">
        <v>-2128.92</v>
      </c>
      <c r="N327" s="4">
        <v>-0.14981559111825499</v>
      </c>
      <c r="O327" s="3">
        <v>0</v>
      </c>
      <c r="P327" s="4">
        <v>0</v>
      </c>
      <c r="Q327" s="3">
        <v>-402.98</v>
      </c>
      <c r="R327" s="4">
        <v>-2.8358363352702001E-2</v>
      </c>
      <c r="S327" s="5">
        <v>1591.8</v>
      </c>
      <c r="T327" s="6">
        <v>0.112017576020723</v>
      </c>
      <c r="U327" s="3">
        <v>0</v>
      </c>
      <c r="V327" s="4">
        <v>0</v>
      </c>
      <c r="W327" s="3">
        <v>1591.8</v>
      </c>
      <c r="X327" s="4">
        <v>0.112017576020723</v>
      </c>
      <c r="Y327" s="2">
        <v>-840.02</v>
      </c>
      <c r="Z327" s="7">
        <v>-5.9113584752436103E-2</v>
      </c>
      <c r="AA327" s="3">
        <v>-277.85000000000002</v>
      </c>
      <c r="AB327" s="4">
        <v>-1.9552760081265198E-2</v>
      </c>
      <c r="AC327" s="3">
        <v>-562.16999999999996</v>
      </c>
      <c r="AD327" s="4">
        <v>-3.9560824671170898E-2</v>
      </c>
      <c r="AE327" s="8">
        <v>751.78</v>
      </c>
      <c r="AF327" s="9">
        <v>5.2903991268287001E-2</v>
      </c>
      <c r="AG327" s="2">
        <v>751.78</v>
      </c>
      <c r="AH327" s="7">
        <v>5.2903991268287001E-2</v>
      </c>
      <c r="AI327" s="10">
        <v>44391</v>
      </c>
      <c r="AJ327" s="3">
        <v>31</v>
      </c>
    </row>
    <row r="328" spans="1:36">
      <c r="A328" t="s">
        <v>55</v>
      </c>
      <c r="B328" s="1">
        <v>17677.2341935484</v>
      </c>
      <c r="C328" s="2">
        <v>547994.26</v>
      </c>
      <c r="D328" s="3">
        <v>-282564.57</v>
      </c>
      <c r="E328" s="3">
        <v>265429.69</v>
      </c>
      <c r="F328" s="4">
        <v>0.48436582164199998</v>
      </c>
      <c r="G328" s="3">
        <v>267109.90000000002</v>
      </c>
      <c r="H328" s="4">
        <v>0.48743193040014698</v>
      </c>
      <c r="I328" s="3">
        <v>-2764.46</v>
      </c>
      <c r="J328" s="3">
        <v>1084.25</v>
      </c>
      <c r="K328" s="3">
        <v>-976.36</v>
      </c>
      <c r="L328" s="4">
        <v>-1.78169749442266E-3</v>
      </c>
      <c r="M328" s="3">
        <v>-3433.59</v>
      </c>
      <c r="N328" s="4">
        <v>-6.2657408126866104E-3</v>
      </c>
      <c r="O328" s="3">
        <v>-127026</v>
      </c>
      <c r="P328" s="4">
        <v>-0.23180169806888101</v>
      </c>
      <c r="Q328" s="3">
        <v>-381.13</v>
      </c>
      <c r="R328" s="4">
        <v>-6.9549998571152903E-4</v>
      </c>
      <c r="S328" s="5">
        <v>133612.60999999999</v>
      </c>
      <c r="T328" s="6">
        <v>0.243821185280298</v>
      </c>
      <c r="U328" s="3">
        <v>-48841.71</v>
      </c>
      <c r="V328" s="4">
        <v>-8.9128141597687505E-2</v>
      </c>
      <c r="W328" s="3">
        <v>84770.9</v>
      </c>
      <c r="X328" s="4">
        <v>0.154693043682611</v>
      </c>
      <c r="Y328" s="2">
        <v>-31432.5</v>
      </c>
      <c r="Z328" s="7">
        <v>-5.7359177448318498E-2</v>
      </c>
      <c r="AA328" s="3">
        <v>-11465.91</v>
      </c>
      <c r="AB328" s="4">
        <v>-2.0923412591949402E-2</v>
      </c>
      <c r="AC328" s="3">
        <v>-19966.59</v>
      </c>
      <c r="AD328" s="4">
        <v>-3.6435764856369103E-2</v>
      </c>
      <c r="AE328" s="8">
        <v>102180.11</v>
      </c>
      <c r="AF328" s="9">
        <v>0.18646200783198</v>
      </c>
      <c r="AG328" s="2">
        <v>53338.400000000001</v>
      </c>
      <c r="AH328" s="7">
        <v>9.7333866234292396E-2</v>
      </c>
      <c r="AI328" s="10">
        <v>40691</v>
      </c>
      <c r="AJ328" s="3">
        <v>31</v>
      </c>
    </row>
    <row r="329" spans="1:36">
      <c r="A329" t="s">
        <v>170</v>
      </c>
      <c r="B329" s="1">
        <v>504.88419354838697</v>
      </c>
      <c r="C329" s="2">
        <v>15651.41</v>
      </c>
      <c r="D329" s="3">
        <v>-10116.799999999999</v>
      </c>
      <c r="E329" s="3">
        <v>5534.61</v>
      </c>
      <c r="F329" s="4">
        <v>0.353617341824155</v>
      </c>
      <c r="G329" s="3">
        <v>5983.2</v>
      </c>
      <c r="H329" s="4">
        <v>0.38227865732224803</v>
      </c>
      <c r="I329" s="3">
        <v>-352.13</v>
      </c>
      <c r="J329" s="3">
        <v>-96.46</v>
      </c>
      <c r="K329" s="3">
        <v>2.29</v>
      </c>
      <c r="L329" s="4">
        <v>1.4631269642798999E-4</v>
      </c>
      <c r="M329" s="3">
        <v>0</v>
      </c>
      <c r="N329" s="4">
        <v>0</v>
      </c>
      <c r="O329" s="3">
        <v>0</v>
      </c>
      <c r="P329" s="4">
        <v>0</v>
      </c>
      <c r="Q329" s="3">
        <v>-1758.13</v>
      </c>
      <c r="R329" s="4">
        <v>-0.112330454572463</v>
      </c>
      <c r="S329" s="5">
        <v>3778.77</v>
      </c>
      <c r="T329" s="6">
        <v>0.24143319994811999</v>
      </c>
      <c r="U329" s="3">
        <v>0</v>
      </c>
      <c r="V329" s="4">
        <v>0</v>
      </c>
      <c r="W329" s="3">
        <v>3778.77</v>
      </c>
      <c r="X329" s="4">
        <v>0.24143319994811999</v>
      </c>
      <c r="Y329" s="2">
        <v>-3399.55</v>
      </c>
      <c r="Z329" s="7">
        <v>-0.217204072987673</v>
      </c>
      <c r="AA329" s="3">
        <v>-1922.05</v>
      </c>
      <c r="AB329" s="4">
        <v>-0.122803632388392</v>
      </c>
      <c r="AC329" s="3">
        <v>-1477.5</v>
      </c>
      <c r="AD329" s="4">
        <v>-9.4400440599281502E-2</v>
      </c>
      <c r="AE329" s="8">
        <v>379.22</v>
      </c>
      <c r="AF329" s="9">
        <v>2.42291269604464E-2</v>
      </c>
      <c r="AG329" s="2">
        <v>379.22</v>
      </c>
      <c r="AH329" s="7">
        <v>2.42291269604464E-2</v>
      </c>
      <c r="AI329" s="10">
        <v>44515</v>
      </c>
      <c r="AJ329" s="3">
        <v>31</v>
      </c>
    </row>
    <row r="330" spans="1:36">
      <c r="A330" t="s">
        <v>171</v>
      </c>
      <c r="B330" s="1">
        <v>530.72161290322595</v>
      </c>
      <c r="C330" s="2">
        <v>16452.37</v>
      </c>
      <c r="D330" s="3">
        <v>-10766.88</v>
      </c>
      <c r="E330" s="3">
        <v>5685.49</v>
      </c>
      <c r="F330" s="4">
        <v>0.34557270472278501</v>
      </c>
      <c r="G330" s="3">
        <v>7475.9</v>
      </c>
      <c r="H330" s="4">
        <v>0.45439653982982398</v>
      </c>
      <c r="I330" s="3">
        <v>-1790.41</v>
      </c>
      <c r="J330" s="3">
        <v>0</v>
      </c>
      <c r="K330" s="3">
        <v>43.98</v>
      </c>
      <c r="L330" s="4">
        <v>2.6731710993613701E-3</v>
      </c>
      <c r="M330" s="3">
        <v>0</v>
      </c>
      <c r="N330" s="4">
        <v>0</v>
      </c>
      <c r="O330" s="3">
        <v>0</v>
      </c>
      <c r="P330" s="4">
        <v>0</v>
      </c>
      <c r="Q330" s="3">
        <v>-2207.02</v>
      </c>
      <c r="R330" s="4">
        <v>-0.13414602273107201</v>
      </c>
      <c r="S330" s="5">
        <v>3522.45</v>
      </c>
      <c r="T330" s="6">
        <v>0.21409985309107399</v>
      </c>
      <c r="U330" s="3">
        <v>0</v>
      </c>
      <c r="V330" s="4">
        <v>0</v>
      </c>
      <c r="W330" s="3">
        <v>3522.45</v>
      </c>
      <c r="X330" s="4">
        <v>0.21409985309107399</v>
      </c>
      <c r="Y330" s="2">
        <v>-2523.5300000000002</v>
      </c>
      <c r="Z330" s="7">
        <v>-0.15338398054505201</v>
      </c>
      <c r="AA330" s="3">
        <v>-326.02</v>
      </c>
      <c r="AB330" s="4">
        <v>-1.9815990036693799E-2</v>
      </c>
      <c r="AC330" s="3">
        <v>-2197.5100000000002</v>
      </c>
      <c r="AD330" s="4">
        <v>-0.13356799050835799</v>
      </c>
      <c r="AE330" s="8">
        <v>998.91999999999905</v>
      </c>
      <c r="AF330" s="9">
        <v>6.0715872546022197E-2</v>
      </c>
      <c r="AG330" s="2">
        <v>998.91999999999905</v>
      </c>
      <c r="AH330" s="7">
        <v>6.0715872546022197E-2</v>
      </c>
      <c r="AI330" s="10">
        <v>44725</v>
      </c>
      <c r="AJ330" s="3">
        <v>31</v>
      </c>
    </row>
    <row r="331" spans="1:36">
      <c r="A331" t="s">
        <v>400</v>
      </c>
      <c r="B331" s="1">
        <v>648.64483870967797</v>
      </c>
      <c r="C331" s="2">
        <v>20107.990000000002</v>
      </c>
      <c r="D331" s="3">
        <v>-14499.8</v>
      </c>
      <c r="E331" s="3">
        <v>5608.19</v>
      </c>
      <c r="F331" s="4">
        <v>0.27890356022655699</v>
      </c>
      <c r="G331" s="3">
        <v>5608.19</v>
      </c>
      <c r="H331" s="4">
        <v>0.27890356022655699</v>
      </c>
      <c r="I331" s="3">
        <v>0</v>
      </c>
      <c r="J331" s="3">
        <v>0</v>
      </c>
      <c r="K331" s="3">
        <v>-91.72</v>
      </c>
      <c r="L331" s="4">
        <v>-4.5613708779445403E-3</v>
      </c>
      <c r="M331" s="3">
        <v>-1053.8399999999999</v>
      </c>
      <c r="N331" s="4">
        <v>-5.2409017509954997E-2</v>
      </c>
      <c r="O331" s="3">
        <v>0</v>
      </c>
      <c r="P331" s="4">
        <v>0</v>
      </c>
      <c r="Q331" s="3">
        <v>-402.98</v>
      </c>
      <c r="R331" s="4">
        <v>-2.0040789755714002E-2</v>
      </c>
      <c r="S331" s="5">
        <v>4059.65</v>
      </c>
      <c r="T331" s="6">
        <v>0.20189238208294299</v>
      </c>
      <c r="U331" s="3">
        <v>0</v>
      </c>
      <c r="V331" s="4">
        <v>0</v>
      </c>
      <c r="W331" s="3">
        <v>4059.65</v>
      </c>
      <c r="X331" s="4">
        <v>0.20189238208294299</v>
      </c>
      <c r="Y331" s="2">
        <v>-890.85000000000105</v>
      </c>
      <c r="Z331" s="7">
        <v>-4.4303284415796902E-2</v>
      </c>
      <c r="AA331" s="3">
        <v>-354.5</v>
      </c>
      <c r="AB331" s="4">
        <v>-1.7629807852500401E-2</v>
      </c>
      <c r="AC331" s="3">
        <v>-536.35000000000105</v>
      </c>
      <c r="AD331" s="4">
        <v>-2.6673476563296501E-2</v>
      </c>
      <c r="AE331" s="8">
        <v>3168.8</v>
      </c>
      <c r="AF331" s="9">
        <v>0.15758909766714599</v>
      </c>
      <c r="AG331" s="2">
        <v>3168.8</v>
      </c>
      <c r="AH331" s="7">
        <v>0.15758909766714599</v>
      </c>
      <c r="AI331" s="10">
        <v>44378</v>
      </c>
      <c r="AJ331" s="3">
        <v>31</v>
      </c>
    </row>
    <row r="332" spans="1:36">
      <c r="A332" t="s">
        <v>172</v>
      </c>
      <c r="B332" s="1">
        <v>367.38096774193502</v>
      </c>
      <c r="C332" s="2">
        <v>11388.81</v>
      </c>
      <c r="D332" s="3">
        <v>-7083.26</v>
      </c>
      <c r="E332" s="3">
        <v>4305.55</v>
      </c>
      <c r="F332" s="4">
        <v>0.378050911377045</v>
      </c>
      <c r="G332" s="3">
        <v>5246.38</v>
      </c>
      <c r="H332" s="4">
        <v>0.46066094701729099</v>
      </c>
      <c r="I332" s="3">
        <v>-940.83</v>
      </c>
      <c r="J332" s="3">
        <v>0</v>
      </c>
      <c r="K332" s="3">
        <v>-51.13</v>
      </c>
      <c r="L332" s="4">
        <v>-4.4894945125961401E-3</v>
      </c>
      <c r="M332" s="3">
        <v>0</v>
      </c>
      <c r="N332" s="4">
        <v>0</v>
      </c>
      <c r="O332" s="3">
        <v>0</v>
      </c>
      <c r="P332" s="4">
        <v>0</v>
      </c>
      <c r="Q332" s="3">
        <v>-433.79</v>
      </c>
      <c r="R332" s="4">
        <v>-3.8089141885763303E-2</v>
      </c>
      <c r="S332" s="5">
        <v>3820.63</v>
      </c>
      <c r="T332" s="6">
        <v>0.33547227497868498</v>
      </c>
      <c r="U332" s="3">
        <v>0</v>
      </c>
      <c r="V332" s="4">
        <v>0</v>
      </c>
      <c r="W332" s="3">
        <v>3820.63</v>
      </c>
      <c r="X332" s="4">
        <v>0.33547227497868498</v>
      </c>
      <c r="Y332" s="2">
        <v>-3289.22</v>
      </c>
      <c r="Z332" s="7">
        <v>-0.28881156152398701</v>
      </c>
      <c r="AA332" s="3">
        <v>-1632.44</v>
      </c>
      <c r="AB332" s="4">
        <v>-0.14333718799417999</v>
      </c>
      <c r="AC332" s="3">
        <v>-1656.78</v>
      </c>
      <c r="AD332" s="4">
        <v>-0.14547437352980699</v>
      </c>
      <c r="AE332" s="8">
        <v>531.41</v>
      </c>
      <c r="AF332" s="9">
        <v>4.6660713454698098E-2</v>
      </c>
      <c r="AG332" s="2">
        <v>531.41</v>
      </c>
      <c r="AH332" s="7">
        <v>4.6660713454698098E-2</v>
      </c>
      <c r="AI332" s="10">
        <v>44266</v>
      </c>
      <c r="AJ332" s="3">
        <v>31</v>
      </c>
    </row>
    <row r="333" spans="1:36">
      <c r="A333" t="s">
        <v>434</v>
      </c>
      <c r="B333" s="1">
        <v>5683.2154838709703</v>
      </c>
      <c r="C333" s="2">
        <v>176179.68</v>
      </c>
      <c r="D333" s="3">
        <v>-85137.42</v>
      </c>
      <c r="E333" s="3">
        <v>91042.26</v>
      </c>
      <c r="F333" s="4">
        <v>0.51675800523647197</v>
      </c>
      <c r="G333" s="3">
        <v>95730.74</v>
      </c>
      <c r="H333" s="4">
        <v>0.54336992779189996</v>
      </c>
      <c r="I333" s="3">
        <v>-4294.07</v>
      </c>
      <c r="J333" s="3">
        <v>-394.41</v>
      </c>
      <c r="K333" s="3">
        <v>-2162.59</v>
      </c>
      <c r="L333" s="4">
        <v>-1.2274911612962401E-2</v>
      </c>
      <c r="M333" s="3">
        <v>-345.58</v>
      </c>
      <c r="N333" s="4">
        <v>-1.9615201934752098E-3</v>
      </c>
      <c r="O333" s="3">
        <v>-47434</v>
      </c>
      <c r="P333" s="4">
        <v>-0.26923649764830998</v>
      </c>
      <c r="Q333" s="3">
        <v>-605.45000000000005</v>
      </c>
      <c r="R333" s="4">
        <v>-3.4365484146639401E-3</v>
      </c>
      <c r="S333" s="5">
        <v>40494.639999999999</v>
      </c>
      <c r="T333" s="6">
        <v>0.22984852736706099</v>
      </c>
      <c r="U333" s="3">
        <v>-9306.89</v>
      </c>
      <c r="V333" s="4">
        <v>-5.2826126145762098E-2</v>
      </c>
      <c r="W333" s="3">
        <v>31187.75</v>
      </c>
      <c r="X333" s="4">
        <v>0.177022401221299</v>
      </c>
      <c r="Y333" s="2">
        <v>-10120.52</v>
      </c>
      <c r="Z333" s="7">
        <v>-5.7444309128044699E-2</v>
      </c>
      <c r="AA333" s="3">
        <v>-6256.11</v>
      </c>
      <c r="AB333" s="4">
        <v>-3.5509827240008597E-2</v>
      </c>
      <c r="AC333" s="3">
        <v>-3864.4099999999899</v>
      </c>
      <c r="AD333" s="4">
        <v>-2.1934481888036001E-2</v>
      </c>
      <c r="AE333" s="8">
        <v>30374.12</v>
      </c>
      <c r="AF333" s="9">
        <v>0.172404218239016</v>
      </c>
      <c r="AG333" s="2">
        <v>21067.23</v>
      </c>
      <c r="AH333" s="7">
        <v>0.119578092093254</v>
      </c>
      <c r="AI333" s="10">
        <v>40739</v>
      </c>
      <c r="AJ333" s="3">
        <v>31</v>
      </c>
    </row>
    <row r="334" spans="1:36">
      <c r="A334" t="s">
        <v>226</v>
      </c>
      <c r="B334" s="1">
        <v>9183.9445161290296</v>
      </c>
      <c r="C334" s="2">
        <v>284702.28000000003</v>
      </c>
      <c r="D334" s="3">
        <v>-105189.04</v>
      </c>
      <c r="E334" s="3">
        <v>179513.24</v>
      </c>
      <c r="F334" s="4">
        <v>0.63052968876821103</v>
      </c>
      <c r="G334" s="3">
        <v>180485.65</v>
      </c>
      <c r="H334" s="4">
        <v>0.63394522165400302</v>
      </c>
      <c r="I334" s="3">
        <v>-7356.91</v>
      </c>
      <c r="J334" s="3">
        <v>6384.5</v>
      </c>
      <c r="K334" s="3">
        <v>785.52</v>
      </c>
      <c r="L334" s="4">
        <v>2.7590927617439499E-3</v>
      </c>
      <c r="M334" s="3">
        <v>-171.29</v>
      </c>
      <c r="N334" s="4">
        <v>-6.0164604231480005E-4</v>
      </c>
      <c r="O334" s="3">
        <v>-112176</v>
      </c>
      <c r="P334" s="4">
        <v>-0.394011596956652</v>
      </c>
      <c r="Q334" s="3">
        <v>-8763.5300000000007</v>
      </c>
      <c r="R334" s="4">
        <v>-3.0781383275188399E-2</v>
      </c>
      <c r="S334" s="5">
        <v>59187.94</v>
      </c>
      <c r="T334" s="6">
        <v>0.20789415525579899</v>
      </c>
      <c r="U334" s="3">
        <v>-61645.79</v>
      </c>
      <c r="V334" s="4">
        <v>-0.21652720870377301</v>
      </c>
      <c r="W334" s="3">
        <v>-2457.85</v>
      </c>
      <c r="X334" s="4">
        <v>-8.6330534479737899E-3</v>
      </c>
      <c r="Y334" s="2">
        <v>-17547.21</v>
      </c>
      <c r="Z334" s="7">
        <v>-6.1633542239282198E-2</v>
      </c>
      <c r="AA334" s="3">
        <v>-4226.63</v>
      </c>
      <c r="AB334" s="4">
        <v>-1.48457890818437E-2</v>
      </c>
      <c r="AC334" s="3">
        <v>-13320.58</v>
      </c>
      <c r="AD334" s="4">
        <v>-4.6787753157438598E-2</v>
      </c>
      <c r="AE334" s="8">
        <v>41640.730000000003</v>
      </c>
      <c r="AF334" s="9">
        <v>0.14626061301651699</v>
      </c>
      <c r="AG334" s="2">
        <v>-20005.060000000001</v>
      </c>
      <c r="AH334" s="7">
        <v>-7.0266595687256003E-2</v>
      </c>
      <c r="AI334" s="10">
        <v>40780</v>
      </c>
      <c r="AJ334" s="3">
        <v>31</v>
      </c>
    </row>
    <row r="335" spans="1:36">
      <c r="A335" t="s">
        <v>327</v>
      </c>
      <c r="B335" s="1">
        <v>2908.2003225806502</v>
      </c>
      <c r="C335" s="2">
        <v>90154.21</v>
      </c>
      <c r="D335" s="3">
        <v>-47772.87</v>
      </c>
      <c r="E335" s="3">
        <v>42381.34</v>
      </c>
      <c r="F335" s="4">
        <v>0.470098290473623</v>
      </c>
      <c r="G335" s="3">
        <v>44372.22</v>
      </c>
      <c r="H335" s="4">
        <v>0.49218134128178798</v>
      </c>
      <c r="I335" s="3">
        <v>-613.96</v>
      </c>
      <c r="J335" s="3">
        <v>-1376.92</v>
      </c>
      <c r="K335" s="3">
        <v>-927.77</v>
      </c>
      <c r="L335" s="4">
        <v>-1.02909226313447E-2</v>
      </c>
      <c r="M335" s="3">
        <v>-2996.96</v>
      </c>
      <c r="N335" s="4">
        <v>-3.3242596213754201E-2</v>
      </c>
      <c r="O335" s="3">
        <v>-22268</v>
      </c>
      <c r="P335" s="4">
        <v>-0.24699900315248699</v>
      </c>
      <c r="Q335" s="3">
        <v>-402.98</v>
      </c>
      <c r="R335" s="4">
        <v>-4.4698966359973703E-3</v>
      </c>
      <c r="S335" s="5">
        <v>15785.63</v>
      </c>
      <c r="T335" s="6">
        <v>0.17509587184004</v>
      </c>
      <c r="U335" s="3">
        <v>-8430.44</v>
      </c>
      <c r="V335" s="4">
        <v>-9.35113290882367E-2</v>
      </c>
      <c r="W335" s="3">
        <v>7355.1900000000196</v>
      </c>
      <c r="X335" s="4">
        <v>8.1584542751802894E-2</v>
      </c>
      <c r="Y335" s="2">
        <v>-5835.78999999999</v>
      </c>
      <c r="Z335" s="7">
        <v>-6.47311977998586E-2</v>
      </c>
      <c r="AA335" s="3">
        <v>-1051.31</v>
      </c>
      <c r="AB335" s="4">
        <v>-1.1661241333044799E-2</v>
      </c>
      <c r="AC335" s="3">
        <v>-4784.4799999999896</v>
      </c>
      <c r="AD335" s="4">
        <v>-5.3069956466813797E-2</v>
      </c>
      <c r="AE335" s="8">
        <v>9949.8400000000202</v>
      </c>
      <c r="AF335" s="9">
        <v>0.11036467404018099</v>
      </c>
      <c r="AG335" s="2">
        <v>1519.4000000000201</v>
      </c>
      <c r="AH335" s="7">
        <v>1.68533449519443E-2</v>
      </c>
      <c r="AI335" s="10">
        <v>40931</v>
      </c>
      <c r="AJ335" s="3">
        <v>31</v>
      </c>
    </row>
    <row r="336" spans="1:36">
      <c r="A336" t="s">
        <v>126</v>
      </c>
      <c r="B336" s="1">
        <v>8960.1061290322596</v>
      </c>
      <c r="C336" s="2">
        <v>277763.28999999998</v>
      </c>
      <c r="D336" s="3">
        <v>-126941.09</v>
      </c>
      <c r="E336" s="3">
        <v>150822.20000000001</v>
      </c>
      <c r="F336" s="4">
        <v>0.54298824009464997</v>
      </c>
      <c r="G336" s="3">
        <v>153968.56</v>
      </c>
      <c r="H336" s="4">
        <v>0.55431572689105202</v>
      </c>
      <c r="I336" s="3">
        <v>-4933.42</v>
      </c>
      <c r="J336" s="3">
        <v>1787.06</v>
      </c>
      <c r="K336" s="3">
        <v>145.15</v>
      </c>
      <c r="L336" s="4">
        <v>5.2256725501775305E-4</v>
      </c>
      <c r="M336" s="3">
        <v>-40.31</v>
      </c>
      <c r="N336" s="4">
        <v>-1.4512356906486799E-4</v>
      </c>
      <c r="O336" s="3">
        <v>-62945</v>
      </c>
      <c r="P336" s="4">
        <v>-0.22661381927035801</v>
      </c>
      <c r="Q336" s="3">
        <v>-30.81</v>
      </c>
      <c r="R336" s="4">
        <v>-1.10921785236631E-4</v>
      </c>
      <c r="S336" s="5">
        <v>87951.23</v>
      </c>
      <c r="T336" s="6">
        <v>0.31664094272500898</v>
      </c>
      <c r="U336" s="3">
        <v>-20136.41</v>
      </c>
      <c r="V336" s="4">
        <v>-7.2494857041763894E-2</v>
      </c>
      <c r="W336" s="3">
        <v>67814.820000000007</v>
      </c>
      <c r="X336" s="4">
        <v>0.244146085683245</v>
      </c>
      <c r="Y336" s="2">
        <v>-13090.73</v>
      </c>
      <c r="Z336" s="7">
        <v>-4.7129086064612802E-2</v>
      </c>
      <c r="AA336" s="3">
        <v>-4249.74</v>
      </c>
      <c r="AB336" s="4">
        <v>-1.52998619796014E-2</v>
      </c>
      <c r="AC336" s="3">
        <v>-8840.99</v>
      </c>
      <c r="AD336" s="4">
        <v>-3.1829224085011397E-2</v>
      </c>
      <c r="AE336" s="8">
        <v>74860.5</v>
      </c>
      <c r="AF336" s="9">
        <v>0.26951185666039601</v>
      </c>
      <c r="AG336" s="2">
        <v>54724.09</v>
      </c>
      <c r="AH336" s="7">
        <v>0.197016999618632</v>
      </c>
      <c r="AI336" s="10">
        <v>42754</v>
      </c>
      <c r="AJ336" s="3">
        <v>31</v>
      </c>
    </row>
    <row r="337" spans="1:36">
      <c r="A337" t="s">
        <v>114</v>
      </c>
      <c r="B337" s="1">
        <v>691.77967741935504</v>
      </c>
      <c r="C337" s="2">
        <v>21445.17</v>
      </c>
      <c r="D337" s="3">
        <v>-13221.71</v>
      </c>
      <c r="E337" s="3">
        <v>8223.4599999999991</v>
      </c>
      <c r="F337" s="4">
        <v>0.38346443511522599</v>
      </c>
      <c r="G337" s="3">
        <v>9557.1200000000008</v>
      </c>
      <c r="H337" s="4">
        <v>0.44565372995411101</v>
      </c>
      <c r="I337" s="3">
        <v>-969.35</v>
      </c>
      <c r="J337" s="3">
        <v>-364.31</v>
      </c>
      <c r="K337" s="3">
        <v>-500.97</v>
      </c>
      <c r="L337" s="4">
        <v>-2.3360504952863501E-2</v>
      </c>
      <c r="M337" s="3">
        <v>-27.71</v>
      </c>
      <c r="N337" s="4">
        <v>-1.29213244753947E-3</v>
      </c>
      <c r="O337" s="3">
        <v>0</v>
      </c>
      <c r="P337" s="4">
        <v>0</v>
      </c>
      <c r="Q337" s="3">
        <v>-2825.31</v>
      </c>
      <c r="R337" s="4">
        <v>-0.13174574974225001</v>
      </c>
      <c r="S337" s="5">
        <v>4869.47</v>
      </c>
      <c r="T337" s="6">
        <v>0.22706604797257399</v>
      </c>
      <c r="U337" s="3">
        <v>0</v>
      </c>
      <c r="V337" s="4">
        <v>0</v>
      </c>
      <c r="W337" s="3">
        <v>4869.47</v>
      </c>
      <c r="X337" s="4">
        <v>0.22706604797257399</v>
      </c>
      <c r="Y337" s="2">
        <v>-5257.13</v>
      </c>
      <c r="Z337" s="7">
        <v>-0.245142845685066</v>
      </c>
      <c r="AA337" s="3">
        <v>-2938.81</v>
      </c>
      <c r="AB337" s="4">
        <v>-0.13703831678648401</v>
      </c>
      <c r="AC337" s="3">
        <v>-2318.3200000000002</v>
      </c>
      <c r="AD337" s="4">
        <v>-0.10810452889858201</v>
      </c>
      <c r="AE337" s="8">
        <v>-387.66</v>
      </c>
      <c r="AF337" s="9">
        <v>-1.8076797712491901E-2</v>
      </c>
      <c r="AG337" s="2">
        <v>-387.66</v>
      </c>
      <c r="AH337" s="7">
        <v>-1.8076797712491901E-2</v>
      </c>
      <c r="AI337" s="10">
        <v>44434</v>
      </c>
      <c r="AJ337" s="3">
        <v>31</v>
      </c>
    </row>
    <row r="338" spans="1:36">
      <c r="A338" t="s">
        <v>175</v>
      </c>
      <c r="B338" s="1">
        <v>327.28354838709703</v>
      </c>
      <c r="C338" s="2">
        <v>10145.790000000001</v>
      </c>
      <c r="D338" s="3">
        <v>-6418.7</v>
      </c>
      <c r="E338" s="3">
        <v>3727.09</v>
      </c>
      <c r="F338" s="4">
        <v>0.36735335543116898</v>
      </c>
      <c r="G338" s="3">
        <v>4659.47</v>
      </c>
      <c r="H338" s="4">
        <v>0.45925157134141398</v>
      </c>
      <c r="I338" s="3">
        <v>-1587.96</v>
      </c>
      <c r="J338" s="3">
        <v>655.58</v>
      </c>
      <c r="K338" s="3">
        <v>206.46</v>
      </c>
      <c r="L338" s="4">
        <v>2.03493271593439E-2</v>
      </c>
      <c r="M338" s="3">
        <v>0</v>
      </c>
      <c r="N338" s="4">
        <v>0</v>
      </c>
      <c r="O338" s="3">
        <v>0</v>
      </c>
      <c r="P338" s="4">
        <v>0</v>
      </c>
      <c r="Q338" s="3">
        <v>-2207.02</v>
      </c>
      <c r="R338" s="4">
        <v>-0.21753062107534299</v>
      </c>
      <c r="S338" s="5">
        <v>1726.53</v>
      </c>
      <c r="T338" s="6">
        <v>0.17017206151517</v>
      </c>
      <c r="U338" s="3">
        <v>0</v>
      </c>
      <c r="V338" s="4">
        <v>0</v>
      </c>
      <c r="W338" s="3">
        <v>1726.53</v>
      </c>
      <c r="X338" s="4">
        <v>0.17017206151517</v>
      </c>
      <c r="Y338" s="2">
        <v>-3003.88</v>
      </c>
      <c r="Z338" s="7">
        <v>-0.296071572543883</v>
      </c>
      <c r="AA338" s="3">
        <v>-1476.73</v>
      </c>
      <c r="AB338" s="4">
        <v>-0.145551011798983</v>
      </c>
      <c r="AC338" s="3">
        <v>-1527.15</v>
      </c>
      <c r="AD338" s="4">
        <v>-0.1505205607449</v>
      </c>
      <c r="AE338" s="8">
        <v>-1277.3499999999999</v>
      </c>
      <c r="AF338" s="9">
        <v>-0.125899511028712</v>
      </c>
      <c r="AG338" s="2">
        <v>-1277.3499999999999</v>
      </c>
      <c r="AH338" s="7">
        <v>-0.125899511028712</v>
      </c>
      <c r="AI338" s="10">
        <v>44539</v>
      </c>
      <c r="AJ338" s="3">
        <v>31</v>
      </c>
    </row>
    <row r="339" spans="1:36">
      <c r="A339" t="s">
        <v>177</v>
      </c>
      <c r="B339" s="1">
        <v>296.23645161290301</v>
      </c>
      <c r="C339" s="2">
        <v>9183.33</v>
      </c>
      <c r="D339" s="3">
        <v>-6380.86</v>
      </c>
      <c r="E339" s="3">
        <v>2802.47</v>
      </c>
      <c r="F339" s="4">
        <v>0.30516925777468501</v>
      </c>
      <c r="G339" s="3">
        <v>3815.01</v>
      </c>
      <c r="H339" s="4">
        <v>0.41542773699736402</v>
      </c>
      <c r="I339" s="3">
        <v>-1012.54</v>
      </c>
      <c r="J339" s="3">
        <v>0</v>
      </c>
      <c r="K339" s="3">
        <v>-84.05</v>
      </c>
      <c r="L339" s="4">
        <v>-9.1524534128687492E-3</v>
      </c>
      <c r="M339" s="3">
        <v>-80.39</v>
      </c>
      <c r="N339" s="4">
        <v>-8.7539051738312803E-3</v>
      </c>
      <c r="O339" s="3">
        <v>0</v>
      </c>
      <c r="P339" s="4">
        <v>0</v>
      </c>
      <c r="Q339" s="3">
        <v>-1991.04</v>
      </c>
      <c r="R339" s="4">
        <v>-0.21681024203638499</v>
      </c>
      <c r="S339" s="5">
        <v>646.99</v>
      </c>
      <c r="T339" s="6">
        <v>7.0452657151599707E-2</v>
      </c>
      <c r="U339" s="3">
        <v>0</v>
      </c>
      <c r="V339" s="4">
        <v>0</v>
      </c>
      <c r="W339" s="3">
        <v>646.99</v>
      </c>
      <c r="X339" s="4">
        <v>7.0452657151599707E-2</v>
      </c>
      <c r="Y339" s="2">
        <v>-2013.04</v>
      </c>
      <c r="Z339" s="7">
        <v>-0.21920588718907</v>
      </c>
      <c r="AA339" s="3">
        <v>-210.77</v>
      </c>
      <c r="AB339" s="4">
        <v>-2.29513694923301E-2</v>
      </c>
      <c r="AC339" s="3">
        <v>-1802.27</v>
      </c>
      <c r="AD339" s="4">
        <v>-0.19625451769673999</v>
      </c>
      <c r="AE339" s="8">
        <v>-1366.05</v>
      </c>
      <c r="AF339" s="9">
        <v>-0.14875323003747001</v>
      </c>
      <c r="AG339" s="2">
        <v>-1366.05</v>
      </c>
      <c r="AH339" s="7">
        <v>-0.14875323003747001</v>
      </c>
      <c r="AI339" s="10">
        <v>44775</v>
      </c>
      <c r="AJ339" s="3">
        <v>31</v>
      </c>
    </row>
    <row r="340" spans="1:36">
      <c r="A340" t="s">
        <v>260</v>
      </c>
      <c r="B340" s="1">
        <v>4228.2777419354798</v>
      </c>
      <c r="C340" s="2">
        <v>131076.60999999999</v>
      </c>
      <c r="D340" s="3">
        <v>-67550.44</v>
      </c>
      <c r="E340" s="3">
        <v>63526.17</v>
      </c>
      <c r="F340" s="4">
        <v>0.484649168146781</v>
      </c>
      <c r="G340" s="3">
        <v>64428.37</v>
      </c>
      <c r="H340" s="4">
        <v>0.49153216580746201</v>
      </c>
      <c r="I340" s="3">
        <v>-902.2</v>
      </c>
      <c r="J340" s="3">
        <v>0</v>
      </c>
      <c r="K340" s="3">
        <v>-251.62</v>
      </c>
      <c r="L340" s="4">
        <v>-1.9196407352921299E-3</v>
      </c>
      <c r="M340" s="3">
        <v>-1101.0899999999999</v>
      </c>
      <c r="N340" s="4">
        <v>-8.4003545712694298E-3</v>
      </c>
      <c r="O340" s="3">
        <v>-36477</v>
      </c>
      <c r="P340" s="4">
        <v>-0.27828763652035299</v>
      </c>
      <c r="Q340" s="3">
        <v>-337.08</v>
      </c>
      <c r="R340" s="4">
        <v>-2.5716258606321902E-3</v>
      </c>
      <c r="S340" s="5">
        <v>25359.38</v>
      </c>
      <c r="T340" s="6">
        <v>0.19346991045923401</v>
      </c>
      <c r="U340" s="3">
        <v>-20760.8</v>
      </c>
      <c r="V340" s="4">
        <v>-0.15838676328293799</v>
      </c>
      <c r="W340" s="3">
        <v>4598.58</v>
      </c>
      <c r="X340" s="4">
        <v>3.5083147176296403E-2</v>
      </c>
      <c r="Y340" s="2">
        <v>-6753.8500000000204</v>
      </c>
      <c r="Z340" s="7">
        <v>-5.1525974008635199E-2</v>
      </c>
      <c r="AA340" s="3">
        <v>-3860.15</v>
      </c>
      <c r="AB340" s="4">
        <v>-2.9449571513941401E-2</v>
      </c>
      <c r="AC340" s="3">
        <v>-2893.7000000000198</v>
      </c>
      <c r="AD340" s="4">
        <v>-2.2076402494693899E-2</v>
      </c>
      <c r="AE340" s="8">
        <v>18605.53</v>
      </c>
      <c r="AF340" s="9">
        <v>0.141943936450599</v>
      </c>
      <c r="AG340" s="2">
        <v>-2155.27000000002</v>
      </c>
      <c r="AH340" s="7">
        <v>-1.64428268323389E-2</v>
      </c>
      <c r="AI340" s="10">
        <v>42863</v>
      </c>
      <c r="AJ340" s="3">
        <v>31</v>
      </c>
    </row>
    <row r="341" spans="1:36">
      <c r="A341" t="s">
        <v>178</v>
      </c>
      <c r="B341" s="1">
        <v>327.12419354838698</v>
      </c>
      <c r="C341" s="2">
        <v>10140.85</v>
      </c>
      <c r="D341" s="3">
        <v>-7142.52</v>
      </c>
      <c r="E341" s="3">
        <v>2998.33</v>
      </c>
      <c r="F341" s="4">
        <v>0.29566850905003</v>
      </c>
      <c r="G341" s="3">
        <v>2998.33</v>
      </c>
      <c r="H341" s="4">
        <v>0.29566850905003</v>
      </c>
      <c r="I341" s="3">
        <v>0</v>
      </c>
      <c r="J341" s="3">
        <v>0</v>
      </c>
      <c r="K341" s="3">
        <v>245.85</v>
      </c>
      <c r="L341" s="4">
        <v>2.42435298816174E-2</v>
      </c>
      <c r="M341" s="3">
        <v>-1394.63</v>
      </c>
      <c r="N341" s="4">
        <v>-0.13752594703599799</v>
      </c>
      <c r="O341" s="3">
        <v>0</v>
      </c>
      <c r="P341" s="4">
        <v>0</v>
      </c>
      <c r="Q341" s="3">
        <v>-402.98</v>
      </c>
      <c r="R341" s="4">
        <v>-3.9738286238333101E-2</v>
      </c>
      <c r="S341" s="5">
        <v>1446.57</v>
      </c>
      <c r="T341" s="6">
        <v>0.142647805657317</v>
      </c>
      <c r="U341" s="3">
        <v>0</v>
      </c>
      <c r="V341" s="4">
        <v>0</v>
      </c>
      <c r="W341" s="3">
        <v>1446.57</v>
      </c>
      <c r="X341" s="4">
        <v>0.142647805657317</v>
      </c>
      <c r="Y341" s="2">
        <v>-648.12</v>
      </c>
      <c r="Z341" s="7">
        <v>-6.3911802265096102E-2</v>
      </c>
      <c r="AA341" s="3">
        <v>-136.79</v>
      </c>
      <c r="AB341" s="4">
        <v>-1.34890073317325E-2</v>
      </c>
      <c r="AC341" s="3">
        <v>-511.33</v>
      </c>
      <c r="AD341" s="4">
        <v>-5.0422794933363602E-2</v>
      </c>
      <c r="AE341" s="8">
        <v>798.45000000000095</v>
      </c>
      <c r="AF341" s="9">
        <v>7.8736003392220602E-2</v>
      </c>
      <c r="AG341" s="2">
        <v>798.45000000000095</v>
      </c>
      <c r="AH341" s="7">
        <v>7.8736003392220602E-2</v>
      </c>
      <c r="AI341" s="10">
        <v>44525</v>
      </c>
      <c r="AJ341" s="3">
        <v>31</v>
      </c>
    </row>
    <row r="342" spans="1:36">
      <c r="A342" t="s">
        <v>182</v>
      </c>
      <c r="B342" s="1">
        <v>393.03645161290302</v>
      </c>
      <c r="C342" s="2">
        <v>12184.13</v>
      </c>
      <c r="D342" s="3">
        <v>-612.93000000000097</v>
      </c>
      <c r="E342" s="3">
        <v>11571.2</v>
      </c>
      <c r="F342" s="4">
        <v>0.949694397548286</v>
      </c>
      <c r="G342" s="3">
        <v>5610.38</v>
      </c>
      <c r="H342" s="4">
        <v>0.46046619660164501</v>
      </c>
      <c r="I342" s="3">
        <v>-1821.71</v>
      </c>
      <c r="J342" s="3">
        <v>7782.53</v>
      </c>
      <c r="K342" s="3">
        <v>-828.41</v>
      </c>
      <c r="L342" s="4">
        <v>-6.7990902920438301E-2</v>
      </c>
      <c r="M342" s="3">
        <v>-130.88</v>
      </c>
      <c r="N342" s="4">
        <v>-1.07418420519151E-2</v>
      </c>
      <c r="O342" s="3">
        <v>0</v>
      </c>
      <c r="P342" s="4">
        <v>0</v>
      </c>
      <c r="Q342" s="3">
        <v>-1758.13</v>
      </c>
      <c r="R342" s="4">
        <v>-0.144296720405971</v>
      </c>
      <c r="S342" s="5">
        <v>8853.7800000000007</v>
      </c>
      <c r="T342" s="6">
        <v>0.72666493216996197</v>
      </c>
      <c r="U342" s="3">
        <v>0</v>
      </c>
      <c r="V342" s="4">
        <v>0</v>
      </c>
      <c r="W342" s="3">
        <v>8853.7800000000007</v>
      </c>
      <c r="X342" s="4">
        <v>0.72666493216996197</v>
      </c>
      <c r="Y342" s="2">
        <v>-1379.76</v>
      </c>
      <c r="Z342" s="7">
        <v>-0.11324238989570901</v>
      </c>
      <c r="AA342" s="3">
        <v>-257.17</v>
      </c>
      <c r="AB342" s="4">
        <v>-2.1106964551428801E-2</v>
      </c>
      <c r="AC342" s="3">
        <v>-1122.5899999999999</v>
      </c>
      <c r="AD342" s="4">
        <v>-9.2135425344279806E-2</v>
      </c>
      <c r="AE342" s="8">
        <v>7474.02</v>
      </c>
      <c r="AF342" s="9">
        <v>0.61342254227425297</v>
      </c>
      <c r="AG342" s="2">
        <v>7474.02</v>
      </c>
      <c r="AH342" s="7">
        <v>0.61342254227425297</v>
      </c>
      <c r="AI342" s="10">
        <v>44606</v>
      </c>
      <c r="AJ342" s="3">
        <v>31</v>
      </c>
    </row>
    <row r="343" spans="1:36">
      <c r="A343" t="s">
        <v>452</v>
      </c>
      <c r="B343" s="1">
        <v>370.784285714286</v>
      </c>
      <c r="C343" s="2">
        <v>7786.47</v>
      </c>
      <c r="D343" s="3">
        <v>-7279.21</v>
      </c>
      <c r="E343" s="3">
        <v>507.26</v>
      </c>
      <c r="F343" s="4">
        <v>6.5146337172043406E-2</v>
      </c>
      <c r="G343" s="3">
        <v>1580.98</v>
      </c>
      <c r="H343" s="4">
        <v>0.203041943268259</v>
      </c>
      <c r="I343" s="3">
        <v>-1073.72</v>
      </c>
      <c r="J343" s="3">
        <v>0</v>
      </c>
      <c r="K343" s="3">
        <v>0</v>
      </c>
      <c r="L343" s="4">
        <v>0</v>
      </c>
      <c r="M343" s="3">
        <v>-36.31</v>
      </c>
      <c r="N343" s="4">
        <v>-4.66321709323994E-3</v>
      </c>
      <c r="O343" s="3">
        <v>0</v>
      </c>
      <c r="P343" s="4">
        <v>0</v>
      </c>
      <c r="Q343" s="3">
        <v>0</v>
      </c>
      <c r="R343" s="4">
        <v>0</v>
      </c>
      <c r="S343" s="5">
        <v>470.95</v>
      </c>
      <c r="T343" s="6">
        <v>6.0483120078803403E-2</v>
      </c>
      <c r="U343" s="3">
        <v>0</v>
      </c>
      <c r="V343" s="4">
        <v>0</v>
      </c>
      <c r="W343" s="3">
        <v>470.95</v>
      </c>
      <c r="X343" s="4">
        <v>6.0483120078803403E-2</v>
      </c>
      <c r="Y343" s="2">
        <v>-2143.61</v>
      </c>
      <c r="Z343" s="7">
        <v>-0.27529933333076501</v>
      </c>
      <c r="AA343" s="3">
        <v>-1008.28</v>
      </c>
      <c r="AB343" s="4">
        <v>-0.12949128424048401</v>
      </c>
      <c r="AC343" s="3">
        <v>-1135.33</v>
      </c>
      <c r="AD343" s="4">
        <v>-0.145808049090281</v>
      </c>
      <c r="AE343" s="8">
        <v>-1672.66</v>
      </c>
      <c r="AF343" s="9">
        <v>-0.21481621325196101</v>
      </c>
      <c r="AG343" s="2">
        <v>-1672.66</v>
      </c>
      <c r="AH343" s="7">
        <v>-0.21481621325196101</v>
      </c>
      <c r="AI343" s="10">
        <v>44823</v>
      </c>
      <c r="AJ343" s="3">
        <v>21</v>
      </c>
    </row>
    <row r="344" spans="1:36" s="14" customFormat="1">
      <c r="A344" s="14" t="s">
        <v>183</v>
      </c>
      <c r="B344" s="19">
        <v>1399.8579999999999</v>
      </c>
      <c r="C344" s="20">
        <v>6999.29</v>
      </c>
      <c r="D344" s="15">
        <v>-4599.1000000000004</v>
      </c>
      <c r="E344" s="15">
        <v>2400.19</v>
      </c>
      <c r="F344" s="17">
        <v>0.34291906750541801</v>
      </c>
      <c r="G344" s="15">
        <v>2659.89</v>
      </c>
      <c r="H344" s="17">
        <v>0.38002283088713301</v>
      </c>
      <c r="I344" s="15">
        <v>-259.7</v>
      </c>
      <c r="J344" s="15">
        <v>0</v>
      </c>
      <c r="K344" s="15">
        <v>0</v>
      </c>
      <c r="L344" s="17">
        <v>0</v>
      </c>
      <c r="M344" s="15">
        <v>0</v>
      </c>
      <c r="N344" s="17">
        <v>0</v>
      </c>
      <c r="O344" s="15">
        <v>0</v>
      </c>
      <c r="P344" s="17">
        <v>0</v>
      </c>
      <c r="Q344" s="15">
        <v>0</v>
      </c>
      <c r="R344" s="17">
        <v>0</v>
      </c>
      <c r="S344" s="21">
        <v>2400.19</v>
      </c>
      <c r="T344" s="22">
        <v>0.34291906750541801</v>
      </c>
      <c r="U344" s="15">
        <v>0</v>
      </c>
      <c r="V344" s="17">
        <v>0</v>
      </c>
      <c r="W344" s="15">
        <v>2400.19</v>
      </c>
      <c r="X344" s="17">
        <v>0.34291906750541801</v>
      </c>
      <c r="Y344" s="20">
        <v>-401.11</v>
      </c>
      <c r="Z344" s="23">
        <v>-5.7307241163032298E-2</v>
      </c>
      <c r="AA344" s="15">
        <v>-145.12</v>
      </c>
      <c r="AB344" s="17">
        <v>-2.0733531543913698E-2</v>
      </c>
      <c r="AC344" s="15">
        <v>-255.99</v>
      </c>
      <c r="AD344" s="17">
        <v>-3.6573709619118502E-2</v>
      </c>
      <c r="AE344" s="24">
        <v>1999.08</v>
      </c>
      <c r="AF344" s="25">
        <v>0.28561182634238602</v>
      </c>
      <c r="AG344" s="20">
        <v>1999.08</v>
      </c>
      <c r="AH344" s="23">
        <v>0.28561182634238602</v>
      </c>
      <c r="AI344" s="16">
        <v>45378</v>
      </c>
      <c r="AJ344" s="15">
        <v>5</v>
      </c>
    </row>
    <row r="345" spans="1:36">
      <c r="A345" t="s">
        <v>426</v>
      </c>
      <c r="B345" s="1">
        <v>617.54580645161298</v>
      </c>
      <c r="C345" s="2">
        <v>19143.919999999998</v>
      </c>
      <c r="D345" s="3">
        <v>-11910.68</v>
      </c>
      <c r="E345" s="3">
        <v>7233.24</v>
      </c>
      <c r="F345" s="4">
        <v>0.37783484260276901</v>
      </c>
      <c r="G345" s="3">
        <v>8596.69</v>
      </c>
      <c r="H345" s="4">
        <v>0.44905588824023501</v>
      </c>
      <c r="I345" s="3">
        <v>-1783.18</v>
      </c>
      <c r="J345" s="3">
        <v>419.73</v>
      </c>
      <c r="K345" s="3">
        <v>362.84</v>
      </c>
      <c r="L345" s="4">
        <v>1.8953276027062399E-2</v>
      </c>
      <c r="M345" s="3">
        <v>-373</v>
      </c>
      <c r="N345" s="4">
        <v>-1.94839928290549E-2</v>
      </c>
      <c r="O345" s="3">
        <v>0</v>
      </c>
      <c r="P345" s="4">
        <v>0</v>
      </c>
      <c r="Q345" s="3">
        <v>-2468.16</v>
      </c>
      <c r="R345" s="4">
        <v>-0.12892657303206401</v>
      </c>
      <c r="S345" s="5">
        <v>4754.92</v>
      </c>
      <c r="T345" s="6">
        <v>0.24837755276871201</v>
      </c>
      <c r="U345" s="3">
        <v>0</v>
      </c>
      <c r="V345" s="4">
        <v>0</v>
      </c>
      <c r="W345" s="3">
        <v>4754.92</v>
      </c>
      <c r="X345" s="4">
        <v>0.24837755276871201</v>
      </c>
      <c r="Y345" s="2">
        <v>-4433.46</v>
      </c>
      <c r="Z345" s="7">
        <v>-0.23158579851984301</v>
      </c>
      <c r="AA345" s="3">
        <v>-2315.36</v>
      </c>
      <c r="AB345" s="4">
        <v>-0.12094492663989399</v>
      </c>
      <c r="AC345" s="3">
        <v>-2118.1</v>
      </c>
      <c r="AD345" s="4">
        <v>-0.110640871879949</v>
      </c>
      <c r="AE345" s="8">
        <v>321.45999999999702</v>
      </c>
      <c r="AF345" s="9">
        <v>1.6791754248868401E-2</v>
      </c>
      <c r="AG345" s="2">
        <v>321.45999999999702</v>
      </c>
      <c r="AH345" s="7">
        <v>1.6791754248868401E-2</v>
      </c>
      <c r="AI345" s="10">
        <v>44768</v>
      </c>
      <c r="AJ345" s="3">
        <v>31</v>
      </c>
    </row>
    <row r="346" spans="1:36">
      <c r="A346" t="s">
        <v>295</v>
      </c>
      <c r="B346" s="1">
        <v>2867.4106451612902</v>
      </c>
      <c r="C346" s="2">
        <v>88889.73</v>
      </c>
      <c r="D346" s="3">
        <v>-48646.8</v>
      </c>
      <c r="E346" s="3">
        <v>40242.93</v>
      </c>
      <c r="F346" s="4">
        <v>0.45272867855487903</v>
      </c>
      <c r="G346" s="3">
        <v>40988.410000000003</v>
      </c>
      <c r="H346" s="4">
        <v>0.46111524919695401</v>
      </c>
      <c r="I346" s="3">
        <v>-745.48</v>
      </c>
      <c r="J346" s="3">
        <v>0</v>
      </c>
      <c r="K346" s="3">
        <v>59.16</v>
      </c>
      <c r="L346" s="4">
        <v>6.6554370229271703E-4</v>
      </c>
      <c r="M346" s="3">
        <v>-52.91</v>
      </c>
      <c r="N346" s="4">
        <v>-5.9523186761845299E-4</v>
      </c>
      <c r="O346" s="3">
        <v>0</v>
      </c>
      <c r="P346" s="4">
        <v>0</v>
      </c>
      <c r="Q346" s="3">
        <v>-1935.14</v>
      </c>
      <c r="R346" s="4">
        <v>-2.1770119000249E-2</v>
      </c>
      <c r="S346" s="5">
        <v>38314.04</v>
      </c>
      <c r="T346" s="6">
        <v>0.43102887138930401</v>
      </c>
      <c r="U346" s="3">
        <v>0</v>
      </c>
      <c r="V346" s="4">
        <v>0</v>
      </c>
      <c r="W346" s="3">
        <v>38314.04</v>
      </c>
      <c r="X346" s="4">
        <v>0.43102887138930401</v>
      </c>
      <c r="Y346" s="2">
        <v>-15226.39</v>
      </c>
      <c r="Z346" s="7">
        <v>-0.17129526661854</v>
      </c>
      <c r="AA346" s="3">
        <v>-12127.76</v>
      </c>
      <c r="AB346" s="4">
        <v>-0.136436008974265</v>
      </c>
      <c r="AC346" s="3">
        <v>-3098.63</v>
      </c>
      <c r="AD346" s="4">
        <v>-3.4859257644274597E-2</v>
      </c>
      <c r="AE346" s="8">
        <v>23087.65</v>
      </c>
      <c r="AF346" s="9">
        <v>0.25973360477076501</v>
      </c>
      <c r="AG346" s="2">
        <v>23087.65</v>
      </c>
      <c r="AH346" s="7">
        <v>0.25973360477076501</v>
      </c>
      <c r="AI346" s="10">
        <v>41078</v>
      </c>
      <c r="AJ346" s="3">
        <v>31</v>
      </c>
    </row>
    <row r="347" spans="1:36">
      <c r="A347" t="s">
        <v>106</v>
      </c>
      <c r="B347" s="1">
        <v>7764.4980645161304</v>
      </c>
      <c r="C347" s="2">
        <v>240699.44</v>
      </c>
      <c r="D347" s="3">
        <v>-112886.81</v>
      </c>
      <c r="E347" s="3">
        <v>127812.63</v>
      </c>
      <c r="F347" s="4">
        <v>0.53100509913940797</v>
      </c>
      <c r="G347" s="3">
        <v>130312.77</v>
      </c>
      <c r="H347" s="4">
        <v>0.54139207802062195</v>
      </c>
      <c r="I347" s="3">
        <v>-4736.42</v>
      </c>
      <c r="J347" s="3">
        <v>2236.2800000000002</v>
      </c>
      <c r="K347" s="3">
        <v>635.23</v>
      </c>
      <c r="L347" s="4">
        <v>2.6391004482602901E-3</v>
      </c>
      <c r="M347" s="3">
        <v>-27.71</v>
      </c>
      <c r="N347" s="4">
        <v>-1.1512282704106E-4</v>
      </c>
      <c r="O347" s="3">
        <v>-79726</v>
      </c>
      <c r="P347" s="4">
        <v>-0.33122636263715399</v>
      </c>
      <c r="Q347" s="3">
        <v>0</v>
      </c>
      <c r="R347" s="4">
        <v>0</v>
      </c>
      <c r="S347" s="5">
        <v>48694.15</v>
      </c>
      <c r="T347" s="6">
        <v>0.202302714123473</v>
      </c>
      <c r="U347" s="3">
        <v>-25328.080000000002</v>
      </c>
      <c r="V347" s="4">
        <v>-0.105227000112672</v>
      </c>
      <c r="W347" s="3">
        <v>23366.07</v>
      </c>
      <c r="X347" s="4">
        <v>9.7075714010801201E-2</v>
      </c>
      <c r="Y347" s="2">
        <v>-14934.2699999999</v>
      </c>
      <c r="Z347" s="7">
        <v>-6.2045304301497101E-2</v>
      </c>
      <c r="AA347" s="3">
        <v>-6352.63</v>
      </c>
      <c r="AB347" s="4">
        <v>-2.6392375487038901E-2</v>
      </c>
      <c r="AC347" s="3">
        <v>-8581.6399999999503</v>
      </c>
      <c r="AD347" s="4">
        <v>-3.5652928814458203E-2</v>
      </c>
      <c r="AE347" s="8">
        <v>33759.879999999997</v>
      </c>
      <c r="AF347" s="9">
        <v>0.14025740982197599</v>
      </c>
      <c r="AG347" s="2">
        <v>8431.8000000000502</v>
      </c>
      <c r="AH347" s="7">
        <v>3.5030409709304003E-2</v>
      </c>
      <c r="AI347" s="10">
        <v>43461</v>
      </c>
      <c r="AJ347" s="3">
        <v>31</v>
      </c>
    </row>
    <row r="348" spans="1:36">
      <c r="A348" t="s">
        <v>83</v>
      </c>
      <c r="B348" s="1">
        <v>550.76741935483903</v>
      </c>
      <c r="C348" s="2">
        <v>17073.79</v>
      </c>
      <c r="D348" s="3">
        <v>-11933.55</v>
      </c>
      <c r="E348" s="3">
        <v>5140.24</v>
      </c>
      <c r="F348" s="4">
        <v>0.30106028011355401</v>
      </c>
      <c r="G348" s="3">
        <v>5140.24</v>
      </c>
      <c r="H348" s="4">
        <v>0.30106028011355401</v>
      </c>
      <c r="I348" s="3">
        <v>0</v>
      </c>
      <c r="J348" s="3">
        <v>0</v>
      </c>
      <c r="K348" s="3">
        <v>-241.73</v>
      </c>
      <c r="L348" s="4">
        <v>-1.41579578992128E-2</v>
      </c>
      <c r="M348" s="3">
        <v>-2087.58</v>
      </c>
      <c r="N348" s="4">
        <v>-0.122268108018196</v>
      </c>
      <c r="O348" s="3">
        <v>0</v>
      </c>
      <c r="P348" s="4">
        <v>0</v>
      </c>
      <c r="Q348" s="3">
        <v>-402.98</v>
      </c>
      <c r="R348" s="4">
        <v>-2.3602258198091901E-2</v>
      </c>
      <c r="S348" s="5">
        <v>2407.9499999999998</v>
      </c>
      <c r="T348" s="6">
        <v>0.14103195599805299</v>
      </c>
      <c r="U348" s="3">
        <v>0</v>
      </c>
      <c r="V348" s="4">
        <v>0</v>
      </c>
      <c r="W348" s="3">
        <v>2407.9499999999998</v>
      </c>
      <c r="X348" s="4">
        <v>0.14103195599805299</v>
      </c>
      <c r="Y348" s="2">
        <v>-2775.46</v>
      </c>
      <c r="Z348" s="7">
        <v>-0.16255676097691299</v>
      </c>
      <c r="AA348" s="3">
        <v>-2294.2800000000002</v>
      </c>
      <c r="AB348" s="4">
        <v>-0.134374383192015</v>
      </c>
      <c r="AC348" s="3">
        <v>-481.18</v>
      </c>
      <c r="AD348" s="4">
        <v>-2.8182377784897201E-2</v>
      </c>
      <c r="AE348" s="8">
        <v>-367.51000000000198</v>
      </c>
      <c r="AF348" s="9">
        <v>-2.1524804978859498E-2</v>
      </c>
      <c r="AG348" s="2">
        <v>-367.51000000000198</v>
      </c>
      <c r="AH348" s="7">
        <v>-2.1524804978859498E-2</v>
      </c>
      <c r="AI348" s="10">
        <v>44550</v>
      </c>
      <c r="AJ348" s="3">
        <v>31</v>
      </c>
    </row>
    <row r="349" spans="1:36">
      <c r="A349" t="s">
        <v>136</v>
      </c>
      <c r="B349" s="1">
        <v>7729.2474193548396</v>
      </c>
      <c r="C349" s="2">
        <v>239606.67</v>
      </c>
      <c r="D349" s="3">
        <v>-120115.27</v>
      </c>
      <c r="E349" s="3">
        <v>119491.4</v>
      </c>
      <c r="F349" s="4">
        <v>0.49869813724300699</v>
      </c>
      <c r="G349" s="3">
        <v>127371.81</v>
      </c>
      <c r="H349" s="4">
        <v>0.53158707977536701</v>
      </c>
      <c r="I349" s="3">
        <v>-9492.77</v>
      </c>
      <c r="J349" s="3">
        <v>1612.36</v>
      </c>
      <c r="K349" s="3">
        <v>-1190.9100000000001</v>
      </c>
      <c r="L349" s="4">
        <v>-4.97027065231531E-3</v>
      </c>
      <c r="M349" s="3">
        <v>-39.200000000000003</v>
      </c>
      <c r="N349" s="4">
        <v>-1.63601455668993E-4</v>
      </c>
      <c r="O349" s="3">
        <v>-68110</v>
      </c>
      <c r="P349" s="4">
        <v>-0.28425752922487502</v>
      </c>
      <c r="Q349" s="3">
        <v>-3229.95</v>
      </c>
      <c r="R349" s="4">
        <v>-1.34802173912771E-2</v>
      </c>
      <c r="S349" s="5">
        <v>46921.34</v>
      </c>
      <c r="T349" s="6">
        <v>0.19582651851887101</v>
      </c>
      <c r="U349" s="3">
        <v>-23150.18</v>
      </c>
      <c r="V349" s="4">
        <v>-9.6617427219367502E-2</v>
      </c>
      <c r="W349" s="3">
        <v>23771.16</v>
      </c>
      <c r="X349" s="4">
        <v>9.9209091299503505E-2</v>
      </c>
      <c r="Y349" s="2">
        <v>-13863.59</v>
      </c>
      <c r="Z349" s="7">
        <v>-5.7859783285665801E-2</v>
      </c>
      <c r="AA349" s="3">
        <v>-5271.77</v>
      </c>
      <c r="AB349" s="4">
        <v>-2.2001766478370599E-2</v>
      </c>
      <c r="AC349" s="3">
        <v>-8591.8200000000397</v>
      </c>
      <c r="AD349" s="4">
        <v>-3.5858016807295202E-2</v>
      </c>
      <c r="AE349" s="8">
        <v>33057.75</v>
      </c>
      <c r="AF349" s="9">
        <v>0.13796673523320499</v>
      </c>
      <c r="AG349" s="2">
        <v>9907.5699999999706</v>
      </c>
      <c r="AH349" s="7">
        <v>4.1349308013837703E-2</v>
      </c>
      <c r="AI349" s="10">
        <v>40935</v>
      </c>
      <c r="AJ349" s="3">
        <v>31</v>
      </c>
    </row>
    <row r="350" spans="1:36">
      <c r="A350" t="s">
        <v>169</v>
      </c>
      <c r="B350" s="1">
        <v>344.36322580645202</v>
      </c>
      <c r="C350" s="2">
        <v>10675.26</v>
      </c>
      <c r="D350" s="3">
        <v>-7557.96</v>
      </c>
      <c r="E350" s="3">
        <v>3117.3</v>
      </c>
      <c r="F350" s="4">
        <v>0.29201162313611101</v>
      </c>
      <c r="G350" s="3">
        <v>3117.3</v>
      </c>
      <c r="H350" s="4">
        <v>0.29201162313611101</v>
      </c>
      <c r="I350" s="3">
        <v>0</v>
      </c>
      <c r="J350" s="3">
        <v>0</v>
      </c>
      <c r="K350" s="3">
        <v>-98.33</v>
      </c>
      <c r="L350" s="4">
        <v>-9.2110168745304592E-3</v>
      </c>
      <c r="M350" s="3">
        <v>-1093.51</v>
      </c>
      <c r="N350" s="4">
        <v>-0.102434039077268</v>
      </c>
      <c r="O350" s="3">
        <v>0</v>
      </c>
      <c r="P350" s="4">
        <v>0</v>
      </c>
      <c r="Q350" s="3">
        <v>0</v>
      </c>
      <c r="R350" s="4">
        <v>0</v>
      </c>
      <c r="S350" s="5">
        <v>1925.46</v>
      </c>
      <c r="T350" s="6">
        <v>0.18036656718431199</v>
      </c>
      <c r="U350" s="3">
        <v>0</v>
      </c>
      <c r="V350" s="4">
        <v>0</v>
      </c>
      <c r="W350" s="3">
        <v>1925.46</v>
      </c>
      <c r="X350" s="4">
        <v>0.18036656718431199</v>
      </c>
      <c r="Y350" s="2">
        <v>-987.76999999999896</v>
      </c>
      <c r="Z350" s="7">
        <v>-9.2528893909843798E-2</v>
      </c>
      <c r="AA350" s="3">
        <v>-170.71</v>
      </c>
      <c r="AB350" s="4">
        <v>-1.5991179605929998E-2</v>
      </c>
      <c r="AC350" s="3">
        <v>-817.05999999999904</v>
      </c>
      <c r="AD350" s="4">
        <v>-7.6537714303913804E-2</v>
      </c>
      <c r="AE350" s="8">
        <v>937.69000000000199</v>
      </c>
      <c r="AF350" s="9">
        <v>8.7837673274468397E-2</v>
      </c>
      <c r="AG350" s="2">
        <v>937.69000000000199</v>
      </c>
      <c r="AH350" s="7">
        <v>8.7837673274468397E-2</v>
      </c>
      <c r="AI350" s="10">
        <v>43739</v>
      </c>
      <c r="AJ350" s="3">
        <v>31</v>
      </c>
    </row>
    <row r="351" spans="1:36">
      <c r="A351" t="s">
        <v>86</v>
      </c>
      <c r="B351" s="1">
        <v>813.89838709677394</v>
      </c>
      <c r="C351" s="2">
        <v>25230.85</v>
      </c>
      <c r="D351" s="3">
        <v>-17122.419999999998</v>
      </c>
      <c r="E351" s="3">
        <v>8108.43</v>
      </c>
      <c r="F351" s="4">
        <v>0.32136967244464598</v>
      </c>
      <c r="G351" s="3">
        <v>12137.5</v>
      </c>
      <c r="H351" s="4">
        <v>0.48105791124753999</v>
      </c>
      <c r="I351" s="3">
        <v>-4029.07</v>
      </c>
      <c r="J351" s="3">
        <v>0</v>
      </c>
      <c r="K351" s="3">
        <v>-329.17</v>
      </c>
      <c r="L351" s="4">
        <v>-1.30463301870528E-2</v>
      </c>
      <c r="M351" s="3">
        <v>-143.44999999999999</v>
      </c>
      <c r="N351" s="4">
        <v>-5.6855000921491004E-3</v>
      </c>
      <c r="O351" s="3">
        <v>0</v>
      </c>
      <c r="P351" s="4">
        <v>0</v>
      </c>
      <c r="Q351" s="3">
        <v>-3073.67</v>
      </c>
      <c r="R351" s="4">
        <v>-0.121821896606733</v>
      </c>
      <c r="S351" s="5">
        <v>4562.1400000000003</v>
      </c>
      <c r="T351" s="6">
        <v>0.180815945558711</v>
      </c>
      <c r="U351" s="3">
        <v>2502.38</v>
      </c>
      <c r="V351" s="4">
        <v>9.9179377626992402E-2</v>
      </c>
      <c r="W351" s="3">
        <v>7064.52</v>
      </c>
      <c r="X351" s="4">
        <v>0.27999532318570303</v>
      </c>
      <c r="Y351" s="2">
        <v>-4967.76</v>
      </c>
      <c r="Z351" s="7">
        <v>-0.19689229653380699</v>
      </c>
      <c r="AA351" s="3">
        <v>-527.42999999999995</v>
      </c>
      <c r="AB351" s="4">
        <v>-2.0904170886038301E-2</v>
      </c>
      <c r="AC351" s="3">
        <v>-4440.33</v>
      </c>
      <c r="AD351" s="4">
        <v>-0.175988125647769</v>
      </c>
      <c r="AE351" s="8">
        <v>-405.62000000000199</v>
      </c>
      <c r="AF351" s="9">
        <v>-1.6076350975096E-2</v>
      </c>
      <c r="AG351" s="2">
        <v>2096.7600000000002</v>
      </c>
      <c r="AH351" s="7">
        <v>8.3103026651896297E-2</v>
      </c>
      <c r="AI351" s="10">
        <v>43792</v>
      </c>
      <c r="AJ351" s="3">
        <v>31</v>
      </c>
    </row>
    <row r="352" spans="1:36">
      <c r="A352" t="s">
        <v>103</v>
      </c>
      <c r="B352" s="1">
        <v>1800.7241935483901</v>
      </c>
      <c r="C352" s="2">
        <v>55822.45</v>
      </c>
      <c r="D352" s="3">
        <v>-32065.95</v>
      </c>
      <c r="E352" s="3">
        <v>23756.5</v>
      </c>
      <c r="F352" s="4">
        <v>0.42557250711855199</v>
      </c>
      <c r="G352" s="3">
        <v>26309.439999999999</v>
      </c>
      <c r="H352" s="4">
        <v>0.47130572018963701</v>
      </c>
      <c r="I352" s="3">
        <v>-2552.94</v>
      </c>
      <c r="J352" s="3">
        <v>0</v>
      </c>
      <c r="K352" s="3">
        <v>0</v>
      </c>
      <c r="L352" s="4">
        <v>0</v>
      </c>
      <c r="M352" s="3">
        <v>-8.09</v>
      </c>
      <c r="N352" s="4">
        <v>-1.44923771708336E-4</v>
      </c>
      <c r="O352" s="3">
        <v>0</v>
      </c>
      <c r="P352" s="4">
        <v>0</v>
      </c>
      <c r="Q352" s="3">
        <v>0</v>
      </c>
      <c r="R352" s="4">
        <v>0</v>
      </c>
      <c r="S352" s="5">
        <v>23748.41</v>
      </c>
      <c r="T352" s="6">
        <v>0.425427583346843</v>
      </c>
      <c r="U352" s="3">
        <v>0</v>
      </c>
      <c r="V352" s="4">
        <v>0</v>
      </c>
      <c r="W352" s="3">
        <v>23748.41</v>
      </c>
      <c r="X352" s="4">
        <v>0.425427583346843</v>
      </c>
      <c r="Y352" s="2">
        <v>-15144.19</v>
      </c>
      <c r="Z352" s="7">
        <v>-0.27129210559550898</v>
      </c>
      <c r="AA352" s="3">
        <v>-13604.65</v>
      </c>
      <c r="AB352" s="4">
        <v>-0.24371287895819699</v>
      </c>
      <c r="AC352" s="3">
        <v>-1539.54</v>
      </c>
      <c r="AD352" s="4">
        <v>-2.7579226637311698E-2</v>
      </c>
      <c r="AE352" s="8">
        <v>8604.2199999999903</v>
      </c>
      <c r="AF352" s="9">
        <v>0.15413547775133499</v>
      </c>
      <c r="AG352" s="2">
        <v>8604.2199999999903</v>
      </c>
      <c r="AH352" s="7">
        <v>0.15413547775133499</v>
      </c>
      <c r="AI352" s="10">
        <v>44348</v>
      </c>
      <c r="AJ352" s="3">
        <v>31</v>
      </c>
    </row>
    <row r="353" spans="1:36">
      <c r="A353" t="s">
        <v>173</v>
      </c>
      <c r="B353" s="1">
        <v>6067.7987096774204</v>
      </c>
      <c r="C353" s="2">
        <v>188101.76000000001</v>
      </c>
      <c r="D353" s="3">
        <v>-87744.06</v>
      </c>
      <c r="E353" s="3">
        <v>100357.7</v>
      </c>
      <c r="F353" s="4">
        <v>0.53352876655699599</v>
      </c>
      <c r="G353" s="3">
        <v>100428.34</v>
      </c>
      <c r="H353" s="4">
        <v>0.53390430796607102</v>
      </c>
      <c r="I353" s="3">
        <v>-977.1</v>
      </c>
      <c r="J353" s="3">
        <v>906.46</v>
      </c>
      <c r="K353" s="3">
        <v>4092.93</v>
      </c>
      <c r="L353" s="4">
        <v>2.1759126549374098E-2</v>
      </c>
      <c r="M353" s="3">
        <v>-2175.39</v>
      </c>
      <c r="N353" s="4">
        <v>-1.15649635601496E-2</v>
      </c>
      <c r="O353" s="3">
        <v>-59932</v>
      </c>
      <c r="P353" s="4">
        <v>-0.31861477532161298</v>
      </c>
      <c r="Q353" s="3">
        <v>-1463.73</v>
      </c>
      <c r="R353" s="4">
        <v>-7.7815858820247099E-3</v>
      </c>
      <c r="S353" s="5">
        <v>40879.51</v>
      </c>
      <c r="T353" s="6">
        <v>0.21732656834258199</v>
      </c>
      <c r="U353" s="3">
        <v>-31818.03</v>
      </c>
      <c r="V353" s="4">
        <v>-0.169153281713047</v>
      </c>
      <c r="W353" s="3">
        <v>9061.48</v>
      </c>
      <c r="X353" s="4">
        <v>4.8173286629535003E-2</v>
      </c>
      <c r="Y353" s="2">
        <v>-8246.9500000000098</v>
      </c>
      <c r="Z353" s="7">
        <v>-4.38430241163082E-2</v>
      </c>
      <c r="AA353" s="3">
        <v>-4156.3900000000003</v>
      </c>
      <c r="AB353" s="4">
        <v>-2.2096497130064102E-2</v>
      </c>
      <c r="AC353" s="3">
        <v>-4090.5600000000099</v>
      </c>
      <c r="AD353" s="4">
        <v>-2.1746526986244099E-2</v>
      </c>
      <c r="AE353" s="8">
        <v>32632.560000000001</v>
      </c>
      <c r="AF353" s="9">
        <v>0.17348354422627399</v>
      </c>
      <c r="AG353" s="2">
        <v>814.52999999999201</v>
      </c>
      <c r="AH353" s="7">
        <v>4.33026251322684E-3</v>
      </c>
      <c r="AI353" s="10">
        <v>41030</v>
      </c>
      <c r="AJ353" s="3">
        <v>31</v>
      </c>
    </row>
    <row r="354" spans="1:36">
      <c r="A354" t="s">
        <v>180</v>
      </c>
      <c r="B354" s="1">
        <v>3316.7912903225802</v>
      </c>
      <c r="C354" s="2">
        <v>102820.53</v>
      </c>
      <c r="D354" s="3">
        <v>-44656.52</v>
      </c>
      <c r="E354" s="3">
        <v>58164.01</v>
      </c>
      <c r="F354" s="4">
        <v>0.56568479077086997</v>
      </c>
      <c r="G354" s="3">
        <v>56828.54</v>
      </c>
      <c r="H354" s="4">
        <v>0.55269643134498503</v>
      </c>
      <c r="I354" s="3">
        <v>0</v>
      </c>
      <c r="J354" s="3">
        <v>1335.47</v>
      </c>
      <c r="K354" s="3">
        <v>2427.56</v>
      </c>
      <c r="L354" s="4">
        <v>2.36096818407764E-2</v>
      </c>
      <c r="M354" s="3">
        <v>-2433.0300000000002</v>
      </c>
      <c r="N354" s="4">
        <v>-2.3662881333134499E-2</v>
      </c>
      <c r="O354" s="3">
        <v>0</v>
      </c>
      <c r="P354" s="4">
        <v>0</v>
      </c>
      <c r="Q354" s="3">
        <v>-3718.67</v>
      </c>
      <c r="R354" s="4">
        <v>-3.61666099172996E-2</v>
      </c>
      <c r="S354" s="5">
        <v>54439.87</v>
      </c>
      <c r="T354" s="6">
        <v>0.52946498136121301</v>
      </c>
      <c r="U354" s="3">
        <v>0</v>
      </c>
      <c r="V354" s="4">
        <v>0</v>
      </c>
      <c r="W354" s="3">
        <v>54439.87</v>
      </c>
      <c r="X354" s="4">
        <v>0.52946498136121301</v>
      </c>
      <c r="Y354" s="2">
        <v>-20707.55</v>
      </c>
      <c r="Z354" s="7">
        <v>-0.20139509103872499</v>
      </c>
      <c r="AA354" s="3">
        <v>-15159.41</v>
      </c>
      <c r="AB354" s="4">
        <v>-0.147435633720231</v>
      </c>
      <c r="AC354" s="3">
        <v>-5548.14</v>
      </c>
      <c r="AD354" s="4">
        <v>-5.3959457318494698E-2</v>
      </c>
      <c r="AE354" s="8">
        <v>33732.32</v>
      </c>
      <c r="AF354" s="9">
        <v>0.32806989032248701</v>
      </c>
      <c r="AG354" s="2">
        <v>33732.32</v>
      </c>
      <c r="AH354" s="7">
        <v>0.32806989032248701</v>
      </c>
      <c r="AI354" s="10">
        <v>41055</v>
      </c>
      <c r="AJ354" s="3">
        <v>31</v>
      </c>
    </row>
    <row r="355" spans="1:36">
      <c r="A355" t="s">
        <v>403</v>
      </c>
      <c r="B355" s="1">
        <v>466.74709677419401</v>
      </c>
      <c r="C355" s="2">
        <v>14469.16</v>
      </c>
      <c r="D355" s="3">
        <v>-10304.11</v>
      </c>
      <c r="E355" s="3">
        <v>4165.05</v>
      </c>
      <c r="F355" s="4">
        <v>0.28785706979534398</v>
      </c>
      <c r="G355" s="3">
        <v>4165.05</v>
      </c>
      <c r="H355" s="4">
        <v>0.28785706979534398</v>
      </c>
      <c r="I355" s="3">
        <v>0</v>
      </c>
      <c r="J355" s="3">
        <v>0</v>
      </c>
      <c r="K355" s="3">
        <v>93.1</v>
      </c>
      <c r="L355" s="4">
        <v>6.4343749049702997E-3</v>
      </c>
      <c r="M355" s="3">
        <v>-818.09</v>
      </c>
      <c r="N355" s="4">
        <v>-5.6540255273975798E-2</v>
      </c>
      <c r="O355" s="3">
        <v>0</v>
      </c>
      <c r="P355" s="4">
        <v>0</v>
      </c>
      <c r="Q355" s="3">
        <v>-402.98</v>
      </c>
      <c r="R355" s="4">
        <v>-2.7850960249247401E-2</v>
      </c>
      <c r="S355" s="5">
        <v>3037.08</v>
      </c>
      <c r="T355" s="6">
        <v>0.209900229177091</v>
      </c>
      <c r="U355" s="3">
        <v>0</v>
      </c>
      <c r="V355" s="4">
        <v>0</v>
      </c>
      <c r="W355" s="3">
        <v>3037.08</v>
      </c>
      <c r="X355" s="4">
        <v>0.209900229177091</v>
      </c>
      <c r="Y355" s="2">
        <v>-2655.17</v>
      </c>
      <c r="Z355" s="7">
        <v>-0.183505469564232</v>
      </c>
      <c r="AA355" s="3">
        <v>-1675.61</v>
      </c>
      <c r="AB355" s="4">
        <v>-0.115805616912108</v>
      </c>
      <c r="AC355" s="3">
        <v>-979.56</v>
      </c>
      <c r="AD355" s="4">
        <v>-6.7699852652123596E-2</v>
      </c>
      <c r="AE355" s="8">
        <v>381.909999999999</v>
      </c>
      <c r="AF355" s="9">
        <v>2.6394759612859298E-2</v>
      </c>
      <c r="AG355" s="2">
        <v>381.909999999999</v>
      </c>
      <c r="AH355" s="7">
        <v>2.6394759612859298E-2</v>
      </c>
      <c r="AI355" s="10">
        <v>44551</v>
      </c>
      <c r="AJ355" s="3">
        <v>31</v>
      </c>
    </row>
    <row r="356" spans="1:36">
      <c r="A356" t="s">
        <v>89</v>
      </c>
      <c r="B356" s="1">
        <v>383.17806451612898</v>
      </c>
      <c r="C356" s="2">
        <v>11878.52</v>
      </c>
      <c r="D356" s="3">
        <v>-6673.74</v>
      </c>
      <c r="E356" s="3">
        <v>5204.78</v>
      </c>
      <c r="F356" s="4">
        <v>0.43816738112155401</v>
      </c>
      <c r="G356" s="3">
        <v>5388.91</v>
      </c>
      <c r="H356" s="4">
        <v>0.45366847048285502</v>
      </c>
      <c r="I356" s="3">
        <v>-536.78</v>
      </c>
      <c r="J356" s="3">
        <v>352.65</v>
      </c>
      <c r="K356" s="3">
        <v>-11.13</v>
      </c>
      <c r="L356" s="4">
        <v>-9.36985415691517E-4</v>
      </c>
      <c r="M356" s="3">
        <v>0</v>
      </c>
      <c r="N356" s="4">
        <v>0</v>
      </c>
      <c r="O356" s="3">
        <v>0</v>
      </c>
      <c r="P356" s="4">
        <v>0</v>
      </c>
      <c r="Q356" s="3">
        <v>-1885.48</v>
      </c>
      <c r="R356" s="4">
        <v>-0.158730212181315</v>
      </c>
      <c r="S356" s="5">
        <v>3308.17</v>
      </c>
      <c r="T356" s="6">
        <v>0.27850018352454697</v>
      </c>
      <c r="U356" s="3">
        <v>0</v>
      </c>
      <c r="V356" s="4">
        <v>0</v>
      </c>
      <c r="W356" s="3">
        <v>3308.17</v>
      </c>
      <c r="X356" s="4">
        <v>0.27850018352454697</v>
      </c>
      <c r="Y356" s="2">
        <v>-2531.5300000000002</v>
      </c>
      <c r="Z356" s="7">
        <v>-0.21311830093311299</v>
      </c>
      <c r="AA356" s="3">
        <v>-1067.57</v>
      </c>
      <c r="AB356" s="4">
        <v>-8.9873991035920295E-2</v>
      </c>
      <c r="AC356" s="3">
        <v>-1463.96</v>
      </c>
      <c r="AD356" s="4">
        <v>-0.123244309897193</v>
      </c>
      <c r="AE356" s="8">
        <v>776.64</v>
      </c>
      <c r="AF356" s="9">
        <v>6.5381882591433904E-2</v>
      </c>
      <c r="AG356" s="2">
        <v>776.64</v>
      </c>
      <c r="AH356" s="7">
        <v>6.5381882591433904E-2</v>
      </c>
      <c r="AI356" s="10">
        <v>44287</v>
      </c>
      <c r="AJ356" s="3">
        <v>31</v>
      </c>
    </row>
    <row r="357" spans="1:36">
      <c r="A357" t="s">
        <v>91</v>
      </c>
      <c r="B357" s="1">
        <v>235.51387096774201</v>
      </c>
      <c r="C357" s="2">
        <v>7300.93</v>
      </c>
      <c r="D357" s="3">
        <v>-5889.61</v>
      </c>
      <c r="E357" s="3">
        <v>1411.32</v>
      </c>
      <c r="F357" s="4">
        <v>0.19330688008239999</v>
      </c>
      <c r="G357" s="3">
        <v>3436.4</v>
      </c>
      <c r="H357" s="4">
        <v>0.47067976271516099</v>
      </c>
      <c r="I357" s="3">
        <v>-1531.35</v>
      </c>
      <c r="J357" s="3">
        <v>-493.73</v>
      </c>
      <c r="K357" s="3">
        <v>-159.09</v>
      </c>
      <c r="L357" s="4">
        <v>-2.1790374650900599E-2</v>
      </c>
      <c r="M357" s="3">
        <v>0</v>
      </c>
      <c r="N357" s="4">
        <v>0</v>
      </c>
      <c r="O357" s="3">
        <v>0</v>
      </c>
      <c r="P357" s="4">
        <v>0</v>
      </c>
      <c r="Q357" s="3">
        <v>-2825.31</v>
      </c>
      <c r="R357" s="4">
        <v>-0.38697946699940999</v>
      </c>
      <c r="S357" s="5">
        <v>-1573.08</v>
      </c>
      <c r="T357" s="6">
        <v>-0.21546296156791001</v>
      </c>
      <c r="U357" s="3">
        <v>0</v>
      </c>
      <c r="V357" s="4">
        <v>0</v>
      </c>
      <c r="W357" s="3">
        <v>-1573.08</v>
      </c>
      <c r="X357" s="4">
        <v>-0.21546296156791001</v>
      </c>
      <c r="Y357" s="2">
        <v>-3484.08</v>
      </c>
      <c r="Z357" s="7">
        <v>-0.47721043757439102</v>
      </c>
      <c r="AA357" s="3">
        <v>-935.16</v>
      </c>
      <c r="AB357" s="4">
        <v>-0.12808779155532199</v>
      </c>
      <c r="AC357" s="3">
        <v>-2548.92</v>
      </c>
      <c r="AD357" s="4">
        <v>-0.34912264601906901</v>
      </c>
      <c r="AE357" s="8">
        <v>-5057.16</v>
      </c>
      <c r="AF357" s="9">
        <v>-0.69267339914230097</v>
      </c>
      <c r="AG357" s="2">
        <v>-5057.16</v>
      </c>
      <c r="AH357" s="7">
        <v>-0.69267339914230097</v>
      </c>
      <c r="AI357" s="10">
        <v>44434</v>
      </c>
      <c r="AJ357" s="3">
        <v>31</v>
      </c>
    </row>
    <row r="358" spans="1:36">
      <c r="A358" t="s">
        <v>62</v>
      </c>
      <c r="B358" s="1">
        <v>11109.038709677399</v>
      </c>
      <c r="C358" s="2">
        <v>344380.2</v>
      </c>
      <c r="D358" s="3">
        <v>-146604.97</v>
      </c>
      <c r="E358" s="3">
        <v>197775.23</v>
      </c>
      <c r="F358" s="4">
        <v>0.57429326656991297</v>
      </c>
      <c r="G358" s="3">
        <v>209865.49</v>
      </c>
      <c r="H358" s="4">
        <v>0.60940056948686405</v>
      </c>
      <c r="I358" s="3">
        <v>-12090.26</v>
      </c>
      <c r="J358" s="3">
        <v>0</v>
      </c>
      <c r="K358" s="3">
        <v>-380.01</v>
      </c>
      <c r="L358" s="4">
        <v>-1.10346065191901E-3</v>
      </c>
      <c r="M358" s="3">
        <v>-796.1</v>
      </c>
      <c r="N358" s="4">
        <v>-2.3116892318431801E-3</v>
      </c>
      <c r="O358" s="3">
        <v>-110558</v>
      </c>
      <c r="P358" s="4">
        <v>-0.32103471686235202</v>
      </c>
      <c r="Q358" s="3">
        <v>0</v>
      </c>
      <c r="R358" s="4">
        <v>0</v>
      </c>
      <c r="S358" s="5">
        <v>86041.12</v>
      </c>
      <c r="T358" s="6">
        <v>0.249843399823799</v>
      </c>
      <c r="U358" s="3">
        <v>-46362.74</v>
      </c>
      <c r="V358" s="4">
        <v>-0.13462661326057701</v>
      </c>
      <c r="W358" s="3">
        <v>39678.379999999997</v>
      </c>
      <c r="X358" s="4">
        <v>0.115216786563223</v>
      </c>
      <c r="Y358" s="2">
        <v>-19277.34</v>
      </c>
      <c r="Z358" s="7">
        <v>-5.5976911564602098E-2</v>
      </c>
      <c r="AA358" s="3">
        <v>-5742.72</v>
      </c>
      <c r="AB358" s="4">
        <v>-1.66755231572547E-2</v>
      </c>
      <c r="AC358" s="3">
        <v>-13534.62</v>
      </c>
      <c r="AD358" s="4">
        <v>-3.9301388407347398E-2</v>
      </c>
      <c r="AE358" s="8">
        <v>66763.78</v>
      </c>
      <c r="AF358" s="9">
        <v>0.193866488259197</v>
      </c>
      <c r="AG358" s="2">
        <v>20401.04</v>
      </c>
      <c r="AH358" s="7">
        <v>5.9239874998620601E-2</v>
      </c>
      <c r="AI358" s="10">
        <v>42691</v>
      </c>
      <c r="AJ358" s="3">
        <v>31</v>
      </c>
    </row>
    <row r="359" spans="1:36">
      <c r="A359" t="s">
        <v>436</v>
      </c>
      <c r="B359" s="1">
        <v>304.73322580645203</v>
      </c>
      <c r="C359" s="2">
        <v>9446.73</v>
      </c>
      <c r="D359" s="3">
        <v>-6871.85</v>
      </c>
      <c r="E359" s="3">
        <v>2574.88</v>
      </c>
      <c r="F359" s="4">
        <v>0.27256839139046002</v>
      </c>
      <c r="G359" s="3">
        <v>4363.84</v>
      </c>
      <c r="H359" s="4">
        <v>0.461941857129398</v>
      </c>
      <c r="I359" s="3">
        <v>-1939.18</v>
      </c>
      <c r="J359" s="3">
        <v>150.22</v>
      </c>
      <c r="K359" s="3">
        <v>-59.33</v>
      </c>
      <c r="L359" s="4">
        <v>-6.2804801238100401E-3</v>
      </c>
      <c r="M359" s="3">
        <v>0</v>
      </c>
      <c r="N359" s="4">
        <v>0</v>
      </c>
      <c r="O359" s="3">
        <v>0</v>
      </c>
      <c r="P359" s="4">
        <v>0</v>
      </c>
      <c r="Q359" s="3">
        <v>-2439.9299999999998</v>
      </c>
      <c r="R359" s="4">
        <v>-0.25828302491973398</v>
      </c>
      <c r="S359" s="5">
        <v>75.619999999999905</v>
      </c>
      <c r="T359" s="6">
        <v>8.0048863469157992E-3</v>
      </c>
      <c r="U359" s="3">
        <v>0</v>
      </c>
      <c r="V359" s="4">
        <v>0</v>
      </c>
      <c r="W359" s="3">
        <v>75.619999999999905</v>
      </c>
      <c r="X359" s="4">
        <v>8.0048863469157992E-3</v>
      </c>
      <c r="Y359" s="2">
        <v>-3576.16</v>
      </c>
      <c r="Z359" s="7">
        <v>-0.37856062362320098</v>
      </c>
      <c r="AA359" s="3">
        <v>-1291.96</v>
      </c>
      <c r="AB359" s="4">
        <v>-0.136762668140192</v>
      </c>
      <c r="AC359" s="3">
        <v>-2284.1999999999998</v>
      </c>
      <c r="AD359" s="4">
        <v>-0.241797955483009</v>
      </c>
      <c r="AE359" s="8">
        <v>-3500.54</v>
      </c>
      <c r="AF359" s="9">
        <v>-0.37055573727628499</v>
      </c>
      <c r="AG359" s="2">
        <v>-3500.54</v>
      </c>
      <c r="AH359" s="7">
        <v>-0.37055573727628499</v>
      </c>
      <c r="AI359" s="10">
        <v>44713</v>
      </c>
      <c r="AJ359" s="3">
        <v>31</v>
      </c>
    </row>
    <row r="360" spans="1:36">
      <c r="A360" t="s">
        <v>179</v>
      </c>
      <c r="B360" s="1">
        <v>365.616774193548</v>
      </c>
      <c r="C360" s="2">
        <v>11334.12</v>
      </c>
      <c r="D360" s="3">
        <v>-7929.79</v>
      </c>
      <c r="E360" s="3">
        <v>3404.33</v>
      </c>
      <c r="F360" s="4">
        <v>0.300361210221879</v>
      </c>
      <c r="G360" s="3">
        <v>3395.47</v>
      </c>
      <c r="H360" s="4">
        <v>0.29957949977589798</v>
      </c>
      <c r="I360" s="3">
        <v>0</v>
      </c>
      <c r="J360" s="3">
        <v>8.86</v>
      </c>
      <c r="K360" s="3">
        <v>26.42</v>
      </c>
      <c r="L360" s="4">
        <v>2.3310146707463801E-3</v>
      </c>
      <c r="M360" s="3">
        <v>-1575.78</v>
      </c>
      <c r="N360" s="4">
        <v>-0.13902976146361601</v>
      </c>
      <c r="O360" s="3">
        <v>0</v>
      </c>
      <c r="P360" s="4">
        <v>0</v>
      </c>
      <c r="Q360" s="3">
        <v>-402.98</v>
      </c>
      <c r="R360" s="4">
        <v>-3.5554590916630498E-2</v>
      </c>
      <c r="S360" s="5">
        <v>1451.99</v>
      </c>
      <c r="T360" s="6">
        <v>0.12810787251237901</v>
      </c>
      <c r="U360" s="3">
        <v>0</v>
      </c>
      <c r="V360" s="4">
        <v>0</v>
      </c>
      <c r="W360" s="3">
        <v>1451.99</v>
      </c>
      <c r="X360" s="4">
        <v>0.12810787251237901</v>
      </c>
      <c r="Y360" s="2">
        <v>-605.80000000000098</v>
      </c>
      <c r="Z360" s="7">
        <v>-5.3449231171012898E-2</v>
      </c>
      <c r="AA360" s="3">
        <v>-148.56</v>
      </c>
      <c r="AB360" s="4">
        <v>-1.3107325491524701E-2</v>
      </c>
      <c r="AC360" s="3">
        <v>-457.24000000000098</v>
      </c>
      <c r="AD360" s="4">
        <v>-4.0341905679488199E-2</v>
      </c>
      <c r="AE360" s="8">
        <v>846.19000000000096</v>
      </c>
      <c r="AF360" s="9">
        <v>7.4658641341365795E-2</v>
      </c>
      <c r="AG360" s="2">
        <v>846.19000000000096</v>
      </c>
      <c r="AH360" s="7">
        <v>7.4658641341365795E-2</v>
      </c>
      <c r="AI360" s="10">
        <v>44405</v>
      </c>
      <c r="AJ360" s="3">
        <v>31</v>
      </c>
    </row>
    <row r="361" spans="1:36">
      <c r="A361" t="s">
        <v>440</v>
      </c>
      <c r="B361" s="1">
        <v>486.37387096774199</v>
      </c>
      <c r="C361" s="2">
        <v>15077.59</v>
      </c>
      <c r="D361" s="3">
        <v>-10948.61</v>
      </c>
      <c r="E361" s="3">
        <v>4128.9799999999996</v>
      </c>
      <c r="F361" s="4">
        <v>0.27384880474930001</v>
      </c>
      <c r="G361" s="3">
        <v>6504.5</v>
      </c>
      <c r="H361" s="4">
        <v>0.43140183543921801</v>
      </c>
      <c r="I361" s="3">
        <v>-1666.43</v>
      </c>
      <c r="J361" s="3">
        <v>-709.09</v>
      </c>
      <c r="K361" s="3">
        <v>-144.53</v>
      </c>
      <c r="L361" s="4">
        <v>-9.5857494466953901E-3</v>
      </c>
      <c r="M361" s="3">
        <v>-280.89999999999998</v>
      </c>
      <c r="N361" s="4">
        <v>-1.8630298343435499E-2</v>
      </c>
      <c r="O361" s="3">
        <v>0</v>
      </c>
      <c r="P361" s="4">
        <v>0</v>
      </c>
      <c r="Q361" s="3">
        <v>-1999.34</v>
      </c>
      <c r="R361" s="4">
        <v>-0.13260342004259301</v>
      </c>
      <c r="S361" s="5">
        <v>1704.21</v>
      </c>
      <c r="T361" s="6">
        <v>0.113029336916576</v>
      </c>
      <c r="U361" s="3">
        <v>0</v>
      </c>
      <c r="V361" s="4">
        <v>0</v>
      </c>
      <c r="W361" s="3">
        <v>1704.21</v>
      </c>
      <c r="X361" s="4">
        <v>0.113029336916576</v>
      </c>
      <c r="Y361" s="2">
        <v>-1244.76</v>
      </c>
      <c r="Z361" s="7">
        <v>-8.25569603630288E-2</v>
      </c>
      <c r="AA361" s="3">
        <v>-223.27</v>
      </c>
      <c r="AB361" s="4">
        <v>-1.48080694593765E-2</v>
      </c>
      <c r="AC361" s="3">
        <v>-1021.49</v>
      </c>
      <c r="AD361" s="4">
        <v>-6.7748890903652298E-2</v>
      </c>
      <c r="AE361" s="8">
        <v>459.45000000000198</v>
      </c>
      <c r="AF361" s="9">
        <v>3.0472376553547498E-2</v>
      </c>
      <c r="AG361" s="2">
        <v>459.45000000000198</v>
      </c>
      <c r="AH361" s="7">
        <v>3.0472376553547498E-2</v>
      </c>
      <c r="AI361" s="10">
        <v>44768</v>
      </c>
      <c r="AJ361" s="3">
        <v>31</v>
      </c>
    </row>
    <row r="362" spans="1:36">
      <c r="A362" t="s">
        <v>441</v>
      </c>
      <c r="B362" s="1">
        <v>164.138709677419</v>
      </c>
      <c r="C362" s="2">
        <v>5088.3</v>
      </c>
      <c r="D362" s="3">
        <v>-4678.7</v>
      </c>
      <c r="E362" s="3">
        <v>409.6</v>
      </c>
      <c r="F362" s="4">
        <v>8.0498398286264594E-2</v>
      </c>
      <c r="G362" s="3">
        <v>2113.19</v>
      </c>
      <c r="H362" s="4">
        <v>0.415303736021854</v>
      </c>
      <c r="I362" s="3">
        <v>-1250.73</v>
      </c>
      <c r="J362" s="3">
        <v>-452.86</v>
      </c>
      <c r="K362" s="3">
        <v>80.88</v>
      </c>
      <c r="L362" s="4">
        <v>1.5895289192854201E-2</v>
      </c>
      <c r="M362" s="3">
        <v>-126.38</v>
      </c>
      <c r="N362" s="4">
        <v>-2.4837372010298099E-2</v>
      </c>
      <c r="O362" s="3">
        <v>0</v>
      </c>
      <c r="P362" s="4">
        <v>0</v>
      </c>
      <c r="Q362" s="3">
        <v>-1999.34</v>
      </c>
      <c r="R362" s="4">
        <v>-0.39292887604897497</v>
      </c>
      <c r="S362" s="5">
        <v>-1635.24</v>
      </c>
      <c r="T362" s="6">
        <v>-0.32137256058015401</v>
      </c>
      <c r="U362" s="3">
        <v>0</v>
      </c>
      <c r="V362" s="4">
        <v>0</v>
      </c>
      <c r="W362" s="3">
        <v>-1635.24</v>
      </c>
      <c r="X362" s="4">
        <v>-0.32137256058015401</v>
      </c>
      <c r="Y362" s="2">
        <v>-1571.8</v>
      </c>
      <c r="Z362" s="7">
        <v>-0.30890474225183301</v>
      </c>
      <c r="AA362" s="3">
        <v>-63.66</v>
      </c>
      <c r="AB362" s="4">
        <v>-1.25110547727139E-2</v>
      </c>
      <c r="AC362" s="3">
        <v>-1508.14</v>
      </c>
      <c r="AD362" s="4">
        <v>-0.29639368747911898</v>
      </c>
      <c r="AE362" s="8">
        <v>-3207.04</v>
      </c>
      <c r="AF362" s="9">
        <v>-0.63027730283198702</v>
      </c>
      <c r="AG362" s="2">
        <v>-3207.04</v>
      </c>
      <c r="AH362" s="7">
        <v>-0.63027730283198702</v>
      </c>
      <c r="AI362" s="10">
        <v>44768</v>
      </c>
      <c r="AJ362" s="3">
        <v>31</v>
      </c>
    </row>
    <row r="363" spans="1:36">
      <c r="A363" t="s">
        <v>250</v>
      </c>
      <c r="B363" s="1">
        <v>527.28419354838695</v>
      </c>
      <c r="C363" s="2">
        <v>16345.81</v>
      </c>
      <c r="D363" s="3">
        <v>-9825.56</v>
      </c>
      <c r="E363" s="3">
        <v>6520.25</v>
      </c>
      <c r="F363" s="4">
        <v>0.3988942732113</v>
      </c>
      <c r="G363" s="3">
        <v>8901.9</v>
      </c>
      <c r="H363" s="4">
        <v>0.54459827931439297</v>
      </c>
      <c r="I363" s="3">
        <v>-1365.43</v>
      </c>
      <c r="J363" s="3">
        <v>-1016.22</v>
      </c>
      <c r="K363" s="3">
        <v>-2049.96</v>
      </c>
      <c r="L363" s="4">
        <v>-0.12541195572443301</v>
      </c>
      <c r="M363" s="3">
        <v>0</v>
      </c>
      <c r="N363" s="4">
        <v>0</v>
      </c>
      <c r="O363" s="3">
        <v>0</v>
      </c>
      <c r="P363" s="4">
        <v>0</v>
      </c>
      <c r="Q363" s="3">
        <v>-15.57</v>
      </c>
      <c r="R363" s="4">
        <v>-9.5253768396916401E-4</v>
      </c>
      <c r="S363" s="5">
        <v>4454.72</v>
      </c>
      <c r="T363" s="6">
        <v>0.272529779802897</v>
      </c>
      <c r="U363" s="3">
        <v>0</v>
      </c>
      <c r="V363" s="4">
        <v>0</v>
      </c>
      <c r="W363" s="3">
        <v>4454.72</v>
      </c>
      <c r="X363" s="4">
        <v>0.272529779802897</v>
      </c>
      <c r="Y363" s="2">
        <v>-1922.62</v>
      </c>
      <c r="Z363" s="7">
        <v>-0.117621580086885</v>
      </c>
      <c r="AA363" s="3">
        <v>-506.65</v>
      </c>
      <c r="AB363" s="4">
        <v>-3.0995710827423101E-2</v>
      </c>
      <c r="AC363" s="3">
        <v>-1415.97</v>
      </c>
      <c r="AD363" s="4">
        <v>-8.6625869259461599E-2</v>
      </c>
      <c r="AE363" s="8">
        <v>2532.1</v>
      </c>
      <c r="AF363" s="9">
        <v>0.154908199716013</v>
      </c>
      <c r="AG363" s="2">
        <v>2532.1</v>
      </c>
      <c r="AH363" s="7">
        <v>0.154908199716013</v>
      </c>
      <c r="AI363" s="10">
        <v>44197</v>
      </c>
      <c r="AJ363" s="3">
        <v>31</v>
      </c>
    </row>
    <row r="364" spans="1:36">
      <c r="A364" t="s">
        <v>433</v>
      </c>
      <c r="B364" s="1">
        <v>4878.3138709677396</v>
      </c>
      <c r="C364" s="2">
        <v>151227.73000000001</v>
      </c>
      <c r="D364" s="3">
        <v>-79723.83</v>
      </c>
      <c r="E364" s="3">
        <v>71503.899999999994</v>
      </c>
      <c r="F364" s="4">
        <v>0.47282267610576501</v>
      </c>
      <c r="G364" s="3">
        <v>76033.649999999994</v>
      </c>
      <c r="H364" s="4">
        <v>0.50277584673128395</v>
      </c>
      <c r="I364" s="3">
        <v>-4701.53</v>
      </c>
      <c r="J364" s="3">
        <v>171.78</v>
      </c>
      <c r="K364" s="3">
        <v>-226.19</v>
      </c>
      <c r="L364" s="4">
        <v>-1.4956912994726599E-3</v>
      </c>
      <c r="M364" s="3">
        <v>-318.45999999999998</v>
      </c>
      <c r="N364" s="4">
        <v>-2.1058307229765301E-3</v>
      </c>
      <c r="O364" s="3">
        <v>-46048</v>
      </c>
      <c r="P364" s="4">
        <v>-0.30449442043466501</v>
      </c>
      <c r="Q364" s="3">
        <v>-479.7</v>
      </c>
      <c r="R364" s="4">
        <v>-3.1720372976569802E-3</v>
      </c>
      <c r="S364" s="5">
        <v>24431.55</v>
      </c>
      <c r="T364" s="6">
        <v>0.16155469635099301</v>
      </c>
      <c r="U364" s="3">
        <v>-12031.75</v>
      </c>
      <c r="V364" s="4">
        <v>-7.9560474788585397E-2</v>
      </c>
      <c r="W364" s="3">
        <v>12399.8</v>
      </c>
      <c r="X364" s="4">
        <v>8.1994221562407904E-2</v>
      </c>
      <c r="Y364" s="2">
        <v>-18064.490000000002</v>
      </c>
      <c r="Z364" s="7">
        <v>-0.119452232735359</v>
      </c>
      <c r="AA364" s="3">
        <v>-3897.25</v>
      </c>
      <c r="AB364" s="4">
        <v>-2.5770736623501499E-2</v>
      </c>
      <c r="AC364" s="3">
        <v>-14167.24</v>
      </c>
      <c r="AD364" s="4">
        <v>-9.3681496111857096E-2</v>
      </c>
      <c r="AE364" s="8">
        <v>6367.0600000000304</v>
      </c>
      <c r="AF364" s="9">
        <v>4.2102463615634703E-2</v>
      </c>
      <c r="AG364" s="2">
        <v>-5664.6899999999696</v>
      </c>
      <c r="AH364" s="7">
        <v>-3.7458011172950702E-2</v>
      </c>
      <c r="AI364" s="10">
        <v>41175</v>
      </c>
      <c r="AJ364" s="3">
        <v>31</v>
      </c>
    </row>
    <row r="365" spans="1:36">
      <c r="A365" t="s">
        <v>252</v>
      </c>
      <c r="B365" s="1">
        <v>823.215483870968</v>
      </c>
      <c r="C365" s="2">
        <v>25519.68</v>
      </c>
      <c r="D365" s="3">
        <v>-16940.88</v>
      </c>
      <c r="E365" s="3">
        <v>8578.7999999999993</v>
      </c>
      <c r="F365" s="4">
        <v>0.33616408983184698</v>
      </c>
      <c r="G365" s="3">
        <v>11287.54</v>
      </c>
      <c r="H365" s="4">
        <v>0.44230727031059902</v>
      </c>
      <c r="I365" s="3">
        <v>-1744.86</v>
      </c>
      <c r="J365" s="3">
        <v>-963.88</v>
      </c>
      <c r="K365" s="3">
        <v>-468.71</v>
      </c>
      <c r="L365" s="4">
        <v>-1.83666096126597E-2</v>
      </c>
      <c r="M365" s="3">
        <v>-320.51</v>
      </c>
      <c r="N365" s="4">
        <v>-1.2559326762718001E-2</v>
      </c>
      <c r="O365" s="3">
        <v>0</v>
      </c>
      <c r="P365" s="4">
        <v>0</v>
      </c>
      <c r="Q365" s="3">
        <v>-1859.75</v>
      </c>
      <c r="R365" s="4">
        <v>-7.28751300956752E-2</v>
      </c>
      <c r="S365" s="5">
        <v>5929.83</v>
      </c>
      <c r="T365" s="6">
        <v>0.23236302336079401</v>
      </c>
      <c r="U365" s="3">
        <v>0</v>
      </c>
      <c r="V365" s="4">
        <v>0</v>
      </c>
      <c r="W365" s="3">
        <v>5929.83</v>
      </c>
      <c r="X365" s="4">
        <v>0.23236302336079401</v>
      </c>
      <c r="Y365" s="2">
        <v>-822.469999999999</v>
      </c>
      <c r="Z365" s="7">
        <v>-3.2228852399403103E-2</v>
      </c>
      <c r="AA365" s="3">
        <v>-620.87</v>
      </c>
      <c r="AB365" s="4">
        <v>-2.4329066822154501E-2</v>
      </c>
      <c r="AC365" s="3">
        <v>-201.599999999999</v>
      </c>
      <c r="AD365" s="4">
        <v>-7.8997855772486008E-3</v>
      </c>
      <c r="AE365" s="8">
        <v>5107.3599999999997</v>
      </c>
      <c r="AF365" s="9">
        <v>0.20013417096139099</v>
      </c>
      <c r="AG365" s="2">
        <v>5107.3599999999997</v>
      </c>
      <c r="AH365" s="7">
        <v>0.20013417096139099</v>
      </c>
      <c r="AI365" s="10">
        <v>44228</v>
      </c>
      <c r="AJ365" s="3">
        <v>31</v>
      </c>
    </row>
    <row r="366" spans="1:36">
      <c r="A366" t="s">
        <v>392</v>
      </c>
      <c r="B366" s="1">
        <v>4681.3393548387103</v>
      </c>
      <c r="C366" s="2">
        <v>145121.51999999999</v>
      </c>
      <c r="D366" s="3">
        <v>-78165.31</v>
      </c>
      <c r="E366" s="3">
        <v>66956.210000000006</v>
      </c>
      <c r="F366" s="4">
        <v>0.461380297009017</v>
      </c>
      <c r="G366" s="3">
        <v>72821</v>
      </c>
      <c r="H366" s="4">
        <v>0.50179325574869904</v>
      </c>
      <c r="I366" s="3">
        <v>-5813.71</v>
      </c>
      <c r="J366" s="3">
        <v>-51.08</v>
      </c>
      <c r="K366" s="3">
        <v>-527.59</v>
      </c>
      <c r="L366" s="4">
        <v>-3.6355049202902502E-3</v>
      </c>
      <c r="M366" s="3">
        <v>-169.17</v>
      </c>
      <c r="N366" s="4">
        <v>-1.16571270752952E-3</v>
      </c>
      <c r="O366" s="3">
        <v>-55208</v>
      </c>
      <c r="P366" s="4">
        <v>-0.380426004358279</v>
      </c>
      <c r="Q366" s="3">
        <v>-45.1</v>
      </c>
      <c r="R366" s="4">
        <v>-3.1077403268653701E-4</v>
      </c>
      <c r="S366" s="5">
        <v>11006.35</v>
      </c>
      <c r="T366" s="6">
        <v>7.5842300990232203E-2</v>
      </c>
      <c r="U366" s="3">
        <v>-10919</v>
      </c>
      <c r="V366" s="4">
        <v>-7.5240391638676296E-2</v>
      </c>
      <c r="W366" s="3">
        <v>87.349999999996697</v>
      </c>
      <c r="X366" s="4">
        <v>6.0190935155583205E-4</v>
      </c>
      <c r="Y366" s="2">
        <v>-6966.2800000000198</v>
      </c>
      <c r="Z366" s="7">
        <v>-4.8003080452851003E-2</v>
      </c>
      <c r="AA366" s="3">
        <v>-3275.26</v>
      </c>
      <c r="AB366" s="4">
        <v>-2.2569085549820601E-2</v>
      </c>
      <c r="AC366" s="3">
        <v>-3691.02000000002</v>
      </c>
      <c r="AD366" s="4">
        <v>-2.5433994903030398E-2</v>
      </c>
      <c r="AE366" s="8">
        <v>4040.0699999999802</v>
      </c>
      <c r="AF366" s="9">
        <v>2.78392205373812E-2</v>
      </c>
      <c r="AG366" s="2">
        <v>-6878.9300000000203</v>
      </c>
      <c r="AH366" s="7">
        <v>-4.7401171101295103E-2</v>
      </c>
      <c r="AI366" s="10">
        <v>41196</v>
      </c>
      <c r="AJ366" s="3">
        <v>31</v>
      </c>
    </row>
    <row r="367" spans="1:36">
      <c r="A367" t="s">
        <v>255</v>
      </c>
      <c r="B367" s="1">
        <v>317.00387096774199</v>
      </c>
      <c r="C367" s="2">
        <v>9827.1200000000008</v>
      </c>
      <c r="D367" s="3">
        <v>-5787.73</v>
      </c>
      <c r="E367" s="3">
        <v>4039.39</v>
      </c>
      <c r="F367" s="4">
        <v>0.41104514852774798</v>
      </c>
      <c r="G367" s="3">
        <v>4555.97</v>
      </c>
      <c r="H367" s="4">
        <v>0.46361192292350201</v>
      </c>
      <c r="I367" s="3">
        <v>-516.58000000000004</v>
      </c>
      <c r="J367" s="3">
        <v>0</v>
      </c>
      <c r="K367" s="3">
        <v>-183.3</v>
      </c>
      <c r="L367" s="4">
        <v>-1.86524637940719E-2</v>
      </c>
      <c r="M367" s="3">
        <v>0</v>
      </c>
      <c r="N367" s="4">
        <v>0</v>
      </c>
      <c r="O367" s="3">
        <v>0</v>
      </c>
      <c r="P367" s="4">
        <v>0</v>
      </c>
      <c r="Q367" s="3">
        <v>-15.57</v>
      </c>
      <c r="R367" s="4">
        <v>-1.58439095075668E-3</v>
      </c>
      <c r="S367" s="5">
        <v>3840.52</v>
      </c>
      <c r="T367" s="6">
        <v>0.39080829378291898</v>
      </c>
      <c r="U367" s="3">
        <v>0</v>
      </c>
      <c r="V367" s="4">
        <v>0</v>
      </c>
      <c r="W367" s="3">
        <v>3840.52</v>
      </c>
      <c r="X367" s="4">
        <v>0.39080829378291898</v>
      </c>
      <c r="Y367" s="2">
        <v>-1080.8800000000001</v>
      </c>
      <c r="Z367" s="7">
        <v>-0.10998949844919</v>
      </c>
      <c r="AA367" s="3">
        <v>-215.09</v>
      </c>
      <c r="AB367" s="4">
        <v>-2.1887389184216701E-2</v>
      </c>
      <c r="AC367" s="3">
        <v>-865.79</v>
      </c>
      <c r="AD367" s="4">
        <v>-8.8102109264972903E-2</v>
      </c>
      <c r="AE367" s="8">
        <v>2759.64</v>
      </c>
      <c r="AF367" s="9">
        <v>0.28081879533373</v>
      </c>
      <c r="AG367" s="2">
        <v>2759.64</v>
      </c>
      <c r="AH367" s="7">
        <v>0.28081879533373</v>
      </c>
      <c r="AI367" s="10">
        <v>44197</v>
      </c>
      <c r="AJ367" s="3">
        <v>31</v>
      </c>
    </row>
    <row r="368" spans="1:36">
      <c r="A368" t="s">
        <v>256</v>
      </c>
      <c r="B368" s="1">
        <v>1318.12516129032</v>
      </c>
      <c r="C368" s="2">
        <v>40861.879999999997</v>
      </c>
      <c r="D368" s="3">
        <v>-26709.64</v>
      </c>
      <c r="E368" s="3">
        <v>14152.24</v>
      </c>
      <c r="F368" s="4">
        <v>0.34634334005190198</v>
      </c>
      <c r="G368" s="3">
        <v>17881.72</v>
      </c>
      <c r="H368" s="4">
        <v>0.43761373681289301</v>
      </c>
      <c r="I368" s="3">
        <v>-2902.84</v>
      </c>
      <c r="J368" s="3">
        <v>-826.64</v>
      </c>
      <c r="K368" s="3">
        <v>95.19</v>
      </c>
      <c r="L368" s="4">
        <v>2.3295550767610299E-3</v>
      </c>
      <c r="M368" s="3">
        <v>-159.53</v>
      </c>
      <c r="N368" s="4">
        <v>-3.9041277591731001E-3</v>
      </c>
      <c r="O368" s="3">
        <v>0</v>
      </c>
      <c r="P368" s="4">
        <v>0</v>
      </c>
      <c r="Q368" s="3">
        <v>-682.98</v>
      </c>
      <c r="R368" s="4">
        <v>-1.6714355776092499E-2</v>
      </c>
      <c r="S368" s="5">
        <v>13404.92</v>
      </c>
      <c r="T368" s="6">
        <v>0.32805441159339699</v>
      </c>
      <c r="U368" s="3">
        <v>10790.88</v>
      </c>
      <c r="V368" s="4">
        <v>0.26408182883411102</v>
      </c>
      <c r="W368" s="3">
        <v>24195.8</v>
      </c>
      <c r="X368" s="4">
        <v>0.59213624042750901</v>
      </c>
      <c r="Y368" s="2">
        <v>-2207.38</v>
      </c>
      <c r="Z368" s="7">
        <v>-5.4020519858606598E-2</v>
      </c>
      <c r="AA368" s="3">
        <v>-1657.34</v>
      </c>
      <c r="AB368" s="4">
        <v>-4.0559563094013297E-2</v>
      </c>
      <c r="AC368" s="3">
        <v>-550.03999999999905</v>
      </c>
      <c r="AD368" s="4">
        <v>-1.34609567645933E-2</v>
      </c>
      <c r="AE368" s="8">
        <v>11197.54</v>
      </c>
      <c r="AF368" s="9">
        <v>0.27403389173479098</v>
      </c>
      <c r="AG368" s="2">
        <v>21988.42</v>
      </c>
      <c r="AH368" s="7">
        <v>0.538115720568902</v>
      </c>
      <c r="AI368" s="10">
        <v>44242</v>
      </c>
      <c r="AJ368" s="3">
        <v>31</v>
      </c>
    </row>
    <row r="369" spans="1:36">
      <c r="A369" t="s">
        <v>257</v>
      </c>
      <c r="B369" s="1">
        <v>1841.4529032258099</v>
      </c>
      <c r="C369" s="2">
        <v>57085.04</v>
      </c>
      <c r="D369" s="3">
        <v>-33346.239999999998</v>
      </c>
      <c r="E369" s="3">
        <v>23738.799999999999</v>
      </c>
      <c r="F369" s="4">
        <v>0.415849756783914</v>
      </c>
      <c r="G369" s="3">
        <v>27054.97</v>
      </c>
      <c r="H369" s="4">
        <v>0.47394150901882498</v>
      </c>
      <c r="I369" s="3">
        <v>-591.55999999999995</v>
      </c>
      <c r="J369" s="3">
        <v>-2724.61</v>
      </c>
      <c r="K369" s="3">
        <v>177.22</v>
      </c>
      <c r="L369" s="4">
        <v>3.1044911241193802E-3</v>
      </c>
      <c r="M369" s="3">
        <v>0</v>
      </c>
      <c r="N369" s="4">
        <v>0</v>
      </c>
      <c r="O369" s="3">
        <v>0</v>
      </c>
      <c r="P369" s="4">
        <v>0</v>
      </c>
      <c r="Q369" s="3">
        <v>0</v>
      </c>
      <c r="R369" s="4">
        <v>0</v>
      </c>
      <c r="S369" s="5">
        <v>23916.02</v>
      </c>
      <c r="T369" s="6">
        <v>0.41895424790803298</v>
      </c>
      <c r="U369" s="3">
        <v>0</v>
      </c>
      <c r="V369" s="4">
        <v>0</v>
      </c>
      <c r="W369" s="3">
        <v>23916.02</v>
      </c>
      <c r="X369" s="4">
        <v>0.41895424790803298</v>
      </c>
      <c r="Y369" s="2">
        <v>-13301.85</v>
      </c>
      <c r="Z369" s="7">
        <v>-0.23301814275684099</v>
      </c>
      <c r="AA369" s="3">
        <v>-12384.49</v>
      </c>
      <c r="AB369" s="4">
        <v>-0.21694808307045099</v>
      </c>
      <c r="AC369" s="3">
        <v>-917.36000000000104</v>
      </c>
      <c r="AD369" s="4">
        <v>-1.6070059686390699E-2</v>
      </c>
      <c r="AE369" s="8">
        <v>10614.17</v>
      </c>
      <c r="AF369" s="9">
        <v>0.18593610515119199</v>
      </c>
      <c r="AG369" s="2">
        <v>10614.17</v>
      </c>
      <c r="AH369" s="7">
        <v>0.18593610515119199</v>
      </c>
      <c r="AI369" s="10">
        <v>44085</v>
      </c>
      <c r="AJ369" s="3">
        <v>31</v>
      </c>
    </row>
    <row r="370" spans="1:36">
      <c r="A370" t="s">
        <v>432</v>
      </c>
      <c r="B370" s="1">
        <v>2049.1774193548399</v>
      </c>
      <c r="C370" s="2">
        <v>63524.5</v>
      </c>
      <c r="D370" s="3">
        <v>-35420.339999999997</v>
      </c>
      <c r="E370" s="3">
        <v>28104.16</v>
      </c>
      <c r="F370" s="4">
        <v>0.44241450149154998</v>
      </c>
      <c r="G370" s="3">
        <v>30074.35</v>
      </c>
      <c r="H370" s="4">
        <v>0.47342914938330899</v>
      </c>
      <c r="I370" s="3">
        <v>-2412.11</v>
      </c>
      <c r="J370" s="3">
        <v>441.92</v>
      </c>
      <c r="K370" s="3">
        <v>-578.04</v>
      </c>
      <c r="L370" s="4">
        <v>-9.0994813024895902E-3</v>
      </c>
      <c r="M370" s="3">
        <v>-454</v>
      </c>
      <c r="N370" s="4">
        <v>-7.1468488535919202E-3</v>
      </c>
      <c r="O370" s="3">
        <v>-3502</v>
      </c>
      <c r="P370" s="4">
        <v>-5.5128336311187E-2</v>
      </c>
      <c r="Q370" s="3">
        <v>-6743.27</v>
      </c>
      <c r="R370" s="4">
        <v>-0.106152271958063</v>
      </c>
      <c r="S370" s="5">
        <v>16826.849999999999</v>
      </c>
      <c r="T370" s="6">
        <v>0.26488756306621802</v>
      </c>
      <c r="U370" s="3">
        <v>7643.98</v>
      </c>
      <c r="V370" s="4">
        <v>0.12033121079268599</v>
      </c>
      <c r="W370" s="3">
        <v>24470.83</v>
      </c>
      <c r="X370" s="4">
        <v>0.38521877385890502</v>
      </c>
      <c r="Y370" s="2">
        <v>-9914.57</v>
      </c>
      <c r="Z370" s="7">
        <v>-0.156074742815764</v>
      </c>
      <c r="AA370" s="3">
        <v>-1405.84</v>
      </c>
      <c r="AB370" s="4">
        <v>-2.21306739919244E-2</v>
      </c>
      <c r="AC370" s="3">
        <v>-8508.73</v>
      </c>
      <c r="AD370" s="4">
        <v>-0.13394406882384</v>
      </c>
      <c r="AE370" s="8">
        <v>6912.2799999999897</v>
      </c>
      <c r="AF370" s="9">
        <v>0.108812820250454</v>
      </c>
      <c r="AG370" s="2">
        <v>14556.26</v>
      </c>
      <c r="AH370" s="7">
        <v>0.22914403104314099</v>
      </c>
      <c r="AI370" s="10">
        <v>44285</v>
      </c>
      <c r="AJ370" s="3">
        <v>31</v>
      </c>
    </row>
    <row r="371" spans="1:36">
      <c r="A371" t="s">
        <v>261</v>
      </c>
      <c r="B371" s="1">
        <v>225.83709677419401</v>
      </c>
      <c r="C371" s="2">
        <v>7000.95</v>
      </c>
      <c r="D371" s="3">
        <v>-3920.55</v>
      </c>
      <c r="E371" s="3">
        <v>3080.4</v>
      </c>
      <c r="F371" s="4">
        <v>0.43999742892036098</v>
      </c>
      <c r="G371" s="3">
        <v>3447.78</v>
      </c>
      <c r="H371" s="4">
        <v>0.49247316435626598</v>
      </c>
      <c r="I371" s="3">
        <v>-367.38</v>
      </c>
      <c r="J371" s="3">
        <v>0</v>
      </c>
      <c r="K371" s="3">
        <v>106</v>
      </c>
      <c r="L371" s="4">
        <v>1.51408023196852E-2</v>
      </c>
      <c r="M371" s="3">
        <v>0</v>
      </c>
      <c r="N371" s="4">
        <v>0</v>
      </c>
      <c r="O371" s="3">
        <v>0</v>
      </c>
      <c r="P371" s="4">
        <v>0</v>
      </c>
      <c r="Q371" s="3">
        <v>-2668.43</v>
      </c>
      <c r="R371" s="4">
        <v>-0.38115255786714702</v>
      </c>
      <c r="S371" s="5">
        <v>517.97</v>
      </c>
      <c r="T371" s="6">
        <v>7.3985673372899394E-2</v>
      </c>
      <c r="U371" s="3">
        <v>0</v>
      </c>
      <c r="V371" s="4">
        <v>0</v>
      </c>
      <c r="W371" s="3">
        <v>517.97</v>
      </c>
      <c r="X371" s="4">
        <v>7.3985673372899394E-2</v>
      </c>
      <c r="Y371" s="2">
        <v>-1004.71</v>
      </c>
      <c r="Z371" s="7">
        <v>-0.143510523571801</v>
      </c>
      <c r="AA371" s="3">
        <v>-790.94</v>
      </c>
      <c r="AB371" s="4">
        <v>-0.112976096101243</v>
      </c>
      <c r="AC371" s="3">
        <v>-213.77</v>
      </c>
      <c r="AD371" s="4">
        <v>-3.0534427470557599E-2</v>
      </c>
      <c r="AE371" s="8">
        <v>-486.74</v>
      </c>
      <c r="AF371" s="9">
        <v>-6.9524850198901506E-2</v>
      </c>
      <c r="AG371" s="2">
        <v>-486.74</v>
      </c>
      <c r="AH371" s="7">
        <v>-6.9524850198901506E-2</v>
      </c>
      <c r="AI371" s="10">
        <v>44414</v>
      </c>
      <c r="AJ371" s="3">
        <v>31</v>
      </c>
    </row>
    <row r="372" spans="1:36">
      <c r="A372" t="s">
        <v>262</v>
      </c>
      <c r="B372" s="1">
        <v>269.30967741935501</v>
      </c>
      <c r="C372" s="2">
        <v>8348.6</v>
      </c>
      <c r="D372" s="3">
        <v>-6726.01</v>
      </c>
      <c r="E372" s="3">
        <v>1622.59</v>
      </c>
      <c r="F372" s="4">
        <v>0.19435474211244999</v>
      </c>
      <c r="G372" s="3">
        <v>3771.31</v>
      </c>
      <c r="H372" s="4">
        <v>0.45172963131542998</v>
      </c>
      <c r="I372" s="3">
        <v>-1532.09</v>
      </c>
      <c r="J372" s="3">
        <v>-616.63</v>
      </c>
      <c r="K372" s="3">
        <v>82.25</v>
      </c>
      <c r="L372" s="4">
        <v>9.8519512253551506E-3</v>
      </c>
      <c r="M372" s="3">
        <v>0</v>
      </c>
      <c r="N372" s="4">
        <v>0</v>
      </c>
      <c r="O372" s="3">
        <v>0</v>
      </c>
      <c r="P372" s="4">
        <v>0</v>
      </c>
      <c r="Q372" s="3">
        <v>-1758.13</v>
      </c>
      <c r="R372" s="4">
        <v>-0.210589799487339</v>
      </c>
      <c r="S372" s="5">
        <v>-53.289999999999097</v>
      </c>
      <c r="T372" s="6">
        <v>-6.3831061495339403E-3</v>
      </c>
      <c r="U372" s="3">
        <v>0</v>
      </c>
      <c r="V372" s="4">
        <v>0</v>
      </c>
      <c r="W372" s="3">
        <v>-53.289999999999097</v>
      </c>
      <c r="X372" s="4">
        <v>-6.3831061495339403E-3</v>
      </c>
      <c r="Y372" s="2">
        <v>-1924.97</v>
      </c>
      <c r="Z372" s="7">
        <v>-0.23057398845315399</v>
      </c>
      <c r="AA372" s="3">
        <v>-1074.95</v>
      </c>
      <c r="AB372" s="4">
        <v>-0.128758115133076</v>
      </c>
      <c r="AC372" s="3">
        <v>-850.02</v>
      </c>
      <c r="AD372" s="4">
        <v>-0.10181587332007799</v>
      </c>
      <c r="AE372" s="8">
        <v>-1978.26</v>
      </c>
      <c r="AF372" s="9">
        <v>-0.23695709460268799</v>
      </c>
      <c r="AG372" s="2">
        <v>-1978.26</v>
      </c>
      <c r="AH372" s="7">
        <v>-0.23695709460268799</v>
      </c>
      <c r="AI372" s="10">
        <v>44498</v>
      </c>
      <c r="AJ372" s="3">
        <v>31</v>
      </c>
    </row>
    <row r="373" spans="1:36">
      <c r="A373" t="s">
        <v>284</v>
      </c>
      <c r="B373" s="1">
        <v>2246.8903225806498</v>
      </c>
      <c r="C373" s="2">
        <v>69653.600000000006</v>
      </c>
      <c r="D373" s="3">
        <v>-40357.14</v>
      </c>
      <c r="E373" s="3">
        <v>29296.46</v>
      </c>
      <c r="F373" s="4">
        <v>0.42060223735743701</v>
      </c>
      <c r="G373" s="3">
        <v>32150.97</v>
      </c>
      <c r="H373" s="4">
        <v>0.46158375159359999</v>
      </c>
      <c r="I373" s="3">
        <v>-2854.51</v>
      </c>
      <c r="J373" s="3">
        <v>0</v>
      </c>
      <c r="K373" s="3">
        <v>345.16</v>
      </c>
      <c r="L373" s="4">
        <v>4.9553791907381703E-3</v>
      </c>
      <c r="M373" s="3">
        <v>-260.23</v>
      </c>
      <c r="N373" s="4">
        <v>-3.7360595862956101E-3</v>
      </c>
      <c r="O373" s="3">
        <v>-31238</v>
      </c>
      <c r="P373" s="4">
        <v>-0.44847646065673602</v>
      </c>
      <c r="Q373" s="3">
        <v>-9315.74</v>
      </c>
      <c r="R373" s="4">
        <v>-0.133743840950073</v>
      </c>
      <c r="S373" s="5">
        <v>-11172.35</v>
      </c>
      <c r="T373" s="6">
        <v>-0.16039874464492901</v>
      </c>
      <c r="U373" s="3">
        <v>-4304.67</v>
      </c>
      <c r="V373" s="4">
        <v>-6.1801112936014799E-2</v>
      </c>
      <c r="W373" s="3">
        <v>-15477.02</v>
      </c>
      <c r="X373" s="4">
        <v>-0.22219985758094299</v>
      </c>
      <c r="Y373" s="2">
        <v>-5807.37</v>
      </c>
      <c r="Z373" s="7">
        <v>-8.3375015792435697E-2</v>
      </c>
      <c r="AA373" s="3">
        <v>-1694.93</v>
      </c>
      <c r="AB373" s="4">
        <v>-2.4333702780617202E-2</v>
      </c>
      <c r="AC373" s="3">
        <v>-4112.4399999999996</v>
      </c>
      <c r="AD373" s="4">
        <v>-5.9041313011818398E-2</v>
      </c>
      <c r="AE373" s="8">
        <v>-16979.72</v>
      </c>
      <c r="AF373" s="9">
        <v>-0.24377376043736401</v>
      </c>
      <c r="AG373" s="2">
        <v>-21284.39</v>
      </c>
      <c r="AH373" s="7">
        <v>-0.30557487337337902</v>
      </c>
      <c r="AI373" s="10">
        <v>44281</v>
      </c>
      <c r="AJ373" s="3">
        <v>31</v>
      </c>
    </row>
    <row r="374" spans="1:36">
      <c r="A374" t="s">
        <v>435</v>
      </c>
      <c r="B374" s="1">
        <v>4435.4583870967699</v>
      </c>
      <c r="C374" s="2">
        <v>137499.21</v>
      </c>
      <c r="D374" s="3">
        <v>-71525.789999999994</v>
      </c>
      <c r="E374" s="3">
        <v>65973.42</v>
      </c>
      <c r="F374" s="4">
        <v>0.47980944763246303</v>
      </c>
      <c r="G374" s="3">
        <v>68876.81</v>
      </c>
      <c r="H374" s="4">
        <v>0.50092513258803395</v>
      </c>
      <c r="I374" s="3">
        <v>-2903.39</v>
      </c>
      <c r="J374" s="3">
        <v>0</v>
      </c>
      <c r="K374" s="3">
        <v>171.31</v>
      </c>
      <c r="L374" s="4">
        <v>1.24589806734162E-3</v>
      </c>
      <c r="M374" s="3">
        <v>-98.24</v>
      </c>
      <c r="N374" s="4">
        <v>-7.1447683226689095E-4</v>
      </c>
      <c r="O374" s="3">
        <v>-66729</v>
      </c>
      <c r="P374" s="4">
        <v>-0.485304606477375</v>
      </c>
      <c r="Q374" s="3">
        <v>-30.81</v>
      </c>
      <c r="R374" s="4">
        <v>-2.2407401467979299E-4</v>
      </c>
      <c r="S374" s="5">
        <v>-713.32000000002404</v>
      </c>
      <c r="T374" s="6">
        <v>-5.1878116245178702E-3</v>
      </c>
      <c r="U374" s="3">
        <v>-36718.1</v>
      </c>
      <c r="V374" s="4">
        <v>-0.26704226155190303</v>
      </c>
      <c r="W374" s="3">
        <v>-37431.42</v>
      </c>
      <c r="X374" s="4">
        <v>-0.27223007317642101</v>
      </c>
      <c r="Y374" s="2">
        <v>-8810.8299999999908</v>
      </c>
      <c r="Z374" s="7">
        <v>-6.4079131800102607E-2</v>
      </c>
      <c r="AA374" s="3">
        <v>-3202.25</v>
      </c>
      <c r="AB374" s="4">
        <v>-2.3289224716272899E-2</v>
      </c>
      <c r="AC374" s="3">
        <v>-5608.5799999999899</v>
      </c>
      <c r="AD374" s="4">
        <v>-4.07899070838297E-2</v>
      </c>
      <c r="AE374" s="8">
        <v>-9524.1500000000196</v>
      </c>
      <c r="AF374" s="9">
        <v>-6.9266943424620503E-2</v>
      </c>
      <c r="AG374" s="2">
        <v>-46242.25</v>
      </c>
      <c r="AH374" s="7">
        <v>-0.336309204976523</v>
      </c>
      <c r="AI374" s="10">
        <v>42923</v>
      </c>
      <c r="AJ374" s="3">
        <v>31</v>
      </c>
    </row>
    <row r="375" spans="1:36">
      <c r="A375" t="s">
        <v>267</v>
      </c>
      <c r="B375" s="1">
        <v>397.65064516129002</v>
      </c>
      <c r="C375" s="2">
        <v>12327.17</v>
      </c>
      <c r="D375" s="3">
        <v>-9552.68</v>
      </c>
      <c r="E375" s="3">
        <v>2774.49</v>
      </c>
      <c r="F375" s="4">
        <v>0.22507112338030599</v>
      </c>
      <c r="G375" s="3">
        <v>5119.7</v>
      </c>
      <c r="H375" s="4">
        <v>0.41531835774147702</v>
      </c>
      <c r="I375" s="3">
        <v>-1280.5899999999999</v>
      </c>
      <c r="J375" s="3">
        <v>-1064.6199999999999</v>
      </c>
      <c r="K375" s="3">
        <v>31.9</v>
      </c>
      <c r="L375" s="4">
        <v>2.58777967692504E-3</v>
      </c>
      <c r="M375" s="3">
        <v>-52.2</v>
      </c>
      <c r="N375" s="4">
        <v>-4.2345485622409702E-3</v>
      </c>
      <c r="O375" s="3">
        <v>0</v>
      </c>
      <c r="P375" s="4">
        <v>0</v>
      </c>
      <c r="Q375" s="3">
        <v>-2895.6</v>
      </c>
      <c r="R375" s="4">
        <v>-0.23489576277442401</v>
      </c>
      <c r="S375" s="5">
        <v>-141.409999999999</v>
      </c>
      <c r="T375" s="6">
        <v>-1.14714082794347E-2</v>
      </c>
      <c r="U375" s="3">
        <v>0</v>
      </c>
      <c r="V375" s="4">
        <v>0</v>
      </c>
      <c r="W375" s="3">
        <v>-141.409999999999</v>
      </c>
      <c r="X375" s="4">
        <v>-1.14714082794347E-2</v>
      </c>
      <c r="Y375" s="2">
        <v>-2256.04</v>
      </c>
      <c r="Z375" s="7">
        <v>-0.18301361950877601</v>
      </c>
      <c r="AA375" s="3">
        <v>-489.43</v>
      </c>
      <c r="AB375" s="4">
        <v>-3.9703354460107199E-2</v>
      </c>
      <c r="AC375" s="3">
        <v>-1766.61</v>
      </c>
      <c r="AD375" s="4">
        <v>-0.14331026504866901</v>
      </c>
      <c r="AE375" s="8">
        <v>-2397.4499999999998</v>
      </c>
      <c r="AF375" s="9">
        <v>-0.194485027788211</v>
      </c>
      <c r="AG375" s="2">
        <v>-2397.4499999999998</v>
      </c>
      <c r="AH375" s="7">
        <v>-0.194485027788211</v>
      </c>
      <c r="AI375" s="10">
        <v>44294</v>
      </c>
      <c r="AJ375" s="3">
        <v>31</v>
      </c>
    </row>
    <row r="376" spans="1:36">
      <c r="A376" t="s">
        <v>268</v>
      </c>
      <c r="B376" s="1">
        <v>1060.17580645161</v>
      </c>
      <c r="C376" s="2">
        <v>32865.449999999997</v>
      </c>
      <c r="D376" s="3">
        <v>-20733.91</v>
      </c>
      <c r="E376" s="3">
        <v>12131.54</v>
      </c>
      <c r="F376" s="4">
        <v>0.36912745755801302</v>
      </c>
      <c r="G376" s="3">
        <v>14132.38</v>
      </c>
      <c r="H376" s="4">
        <v>0.43000719600674903</v>
      </c>
      <c r="I376" s="3">
        <v>-1690.12</v>
      </c>
      <c r="J376" s="3">
        <v>-310.72000000000003</v>
      </c>
      <c r="K376" s="3">
        <v>969.16</v>
      </c>
      <c r="L376" s="4">
        <v>2.9488718395762101E-2</v>
      </c>
      <c r="M376" s="3">
        <v>-6.15</v>
      </c>
      <c r="N376" s="4">
        <v>-1.8712660255678799E-4</v>
      </c>
      <c r="O376" s="3">
        <v>0</v>
      </c>
      <c r="P376" s="4">
        <v>0</v>
      </c>
      <c r="Q376" s="3">
        <v>0</v>
      </c>
      <c r="R376" s="4">
        <v>0</v>
      </c>
      <c r="S376" s="5">
        <v>13094.55</v>
      </c>
      <c r="T376" s="6">
        <v>0.39842904935121798</v>
      </c>
      <c r="U376" s="3">
        <v>0</v>
      </c>
      <c r="V376" s="4">
        <v>0</v>
      </c>
      <c r="W376" s="3">
        <v>13094.55</v>
      </c>
      <c r="X376" s="4">
        <v>0.39842904935121798</v>
      </c>
      <c r="Y376" s="2">
        <v>-8481.35</v>
      </c>
      <c r="Z376" s="7">
        <v>-0.25806279847073399</v>
      </c>
      <c r="AA376" s="3">
        <v>-7221.11</v>
      </c>
      <c r="AB376" s="4">
        <v>-0.21971736276241499</v>
      </c>
      <c r="AC376" s="3">
        <v>-1260.24</v>
      </c>
      <c r="AD376" s="4">
        <v>-3.83454357083199E-2</v>
      </c>
      <c r="AE376" s="8">
        <v>4613.2</v>
      </c>
      <c r="AF376" s="9">
        <v>0.14036625088048399</v>
      </c>
      <c r="AG376" s="2">
        <v>4613.2</v>
      </c>
      <c r="AH376" s="7">
        <v>0.14036625088048399</v>
      </c>
      <c r="AI376" s="10">
        <v>44491</v>
      </c>
      <c r="AJ376" s="3">
        <v>31</v>
      </c>
    </row>
    <row r="377" spans="1:36">
      <c r="A377" t="s">
        <v>269</v>
      </c>
      <c r="B377" s="1">
        <v>2480.2845161290302</v>
      </c>
      <c r="C377" s="2">
        <v>76888.820000000007</v>
      </c>
      <c r="D377" s="3">
        <v>-49649.34</v>
      </c>
      <c r="E377" s="3">
        <v>27239.48</v>
      </c>
      <c r="F377" s="4">
        <v>0.35427101105206199</v>
      </c>
      <c r="G377" s="3">
        <v>33769.67</v>
      </c>
      <c r="H377" s="4">
        <v>0.43920130390868301</v>
      </c>
      <c r="I377" s="3">
        <v>-5458.31</v>
      </c>
      <c r="J377" s="3">
        <v>-1071.8800000000001</v>
      </c>
      <c r="K377" s="3">
        <v>-200.25</v>
      </c>
      <c r="L377" s="4">
        <v>-2.6044098478816601E-3</v>
      </c>
      <c r="M377" s="3">
        <v>0</v>
      </c>
      <c r="N377" s="4">
        <v>0</v>
      </c>
      <c r="O377" s="3">
        <v>0</v>
      </c>
      <c r="P377" s="4">
        <v>0</v>
      </c>
      <c r="Q377" s="3">
        <v>0</v>
      </c>
      <c r="R377" s="4">
        <v>0</v>
      </c>
      <c r="S377" s="5">
        <v>27039.23</v>
      </c>
      <c r="T377" s="6">
        <v>0.35166660120417997</v>
      </c>
      <c r="U377" s="3">
        <v>0</v>
      </c>
      <c r="V377" s="4">
        <v>0</v>
      </c>
      <c r="W377" s="3">
        <v>27039.23</v>
      </c>
      <c r="X377" s="4">
        <v>0.35166660120417997</v>
      </c>
      <c r="Y377" s="2">
        <v>-19187.419999999998</v>
      </c>
      <c r="Z377" s="7">
        <v>-0.24954759352530101</v>
      </c>
      <c r="AA377" s="3">
        <v>-17624.04</v>
      </c>
      <c r="AB377" s="4">
        <v>-0.229214598429264</v>
      </c>
      <c r="AC377" s="3">
        <v>-1563.38</v>
      </c>
      <c r="AD377" s="4">
        <v>-2.0332995096036099E-2</v>
      </c>
      <c r="AE377" s="8">
        <v>7851.81</v>
      </c>
      <c r="AF377" s="9">
        <v>0.10211900767888001</v>
      </c>
      <c r="AG377" s="2">
        <v>7851.81</v>
      </c>
      <c r="AH377" s="7">
        <v>0.10211900767888001</v>
      </c>
      <c r="AI377" s="10">
        <v>44550</v>
      </c>
      <c r="AJ377" s="3">
        <v>31</v>
      </c>
    </row>
    <row r="378" spans="1:36">
      <c r="A378" t="s">
        <v>270</v>
      </c>
      <c r="B378" s="1">
        <v>245.91548387096799</v>
      </c>
      <c r="C378" s="2">
        <v>7623.38</v>
      </c>
      <c r="D378" s="3">
        <v>-5182.92</v>
      </c>
      <c r="E378" s="3">
        <v>2440.46</v>
      </c>
      <c r="F378" s="4">
        <v>0.32012834202151802</v>
      </c>
      <c r="G378" s="3">
        <v>2440.46</v>
      </c>
      <c r="H378" s="4">
        <v>0.32012834202151802</v>
      </c>
      <c r="I378" s="3">
        <v>0</v>
      </c>
      <c r="J378" s="3">
        <v>0</v>
      </c>
      <c r="K378" s="3">
        <v>227.47</v>
      </c>
      <c r="L378" s="4">
        <v>2.98384705996553E-2</v>
      </c>
      <c r="M378" s="3">
        <v>-1528.6</v>
      </c>
      <c r="N378" s="4">
        <v>-0.20051473231034</v>
      </c>
      <c r="O378" s="3">
        <v>0</v>
      </c>
      <c r="P378" s="4">
        <v>0</v>
      </c>
      <c r="Q378" s="3">
        <v>-402.98</v>
      </c>
      <c r="R378" s="4">
        <v>-5.2861066875847698E-2</v>
      </c>
      <c r="S378" s="5">
        <v>736.35</v>
      </c>
      <c r="T378" s="6">
        <v>9.6591013434985495E-2</v>
      </c>
      <c r="U378" s="3">
        <v>0</v>
      </c>
      <c r="V378" s="4">
        <v>0</v>
      </c>
      <c r="W378" s="3">
        <v>736.35</v>
      </c>
      <c r="X378" s="4">
        <v>9.6591013434985495E-2</v>
      </c>
      <c r="Y378" s="2">
        <v>-473.22</v>
      </c>
      <c r="Z378" s="7">
        <v>-6.2074827701098498E-2</v>
      </c>
      <c r="AA378" s="3">
        <v>-202.85</v>
      </c>
      <c r="AB378" s="4">
        <v>-2.6608931996043798E-2</v>
      </c>
      <c r="AC378" s="3">
        <v>-270.37</v>
      </c>
      <c r="AD378" s="4">
        <v>-3.5465895705054699E-2</v>
      </c>
      <c r="AE378" s="8">
        <v>263.13</v>
      </c>
      <c r="AF378" s="9">
        <v>3.4516185733886998E-2</v>
      </c>
      <c r="AG378" s="2">
        <v>263.13</v>
      </c>
      <c r="AH378" s="7">
        <v>3.4516185733886998E-2</v>
      </c>
      <c r="AI378" s="10">
        <v>44414</v>
      </c>
      <c r="AJ378" s="3">
        <v>31</v>
      </c>
    </row>
    <row r="379" spans="1:36">
      <c r="A379" t="s">
        <v>272</v>
      </c>
      <c r="B379" s="1">
        <v>688.09096774193597</v>
      </c>
      <c r="C379" s="2">
        <v>21330.82</v>
      </c>
      <c r="D379" s="3">
        <v>-14988.26</v>
      </c>
      <c r="E379" s="3">
        <v>6342.56</v>
      </c>
      <c r="F379" s="4">
        <v>0.29734253066689398</v>
      </c>
      <c r="G379" s="3">
        <v>8790.17</v>
      </c>
      <c r="H379" s="4">
        <v>0.412087767840149</v>
      </c>
      <c r="I379" s="3">
        <v>-2113.13</v>
      </c>
      <c r="J379" s="3">
        <v>-334.48</v>
      </c>
      <c r="K379" s="3">
        <v>414.66</v>
      </c>
      <c r="L379" s="4">
        <v>1.9439477713468101E-2</v>
      </c>
      <c r="M379" s="3">
        <v>-60.44</v>
      </c>
      <c r="N379" s="4">
        <v>-2.8334588168668598E-3</v>
      </c>
      <c r="O379" s="3">
        <v>0</v>
      </c>
      <c r="P379" s="4">
        <v>0</v>
      </c>
      <c r="Q379" s="3">
        <v>-1758.13</v>
      </c>
      <c r="R379" s="4">
        <v>-8.2422054098248501E-2</v>
      </c>
      <c r="S379" s="5">
        <v>4938.6499999999996</v>
      </c>
      <c r="T379" s="6">
        <v>0.23152649546524701</v>
      </c>
      <c r="U379" s="3">
        <v>0</v>
      </c>
      <c r="V379" s="4">
        <v>0</v>
      </c>
      <c r="W379" s="3">
        <v>4938.6499999999996</v>
      </c>
      <c r="X379" s="4">
        <v>0.23152649546524701</v>
      </c>
      <c r="Y379" s="2">
        <v>-1532.73</v>
      </c>
      <c r="Z379" s="7">
        <v>-7.18551841888872E-2</v>
      </c>
      <c r="AA379" s="3">
        <v>-552.69000000000005</v>
      </c>
      <c r="AB379" s="4">
        <v>-2.5910396318566301E-2</v>
      </c>
      <c r="AC379" s="3">
        <v>-980.04</v>
      </c>
      <c r="AD379" s="4">
        <v>-4.59447878703209E-2</v>
      </c>
      <c r="AE379" s="8">
        <v>3405.92</v>
      </c>
      <c r="AF379" s="9">
        <v>0.15967131127636</v>
      </c>
      <c r="AG379" s="2">
        <v>3405.92</v>
      </c>
      <c r="AH379" s="7">
        <v>0.15967131127636</v>
      </c>
      <c r="AI379" s="10">
        <v>45238</v>
      </c>
      <c r="AJ379" s="3">
        <v>31</v>
      </c>
    </row>
    <row r="380" spans="1:36">
      <c r="A380" t="s">
        <v>253</v>
      </c>
      <c r="B380" s="1">
        <v>431.08516129032301</v>
      </c>
      <c r="C380" s="2">
        <v>13363.64</v>
      </c>
      <c r="D380" s="3">
        <v>-9743.2800000000007</v>
      </c>
      <c r="E380" s="3">
        <v>3620.36</v>
      </c>
      <c r="F380" s="4">
        <v>0.27091121879966801</v>
      </c>
      <c r="G380" s="3">
        <v>5650.12</v>
      </c>
      <c r="H380" s="4">
        <v>0.42279798019102599</v>
      </c>
      <c r="I380" s="3">
        <v>-1907.93</v>
      </c>
      <c r="J380" s="3">
        <v>-121.83</v>
      </c>
      <c r="K380" s="3">
        <v>98.59</v>
      </c>
      <c r="L380" s="4">
        <v>7.3774809857194597E-3</v>
      </c>
      <c r="M380" s="3">
        <v>0</v>
      </c>
      <c r="N380" s="4">
        <v>0</v>
      </c>
      <c r="O380" s="3">
        <v>0</v>
      </c>
      <c r="P380" s="4">
        <v>0</v>
      </c>
      <c r="Q380" s="3">
        <v>-2207.02</v>
      </c>
      <c r="R380" s="4">
        <v>-0.165151111523507</v>
      </c>
      <c r="S380" s="5">
        <v>1511.93</v>
      </c>
      <c r="T380" s="6">
        <v>0.113137588261881</v>
      </c>
      <c r="U380" s="3">
        <v>0</v>
      </c>
      <c r="V380" s="4">
        <v>0</v>
      </c>
      <c r="W380" s="3">
        <v>1511.93</v>
      </c>
      <c r="X380" s="4">
        <v>0.113137588261881</v>
      </c>
      <c r="Y380" s="2">
        <v>-3316.03</v>
      </c>
      <c r="Z380" s="7">
        <v>-0.24813823179912101</v>
      </c>
      <c r="AA380" s="3">
        <v>-1564.48</v>
      </c>
      <c r="AB380" s="4">
        <v>-0.117069900117034</v>
      </c>
      <c r="AC380" s="3">
        <v>-1751.55</v>
      </c>
      <c r="AD380" s="4">
        <v>-0.13106833168208701</v>
      </c>
      <c r="AE380" s="8">
        <v>-1804.1</v>
      </c>
      <c r="AF380" s="9">
        <v>-0.13500064353724001</v>
      </c>
      <c r="AG380" s="2">
        <v>-1804.1</v>
      </c>
      <c r="AH380" s="7">
        <v>-0.13500064353724001</v>
      </c>
      <c r="AI380" s="10">
        <v>44647</v>
      </c>
      <c r="AJ380" s="3">
        <v>31</v>
      </c>
    </row>
    <row r="381" spans="1:36">
      <c r="A381" t="s">
        <v>274</v>
      </c>
      <c r="B381" s="1">
        <v>573.37870967741901</v>
      </c>
      <c r="C381" s="2">
        <v>17774.740000000002</v>
      </c>
      <c r="D381" s="3">
        <v>-10338.69</v>
      </c>
      <c r="E381" s="3">
        <v>7436.05</v>
      </c>
      <c r="F381" s="4">
        <v>0.418349297936285</v>
      </c>
      <c r="G381" s="3">
        <v>8435.39</v>
      </c>
      <c r="H381" s="4">
        <v>0.47457177995290001</v>
      </c>
      <c r="I381" s="3">
        <v>-999.34</v>
      </c>
      <c r="J381" s="3">
        <v>0</v>
      </c>
      <c r="K381" s="3">
        <v>-20.43</v>
      </c>
      <c r="L381" s="4">
        <v>-1.14938390097408E-3</v>
      </c>
      <c r="M381" s="3">
        <v>0</v>
      </c>
      <c r="N381" s="4">
        <v>0</v>
      </c>
      <c r="O381" s="3">
        <v>0</v>
      </c>
      <c r="P381" s="4">
        <v>0</v>
      </c>
      <c r="Q381" s="3">
        <v>-2372</v>
      </c>
      <c r="R381" s="4">
        <v>-0.13344780289331901</v>
      </c>
      <c r="S381" s="5">
        <v>5043.62</v>
      </c>
      <c r="T381" s="6">
        <v>0.283752111141992</v>
      </c>
      <c r="U381" s="3">
        <v>0</v>
      </c>
      <c r="V381" s="4">
        <v>0</v>
      </c>
      <c r="W381" s="3">
        <v>5043.62</v>
      </c>
      <c r="X381" s="4">
        <v>0.283752111141992</v>
      </c>
      <c r="Y381" s="2">
        <v>-1707.38</v>
      </c>
      <c r="Z381" s="7">
        <v>-9.6056538661043703E-2</v>
      </c>
      <c r="AA381" s="3">
        <v>-304.75</v>
      </c>
      <c r="AB381" s="4">
        <v>-1.71451171718967E-2</v>
      </c>
      <c r="AC381" s="3">
        <v>-1402.63</v>
      </c>
      <c r="AD381" s="4">
        <v>-7.8911421489146996E-2</v>
      </c>
      <c r="AE381" s="8">
        <v>3336.24</v>
      </c>
      <c r="AF381" s="9">
        <v>0.18769557248094801</v>
      </c>
      <c r="AG381" s="2">
        <v>3336.24</v>
      </c>
      <c r="AH381" s="7">
        <v>0.18769557248094801</v>
      </c>
      <c r="AI381" s="10">
        <v>44762</v>
      </c>
      <c r="AJ381" s="3">
        <v>31</v>
      </c>
    </row>
    <row r="382" spans="1:36">
      <c r="A382" t="s">
        <v>275</v>
      </c>
      <c r="B382" s="1">
        <v>568.24096774193504</v>
      </c>
      <c r="C382" s="2">
        <v>17615.47</v>
      </c>
      <c r="D382" s="3">
        <v>-12240.69</v>
      </c>
      <c r="E382" s="3">
        <v>5374.78</v>
      </c>
      <c r="F382" s="4">
        <v>0.305117036332269</v>
      </c>
      <c r="G382" s="3">
        <v>7435.23</v>
      </c>
      <c r="H382" s="4">
        <v>0.42208524666103098</v>
      </c>
      <c r="I382" s="3">
        <v>-1764.97</v>
      </c>
      <c r="J382" s="3">
        <v>-295.48</v>
      </c>
      <c r="K382" s="3">
        <v>347.14</v>
      </c>
      <c r="L382" s="4">
        <v>1.97065420337919E-2</v>
      </c>
      <c r="M382" s="3">
        <v>0</v>
      </c>
      <c r="N382" s="4">
        <v>0</v>
      </c>
      <c r="O382" s="3">
        <v>0</v>
      </c>
      <c r="P382" s="4">
        <v>0</v>
      </c>
      <c r="Q382" s="3">
        <v>-2660.3</v>
      </c>
      <c r="R382" s="4">
        <v>-0.15102066535834699</v>
      </c>
      <c r="S382" s="5">
        <v>3061.62</v>
      </c>
      <c r="T382" s="6">
        <v>0.173802913007714</v>
      </c>
      <c r="U382" s="3">
        <v>0</v>
      </c>
      <c r="V382" s="4">
        <v>0</v>
      </c>
      <c r="W382" s="3">
        <v>3061.62</v>
      </c>
      <c r="X382" s="4">
        <v>0.173802913007714</v>
      </c>
      <c r="Y382" s="2">
        <v>-4298.46</v>
      </c>
      <c r="Z382" s="7">
        <v>-0.24401619712673001</v>
      </c>
      <c r="AA382" s="3">
        <v>-2348.98</v>
      </c>
      <c r="AB382" s="4">
        <v>-0.13334756324980299</v>
      </c>
      <c r="AC382" s="3">
        <v>-1949.48</v>
      </c>
      <c r="AD382" s="4">
        <v>-0.11066863387692701</v>
      </c>
      <c r="AE382" s="8">
        <v>-1236.8399999999999</v>
      </c>
      <c r="AF382" s="9">
        <v>-7.0213284119015798E-2</v>
      </c>
      <c r="AG382" s="2">
        <v>-1236.8399999999999</v>
      </c>
      <c r="AH382" s="7">
        <v>-7.0213284119015798E-2</v>
      </c>
      <c r="AI382" s="10">
        <v>44717</v>
      </c>
      <c r="AJ382" s="3">
        <v>31</v>
      </c>
    </row>
    <row r="383" spans="1:36">
      <c r="A383" t="s">
        <v>276</v>
      </c>
      <c r="B383" s="1">
        <v>390.62322580645201</v>
      </c>
      <c r="C383" s="2">
        <v>12109.32</v>
      </c>
      <c r="D383" s="3">
        <v>-8815.02</v>
      </c>
      <c r="E383" s="3">
        <v>3294.3</v>
      </c>
      <c r="F383" s="4">
        <v>0.27204665497319402</v>
      </c>
      <c r="G383" s="3">
        <v>5530.82</v>
      </c>
      <c r="H383" s="4">
        <v>0.45674075835802502</v>
      </c>
      <c r="I383" s="3">
        <v>-895.64</v>
      </c>
      <c r="J383" s="3">
        <v>-1340.88</v>
      </c>
      <c r="K383" s="3">
        <v>-824.98</v>
      </c>
      <c r="L383" s="4">
        <v>-6.8127690076734304E-2</v>
      </c>
      <c r="M383" s="3">
        <v>-242.15</v>
      </c>
      <c r="N383" s="4">
        <v>-1.99969940508633E-2</v>
      </c>
      <c r="O383" s="3">
        <v>0</v>
      </c>
      <c r="P383" s="4">
        <v>0</v>
      </c>
      <c r="Q383" s="3">
        <v>-1758.13</v>
      </c>
      <c r="R383" s="4">
        <v>-0.14518816911271701</v>
      </c>
      <c r="S383" s="5">
        <v>469.03999999999797</v>
      </c>
      <c r="T383" s="6">
        <v>3.8733801732879998E-2</v>
      </c>
      <c r="U383" s="3">
        <v>0</v>
      </c>
      <c r="V383" s="4">
        <v>0</v>
      </c>
      <c r="W383" s="3">
        <v>469.03999999999797</v>
      </c>
      <c r="X383" s="4">
        <v>3.8733801732879998E-2</v>
      </c>
      <c r="Y383" s="2">
        <v>-2923.16</v>
      </c>
      <c r="Z383" s="7">
        <v>-0.241397535121708</v>
      </c>
      <c r="AA383" s="3">
        <v>-1665.99</v>
      </c>
      <c r="AB383" s="4">
        <v>-0.13757915390789899</v>
      </c>
      <c r="AC383" s="3">
        <v>-1257.17</v>
      </c>
      <c r="AD383" s="4">
        <v>-0.103818381213809</v>
      </c>
      <c r="AE383" s="8">
        <v>-2454.12</v>
      </c>
      <c r="AF383" s="9">
        <v>-0.20266373338882801</v>
      </c>
      <c r="AG383" s="2">
        <v>-2454.12</v>
      </c>
      <c r="AH383" s="7">
        <v>-0.20266373338882801</v>
      </c>
      <c r="AI383" s="10">
        <v>44499</v>
      </c>
      <c r="AJ383" s="3">
        <v>31</v>
      </c>
    </row>
    <row r="384" spans="1:36">
      <c r="A384" t="s">
        <v>277</v>
      </c>
      <c r="B384" s="1">
        <v>378.65967741935498</v>
      </c>
      <c r="C384" s="2">
        <v>11738.45</v>
      </c>
      <c r="D384" s="3">
        <v>-8719.19</v>
      </c>
      <c r="E384" s="3">
        <v>3019.26</v>
      </c>
      <c r="F384" s="4">
        <v>0.25721113094147902</v>
      </c>
      <c r="G384" s="3">
        <v>5502.49</v>
      </c>
      <c r="H384" s="4">
        <v>0.46875780022064201</v>
      </c>
      <c r="I384" s="3">
        <v>-913.12</v>
      </c>
      <c r="J384" s="3">
        <v>-1570.11</v>
      </c>
      <c r="K384" s="3">
        <v>-449.31</v>
      </c>
      <c r="L384" s="4">
        <v>-3.8276774190800299E-2</v>
      </c>
      <c r="M384" s="3">
        <v>-118.75</v>
      </c>
      <c r="N384" s="4">
        <v>-1.01163271130345E-2</v>
      </c>
      <c r="O384" s="3">
        <v>0</v>
      </c>
      <c r="P384" s="4">
        <v>0</v>
      </c>
      <c r="Q384" s="3">
        <v>-2372</v>
      </c>
      <c r="R384" s="4">
        <v>-0.20207097189151901</v>
      </c>
      <c r="S384" s="5">
        <v>79.200000000000301</v>
      </c>
      <c r="T384" s="6">
        <v>6.7470577461249404E-3</v>
      </c>
      <c r="U384" s="3">
        <v>0</v>
      </c>
      <c r="V384" s="4">
        <v>0</v>
      </c>
      <c r="W384" s="3">
        <v>79.200000000000301</v>
      </c>
      <c r="X384" s="4">
        <v>6.7470577461249404E-3</v>
      </c>
      <c r="Y384" s="2">
        <v>-621.04999999999905</v>
      </c>
      <c r="Z384" s="7">
        <v>-5.2907325924632299E-2</v>
      </c>
      <c r="AA384" s="3">
        <v>-316.36</v>
      </c>
      <c r="AB384" s="4">
        <v>-2.6950747330354501E-2</v>
      </c>
      <c r="AC384" s="3">
        <v>-304.69</v>
      </c>
      <c r="AD384" s="4">
        <v>-2.5956578594277701E-2</v>
      </c>
      <c r="AE384" s="8">
        <v>-541.849999999999</v>
      </c>
      <c r="AF384" s="9">
        <v>-4.6160268178507297E-2</v>
      </c>
      <c r="AG384" s="2">
        <v>-541.849999999999</v>
      </c>
      <c r="AH384" s="7">
        <v>-4.6160268178507297E-2</v>
      </c>
      <c r="AI384" s="10">
        <v>44537</v>
      </c>
      <c r="AJ384" s="3">
        <v>31</v>
      </c>
    </row>
    <row r="385" spans="1:36">
      <c r="A385" t="s">
        <v>386</v>
      </c>
      <c r="B385" s="1">
        <v>2038.40161290323</v>
      </c>
      <c r="C385" s="2">
        <v>63190.45</v>
      </c>
      <c r="D385" s="3">
        <v>-37293.040000000001</v>
      </c>
      <c r="E385" s="3">
        <v>25897.41</v>
      </c>
      <c r="F385" s="4">
        <v>0.40983107415756698</v>
      </c>
      <c r="G385" s="3">
        <v>29446.5</v>
      </c>
      <c r="H385" s="4">
        <v>0.46599604845352399</v>
      </c>
      <c r="I385" s="3">
        <v>-2456.9699999999998</v>
      </c>
      <c r="J385" s="3">
        <v>-1092.1199999999999</v>
      </c>
      <c r="K385" s="3">
        <v>-296.82</v>
      </c>
      <c r="L385" s="4">
        <v>-4.69722877428472E-3</v>
      </c>
      <c r="M385" s="3">
        <v>-29.64</v>
      </c>
      <c r="N385" s="4">
        <v>-4.6905822003166602E-4</v>
      </c>
      <c r="O385" s="3">
        <v>0</v>
      </c>
      <c r="P385" s="4">
        <v>0</v>
      </c>
      <c r="Q385" s="3">
        <v>-6074.26</v>
      </c>
      <c r="R385" s="4">
        <v>-9.6126234264829594E-2</v>
      </c>
      <c r="S385" s="5">
        <v>19496.689999999999</v>
      </c>
      <c r="T385" s="6">
        <v>0.30853855289842103</v>
      </c>
      <c r="U385" s="3">
        <v>16524.73</v>
      </c>
      <c r="V385" s="4">
        <v>0.261506762493383</v>
      </c>
      <c r="W385" s="3">
        <v>36021.42</v>
      </c>
      <c r="X385" s="4">
        <v>0.57004531539180403</v>
      </c>
      <c r="Y385" s="2">
        <v>-7067.14</v>
      </c>
      <c r="Z385" s="7">
        <v>-0.111838735125324</v>
      </c>
      <c r="AA385" s="3">
        <v>-1816.48</v>
      </c>
      <c r="AB385" s="4">
        <v>-2.8746115908337401E-2</v>
      </c>
      <c r="AC385" s="3">
        <v>-5250.66</v>
      </c>
      <c r="AD385" s="4">
        <v>-8.3092619216986102E-2</v>
      </c>
      <c r="AE385" s="8">
        <v>12429.55</v>
      </c>
      <c r="AF385" s="9">
        <v>0.196699817773097</v>
      </c>
      <c r="AG385" s="2">
        <v>28954.28</v>
      </c>
      <c r="AH385" s="7">
        <v>0.45820658026647998</v>
      </c>
      <c r="AI385" s="10">
        <v>44285</v>
      </c>
      <c r="AJ385" s="3">
        <v>31</v>
      </c>
    </row>
    <row r="386" spans="1:36">
      <c r="A386" t="s">
        <v>288</v>
      </c>
      <c r="B386" s="1">
        <v>6334.9825806451599</v>
      </c>
      <c r="C386" s="2">
        <v>196384.46</v>
      </c>
      <c r="D386" s="3">
        <v>-96793.2</v>
      </c>
      <c r="E386" s="3">
        <v>99591.26</v>
      </c>
      <c r="F386" s="4">
        <v>0.50712393434796199</v>
      </c>
      <c r="G386" s="3">
        <v>103551.05</v>
      </c>
      <c r="H386" s="4">
        <v>0.52728739331004104</v>
      </c>
      <c r="I386" s="3">
        <v>-6147.65</v>
      </c>
      <c r="J386" s="3">
        <v>2187.86</v>
      </c>
      <c r="K386" s="3">
        <v>314.99</v>
      </c>
      <c r="L386" s="4">
        <v>1.60394564824528E-3</v>
      </c>
      <c r="M386" s="3">
        <v>-367.26</v>
      </c>
      <c r="N386" s="4">
        <v>-1.87010723760933E-3</v>
      </c>
      <c r="O386" s="3">
        <v>-65374</v>
      </c>
      <c r="P386" s="4">
        <v>-0.33288784662493198</v>
      </c>
      <c r="Q386" s="3">
        <v>-402.98</v>
      </c>
      <c r="R386" s="4">
        <v>-2.05199535645539E-3</v>
      </c>
      <c r="S386" s="5">
        <v>33762.01</v>
      </c>
      <c r="T386" s="6">
        <v>0.17191793077721099</v>
      </c>
      <c r="U386" s="3">
        <v>85.54</v>
      </c>
      <c r="V386" s="4">
        <v>4.3557417934188898E-4</v>
      </c>
      <c r="W386" s="3">
        <v>33847.550000000003</v>
      </c>
      <c r="X386" s="4">
        <v>0.17235350495655299</v>
      </c>
      <c r="Y386" s="2">
        <v>-9960.7500000000291</v>
      </c>
      <c r="Z386" s="7">
        <v>-5.07206629282176E-2</v>
      </c>
      <c r="AA386" s="3">
        <v>-7059.62</v>
      </c>
      <c r="AB386" s="4">
        <v>-3.5947956370885999E-2</v>
      </c>
      <c r="AC386" s="3">
        <v>-2901.1300000000301</v>
      </c>
      <c r="AD386" s="4">
        <v>-1.4772706557331599E-2</v>
      </c>
      <c r="AE386" s="8">
        <v>23801.26</v>
      </c>
      <c r="AF386" s="9">
        <v>0.121197267848994</v>
      </c>
      <c r="AG386" s="2">
        <v>23886.799999999999</v>
      </c>
      <c r="AH386" s="7">
        <v>0.12163284202833601</v>
      </c>
      <c r="AI386" s="10">
        <v>41303</v>
      </c>
      <c r="AJ386" s="3">
        <v>31</v>
      </c>
    </row>
    <row r="387" spans="1:36">
      <c r="A387" t="s">
        <v>265</v>
      </c>
      <c r="B387" s="1">
        <v>4433.8070967741896</v>
      </c>
      <c r="C387" s="2">
        <v>137448.01999999999</v>
      </c>
      <c r="D387" s="3">
        <v>-73509.460000000006</v>
      </c>
      <c r="E387" s="3">
        <v>63938.559999999998</v>
      </c>
      <c r="F387" s="4">
        <v>0.46518356539439398</v>
      </c>
      <c r="G387" s="3">
        <v>69608.13</v>
      </c>
      <c r="H387" s="4">
        <v>0.50643239531569795</v>
      </c>
      <c r="I387" s="3">
        <v>-5637.63</v>
      </c>
      <c r="J387" s="3">
        <v>-31.94</v>
      </c>
      <c r="K387" s="3">
        <v>328.26</v>
      </c>
      <c r="L387" s="4">
        <v>2.3882482992479601E-3</v>
      </c>
      <c r="M387" s="3">
        <v>-434.16</v>
      </c>
      <c r="N387" s="4">
        <v>-3.15872138427312E-3</v>
      </c>
      <c r="O387" s="3">
        <v>-32440</v>
      </c>
      <c r="P387" s="4">
        <v>-0.236016495545007</v>
      </c>
      <c r="Q387" s="3">
        <v>-402.98</v>
      </c>
      <c r="R387" s="4">
        <v>-2.9318719905896099E-3</v>
      </c>
      <c r="S387" s="5">
        <v>30989.68</v>
      </c>
      <c r="T387" s="6">
        <v>0.225464724773772</v>
      </c>
      <c r="U387" s="3">
        <v>-704.47</v>
      </c>
      <c r="V387" s="4">
        <v>-5.1253557526692601E-3</v>
      </c>
      <c r="W387" s="3">
        <v>30285.21</v>
      </c>
      <c r="X387" s="4">
        <v>0.22033936902110299</v>
      </c>
      <c r="Y387" s="2">
        <v>-8172.71</v>
      </c>
      <c r="Z387" s="7">
        <v>-5.9460369090802503E-2</v>
      </c>
      <c r="AA387" s="3">
        <v>-3971.7</v>
      </c>
      <c r="AB387" s="4">
        <v>-2.88960146533941E-2</v>
      </c>
      <c r="AC387" s="3">
        <v>-4201.01</v>
      </c>
      <c r="AD387" s="4">
        <v>-3.05643544374084E-2</v>
      </c>
      <c r="AE387" s="8">
        <v>22816.97</v>
      </c>
      <c r="AF387" s="9">
        <v>0.16600435568297001</v>
      </c>
      <c r="AG387" s="2">
        <v>22112.5</v>
      </c>
      <c r="AH387" s="7">
        <v>0.160878999930301</v>
      </c>
      <c r="AI387" s="10">
        <v>41211</v>
      </c>
      <c r="AJ387" s="3">
        <v>31</v>
      </c>
    </row>
    <row r="388" spans="1:36">
      <c r="A388" t="s">
        <v>281</v>
      </c>
      <c r="B388" s="1">
        <v>1524.19483870968</v>
      </c>
      <c r="C388" s="2">
        <v>47250.04</v>
      </c>
      <c r="D388" s="3">
        <v>-27469.69</v>
      </c>
      <c r="E388" s="3">
        <v>19780.349999999999</v>
      </c>
      <c r="F388" s="4">
        <v>0.41863139163480101</v>
      </c>
      <c r="G388" s="3">
        <v>22211.86</v>
      </c>
      <c r="H388" s="4">
        <v>0.47009187717089801</v>
      </c>
      <c r="I388" s="3">
        <v>-1870.74</v>
      </c>
      <c r="J388" s="3">
        <v>-560.77</v>
      </c>
      <c r="K388" s="3">
        <v>123</v>
      </c>
      <c r="L388" s="4">
        <v>2.6031723994307701E-3</v>
      </c>
      <c r="M388" s="3">
        <v>-5.2</v>
      </c>
      <c r="N388" s="4">
        <v>-1.1005281688650401E-4</v>
      </c>
      <c r="O388" s="3">
        <v>0</v>
      </c>
      <c r="P388" s="4">
        <v>0</v>
      </c>
      <c r="Q388" s="3">
        <v>0</v>
      </c>
      <c r="R388" s="4">
        <v>0</v>
      </c>
      <c r="S388" s="5">
        <v>19898.150000000001</v>
      </c>
      <c r="T388" s="6">
        <v>0.42112451121734501</v>
      </c>
      <c r="U388" s="3">
        <v>0</v>
      </c>
      <c r="V388" s="4">
        <v>0</v>
      </c>
      <c r="W388" s="3">
        <v>19898.150000000001</v>
      </c>
      <c r="X388" s="4">
        <v>0.42112451121734501</v>
      </c>
      <c r="Y388" s="2">
        <v>-12221.97</v>
      </c>
      <c r="Z388" s="7">
        <v>-0.25866581276968198</v>
      </c>
      <c r="AA388" s="3">
        <v>-11280.59</v>
      </c>
      <c r="AB388" s="4">
        <v>-0.238742443392641</v>
      </c>
      <c r="AC388" s="3">
        <v>-941.37999999999897</v>
      </c>
      <c r="AD388" s="4">
        <v>-1.99233693770418E-2</v>
      </c>
      <c r="AE388" s="8">
        <v>7676.18</v>
      </c>
      <c r="AF388" s="9">
        <v>0.162458698447663</v>
      </c>
      <c r="AG388" s="2">
        <v>7676.18</v>
      </c>
      <c r="AH388" s="7">
        <v>0.162458698447663</v>
      </c>
      <c r="AI388" s="10">
        <v>44548</v>
      </c>
      <c r="AJ388" s="3">
        <v>31</v>
      </c>
    </row>
    <row r="389" spans="1:36">
      <c r="A389" t="s">
        <v>282</v>
      </c>
      <c r="B389" s="1">
        <v>246.864838709677</v>
      </c>
      <c r="C389" s="2">
        <v>7652.81</v>
      </c>
      <c r="D389" s="3">
        <v>-5778.98</v>
      </c>
      <c r="E389" s="3">
        <v>1873.83</v>
      </c>
      <c r="F389" s="4">
        <v>0.244855157778646</v>
      </c>
      <c r="G389" s="3">
        <v>3475.22</v>
      </c>
      <c r="H389" s="4">
        <v>0.45411032026144699</v>
      </c>
      <c r="I389" s="3">
        <v>-625.39</v>
      </c>
      <c r="J389" s="3">
        <v>-976</v>
      </c>
      <c r="K389" s="3">
        <v>178.46</v>
      </c>
      <c r="L389" s="4">
        <v>2.3319538836061499E-2</v>
      </c>
      <c r="M389" s="3">
        <v>-126.77</v>
      </c>
      <c r="N389" s="4">
        <v>-1.6565157112224099E-2</v>
      </c>
      <c r="O389" s="3">
        <v>0</v>
      </c>
      <c r="P389" s="4">
        <v>0</v>
      </c>
      <c r="Q389" s="3">
        <v>-2668.43</v>
      </c>
      <c r="R389" s="4">
        <v>-0.34868629954225999</v>
      </c>
      <c r="S389" s="5">
        <v>-742.90999999999804</v>
      </c>
      <c r="T389" s="6">
        <v>-9.7076760039776E-2</v>
      </c>
      <c r="U389" s="3">
        <v>0</v>
      </c>
      <c r="V389" s="4">
        <v>0</v>
      </c>
      <c r="W389" s="3">
        <v>-742.90999999999804</v>
      </c>
      <c r="X389" s="4">
        <v>-9.7076760039776E-2</v>
      </c>
      <c r="Y389" s="2">
        <v>-2656.77</v>
      </c>
      <c r="Z389" s="7">
        <v>-0.34716267619344998</v>
      </c>
      <c r="AA389" s="3">
        <v>-906.97</v>
      </c>
      <c r="AB389" s="4">
        <v>-0.118514637107154</v>
      </c>
      <c r="AC389" s="3">
        <v>-1749.8</v>
      </c>
      <c r="AD389" s="4">
        <v>-0.228648039086296</v>
      </c>
      <c r="AE389" s="8">
        <v>-3399.68</v>
      </c>
      <c r="AF389" s="9">
        <v>-0.44423943623322598</v>
      </c>
      <c r="AG389" s="2">
        <v>-3399.68</v>
      </c>
      <c r="AH389" s="7">
        <v>-0.44423943623322598</v>
      </c>
      <c r="AI389" s="10">
        <v>44718</v>
      </c>
      <c r="AJ389" s="3">
        <v>31</v>
      </c>
    </row>
    <row r="390" spans="1:36">
      <c r="A390" t="s">
        <v>285</v>
      </c>
      <c r="B390" s="1">
        <v>1071.30193548387</v>
      </c>
      <c r="C390" s="2">
        <v>33210.36</v>
      </c>
      <c r="D390" s="3">
        <v>-20745.560000000001</v>
      </c>
      <c r="E390" s="3">
        <v>12464.8</v>
      </c>
      <c r="F390" s="4">
        <v>0.37532866250170099</v>
      </c>
      <c r="G390" s="3">
        <v>12594.77</v>
      </c>
      <c r="H390" s="4">
        <v>0.37924220032544098</v>
      </c>
      <c r="I390" s="3">
        <v>-129.97</v>
      </c>
      <c r="J390" s="3">
        <v>0</v>
      </c>
      <c r="K390" s="3">
        <v>1.26</v>
      </c>
      <c r="L390" s="4">
        <v>3.7939968130426802E-5</v>
      </c>
      <c r="M390" s="3">
        <v>0</v>
      </c>
      <c r="N390" s="4">
        <v>0</v>
      </c>
      <c r="O390" s="3">
        <v>0</v>
      </c>
      <c r="P390" s="4">
        <v>0</v>
      </c>
      <c r="Q390" s="3">
        <v>-2207.02</v>
      </c>
      <c r="R390" s="4">
        <v>-6.6455768621598799E-2</v>
      </c>
      <c r="S390" s="5">
        <v>10259.040000000001</v>
      </c>
      <c r="T390" s="6">
        <v>0.30891083384823298</v>
      </c>
      <c r="U390" s="3">
        <v>0</v>
      </c>
      <c r="V390" s="4">
        <v>0</v>
      </c>
      <c r="W390" s="3">
        <v>10259.040000000001</v>
      </c>
      <c r="X390" s="4">
        <v>0.30891083384823298</v>
      </c>
      <c r="Y390" s="2">
        <v>-5208.62</v>
      </c>
      <c r="Z390" s="7">
        <v>-0.15683720381230401</v>
      </c>
      <c r="AA390" s="3">
        <v>-4640.82</v>
      </c>
      <c r="AB390" s="4">
        <v>-0.13974012928495799</v>
      </c>
      <c r="AC390" s="3">
        <v>-567.79999999999995</v>
      </c>
      <c r="AD390" s="4">
        <v>-1.7097074527346299E-2</v>
      </c>
      <c r="AE390" s="8">
        <v>5050.42</v>
      </c>
      <c r="AF390" s="9">
        <v>0.152073630035929</v>
      </c>
      <c r="AG390" s="2">
        <v>5050.42</v>
      </c>
      <c r="AH390" s="7">
        <v>0.152073630035929</v>
      </c>
      <c r="AI390" s="10">
        <v>44594</v>
      </c>
      <c r="AJ390" s="3">
        <v>31</v>
      </c>
    </row>
    <row r="391" spans="1:36">
      <c r="A391" t="s">
        <v>264</v>
      </c>
      <c r="B391" s="1">
        <v>260.95870967741899</v>
      </c>
      <c r="C391" s="2">
        <v>8089.72</v>
      </c>
      <c r="D391" s="3">
        <v>-6358.76</v>
      </c>
      <c r="E391" s="3">
        <v>1730.96</v>
      </c>
      <c r="F391" s="4">
        <v>0.21397032282946701</v>
      </c>
      <c r="G391" s="3">
        <v>3095.15</v>
      </c>
      <c r="H391" s="4">
        <v>0.38260285893702101</v>
      </c>
      <c r="I391" s="3">
        <v>-1550.6</v>
      </c>
      <c r="J391" s="3">
        <v>186.41</v>
      </c>
      <c r="K391" s="3">
        <v>1.4</v>
      </c>
      <c r="L391" s="4">
        <v>1.73059141725548E-4</v>
      </c>
      <c r="M391" s="3">
        <v>-180.5</v>
      </c>
      <c r="N391" s="4">
        <v>-2.2312267915329601E-2</v>
      </c>
      <c r="O391" s="3">
        <v>0</v>
      </c>
      <c r="P391" s="4">
        <v>0</v>
      </c>
      <c r="Q391" s="3">
        <v>-2219.54</v>
      </c>
      <c r="R391" s="4">
        <v>-0.27436549101823099</v>
      </c>
      <c r="S391" s="5">
        <v>-667.68</v>
      </c>
      <c r="T391" s="6">
        <v>-8.2534376962367095E-2</v>
      </c>
      <c r="U391" s="3">
        <v>0</v>
      </c>
      <c r="V391" s="4">
        <v>0</v>
      </c>
      <c r="W391" s="3">
        <v>-667.68</v>
      </c>
      <c r="X391" s="4">
        <v>-8.2534376962367095E-2</v>
      </c>
      <c r="Y391" s="2">
        <v>-535.99000000000103</v>
      </c>
      <c r="Z391" s="7">
        <v>-6.6255692409626102E-2</v>
      </c>
      <c r="AA391" s="3">
        <v>-291.02</v>
      </c>
      <c r="AB391" s="4">
        <v>-3.5974051017834997E-2</v>
      </c>
      <c r="AC391" s="3">
        <v>-244.97000000000099</v>
      </c>
      <c r="AD391" s="4">
        <v>-3.0281641391791101E-2</v>
      </c>
      <c r="AE391" s="8">
        <v>-1203.67</v>
      </c>
      <c r="AF391" s="9">
        <v>-0.14879006937199299</v>
      </c>
      <c r="AG391" s="2">
        <v>-1203.67</v>
      </c>
      <c r="AH391" s="7">
        <v>-0.14879006937199299</v>
      </c>
      <c r="AI391" s="10">
        <v>44391</v>
      </c>
      <c r="AJ391" s="3">
        <v>31</v>
      </c>
    </row>
    <row r="392" spans="1:36">
      <c r="A392" t="s">
        <v>223</v>
      </c>
      <c r="B392" s="1">
        <v>3144.27870967742</v>
      </c>
      <c r="C392" s="2">
        <v>97472.639999999999</v>
      </c>
      <c r="D392" s="3">
        <v>-52588.07</v>
      </c>
      <c r="E392" s="3">
        <v>44884.57</v>
      </c>
      <c r="F392" s="4">
        <v>0.460483782936422</v>
      </c>
      <c r="G392" s="3">
        <v>48445.3</v>
      </c>
      <c r="H392" s="4">
        <v>0.497014341665518</v>
      </c>
      <c r="I392" s="3">
        <v>-2990.79</v>
      </c>
      <c r="J392" s="3">
        <v>-569.94000000000005</v>
      </c>
      <c r="K392" s="3">
        <v>-531.01</v>
      </c>
      <c r="L392" s="4">
        <v>-5.4477851425795004E-3</v>
      </c>
      <c r="M392" s="3">
        <v>0</v>
      </c>
      <c r="N392" s="4">
        <v>0</v>
      </c>
      <c r="O392" s="3">
        <v>-15511</v>
      </c>
      <c r="P392" s="4">
        <v>-0.15913183432807401</v>
      </c>
      <c r="Q392" s="3">
        <v>-6792.71</v>
      </c>
      <c r="R392" s="4">
        <v>-6.9688376143295205E-2</v>
      </c>
      <c r="S392" s="5">
        <v>22049.85</v>
      </c>
      <c r="T392" s="6">
        <v>0.22621578732247299</v>
      </c>
      <c r="U392" s="3">
        <v>4259.59</v>
      </c>
      <c r="V392" s="4">
        <v>4.3700365558991698E-2</v>
      </c>
      <c r="W392" s="3">
        <v>26309.439999999999</v>
      </c>
      <c r="X392" s="4">
        <v>0.26991615288146498</v>
      </c>
      <c r="Y392" s="2">
        <v>-4235.08</v>
      </c>
      <c r="Z392" s="7">
        <v>-4.3448910381415698E-2</v>
      </c>
      <c r="AA392" s="3">
        <v>-1878.02</v>
      </c>
      <c r="AB392" s="4">
        <v>-1.9267150248520999E-2</v>
      </c>
      <c r="AC392" s="3">
        <v>-2357.06</v>
      </c>
      <c r="AD392" s="4">
        <v>-2.4181760132894699E-2</v>
      </c>
      <c r="AE392" s="8">
        <v>17814.77</v>
      </c>
      <c r="AF392" s="9">
        <v>0.182766876941057</v>
      </c>
      <c r="AG392" s="2">
        <v>22074.36</v>
      </c>
      <c r="AH392" s="7">
        <v>0.22646724250004899</v>
      </c>
      <c r="AI392" s="10">
        <v>44190</v>
      </c>
      <c r="AJ392" s="3">
        <v>31</v>
      </c>
    </row>
    <row r="393" spans="1:36">
      <c r="A393" t="s">
        <v>289</v>
      </c>
      <c r="B393" s="1">
        <v>305.75741935483899</v>
      </c>
      <c r="C393" s="2">
        <v>9478.48</v>
      </c>
      <c r="D393" s="3">
        <v>-7498.66</v>
      </c>
      <c r="E393" s="3">
        <v>1979.82</v>
      </c>
      <c r="F393" s="4">
        <v>0.20887526270034901</v>
      </c>
      <c r="G393" s="3">
        <v>4019.81</v>
      </c>
      <c r="H393" s="4">
        <v>0.42409858964728497</v>
      </c>
      <c r="I393" s="3">
        <v>-2039.99</v>
      </c>
      <c r="J393" s="3">
        <v>0</v>
      </c>
      <c r="K393" s="3">
        <v>-21.86</v>
      </c>
      <c r="L393" s="4">
        <v>-2.3062769557988202E-3</v>
      </c>
      <c r="M393" s="3">
        <v>-5.2</v>
      </c>
      <c r="N393" s="4">
        <v>-5.4861116972341605E-4</v>
      </c>
      <c r="O393" s="3">
        <v>0</v>
      </c>
      <c r="P393" s="4">
        <v>0</v>
      </c>
      <c r="Q393" s="3">
        <v>-2372</v>
      </c>
      <c r="R393" s="4">
        <v>-0.25025109511229598</v>
      </c>
      <c r="S393" s="5">
        <v>-419.24</v>
      </c>
      <c r="T393" s="6">
        <v>-4.4230720537470201E-2</v>
      </c>
      <c r="U393" s="3">
        <v>0</v>
      </c>
      <c r="V393" s="4">
        <v>0</v>
      </c>
      <c r="W393" s="3">
        <v>-419.24</v>
      </c>
      <c r="X393" s="4">
        <v>-4.4230720537470201E-2</v>
      </c>
      <c r="Y393" s="2">
        <v>-2106.9499999999998</v>
      </c>
      <c r="Z393" s="7">
        <v>-0.22228775077860599</v>
      </c>
      <c r="AA393" s="3">
        <v>-240.3</v>
      </c>
      <c r="AB393" s="4">
        <v>-2.5352166170103201E-2</v>
      </c>
      <c r="AC393" s="3">
        <v>-1866.65</v>
      </c>
      <c r="AD393" s="4">
        <v>-0.19693558460850299</v>
      </c>
      <c r="AE393" s="8">
        <v>-2526.19</v>
      </c>
      <c r="AF393" s="9">
        <v>-0.26651847131607598</v>
      </c>
      <c r="AG393" s="2">
        <v>-2526.19</v>
      </c>
      <c r="AH393" s="7">
        <v>-0.26651847131607598</v>
      </c>
      <c r="AI393" s="10">
        <v>44767</v>
      </c>
      <c r="AJ393" s="3">
        <v>31</v>
      </c>
    </row>
    <row r="394" spans="1:36">
      <c r="A394" t="s">
        <v>290</v>
      </c>
      <c r="B394" s="1">
        <v>439.69161290322597</v>
      </c>
      <c r="C394" s="2">
        <v>13630.44</v>
      </c>
      <c r="D394" s="3">
        <v>-9527.39</v>
      </c>
      <c r="E394" s="3">
        <v>4103.05</v>
      </c>
      <c r="F394" s="4">
        <v>0.30102109689782602</v>
      </c>
      <c r="G394" s="3">
        <v>6208.94</v>
      </c>
      <c r="H394" s="4">
        <v>0.45552014461748902</v>
      </c>
      <c r="I394" s="3">
        <v>-1379.48</v>
      </c>
      <c r="J394" s="3">
        <v>-726.41</v>
      </c>
      <c r="K394" s="3">
        <v>-243.28</v>
      </c>
      <c r="L394" s="4">
        <v>-1.7848286629045002E-2</v>
      </c>
      <c r="M394" s="3">
        <v>0</v>
      </c>
      <c r="N394" s="4">
        <v>0</v>
      </c>
      <c r="O394" s="3">
        <v>0</v>
      </c>
      <c r="P394" s="4">
        <v>0</v>
      </c>
      <c r="Q394" s="3">
        <v>-2372</v>
      </c>
      <c r="R394" s="4">
        <v>-0.17402226193725201</v>
      </c>
      <c r="S394" s="5">
        <v>1487.77</v>
      </c>
      <c r="T394" s="6">
        <v>0.109150548331529</v>
      </c>
      <c r="U394" s="3">
        <v>0</v>
      </c>
      <c r="V394" s="4">
        <v>0</v>
      </c>
      <c r="W394" s="3">
        <v>1487.77</v>
      </c>
      <c r="X394" s="4">
        <v>0.109150548331529</v>
      </c>
      <c r="Y394" s="2">
        <v>-1793.29</v>
      </c>
      <c r="Z394" s="7">
        <v>-0.13156508520634699</v>
      </c>
      <c r="AA394" s="3">
        <v>-316.73</v>
      </c>
      <c r="AB394" s="4">
        <v>-2.3236960802439199E-2</v>
      </c>
      <c r="AC394" s="3">
        <v>-1476.56</v>
      </c>
      <c r="AD394" s="4">
        <v>-0.108328124403908</v>
      </c>
      <c r="AE394" s="8">
        <v>-305.51999999999703</v>
      </c>
      <c r="AF394" s="9">
        <v>-2.2414536874818199E-2</v>
      </c>
      <c r="AG394" s="2">
        <v>-305.51999999999703</v>
      </c>
      <c r="AH394" s="7">
        <v>-2.2414536874818199E-2</v>
      </c>
      <c r="AI394" s="10">
        <v>44768</v>
      </c>
      <c r="AJ394" s="3">
        <v>31</v>
      </c>
    </row>
    <row r="395" spans="1:36">
      <c r="A395" t="s">
        <v>291</v>
      </c>
      <c r="B395" s="1">
        <v>538.19903225806399</v>
      </c>
      <c r="C395" s="2">
        <v>16684.169999999998</v>
      </c>
      <c r="D395" s="3">
        <v>-11569.58</v>
      </c>
      <c r="E395" s="3">
        <v>5114.59</v>
      </c>
      <c r="F395" s="4">
        <v>0.30655345755887198</v>
      </c>
      <c r="G395" s="3">
        <v>7386.25</v>
      </c>
      <c r="H395" s="4">
        <v>0.44271006588880402</v>
      </c>
      <c r="I395" s="3">
        <v>-2271.66</v>
      </c>
      <c r="J395" s="3">
        <v>0</v>
      </c>
      <c r="K395" s="3">
        <v>206.69</v>
      </c>
      <c r="L395" s="4">
        <v>1.23883897131233E-2</v>
      </c>
      <c r="M395" s="3">
        <v>0</v>
      </c>
      <c r="N395" s="4">
        <v>0</v>
      </c>
      <c r="O395" s="3">
        <v>0</v>
      </c>
      <c r="P395" s="4">
        <v>0</v>
      </c>
      <c r="Q395" s="3">
        <v>-2668.43</v>
      </c>
      <c r="R395" s="4">
        <v>-0.15993783328748101</v>
      </c>
      <c r="S395" s="5">
        <v>2652.85</v>
      </c>
      <c r="T395" s="6">
        <v>0.159004013984513</v>
      </c>
      <c r="U395" s="3">
        <v>0</v>
      </c>
      <c r="V395" s="4">
        <v>0</v>
      </c>
      <c r="W395" s="3">
        <v>2652.85</v>
      </c>
      <c r="X395" s="4">
        <v>0.159004013984513</v>
      </c>
      <c r="Y395" s="2">
        <v>-791.35999999999899</v>
      </c>
      <c r="Z395" s="7">
        <v>-4.7431787137148497E-2</v>
      </c>
      <c r="AA395" s="3">
        <v>-562.45000000000005</v>
      </c>
      <c r="AB395" s="4">
        <v>-3.3711596081794901E-2</v>
      </c>
      <c r="AC395" s="3">
        <v>-228.909999999999</v>
      </c>
      <c r="AD395" s="4">
        <v>-1.37201910553536E-2</v>
      </c>
      <c r="AE395" s="8">
        <v>1861.49</v>
      </c>
      <c r="AF395" s="9">
        <v>0.11157222684736499</v>
      </c>
      <c r="AG395" s="2">
        <v>1861.49</v>
      </c>
      <c r="AH395" s="7">
        <v>0.11157222684736499</v>
      </c>
      <c r="AI395" s="10">
        <v>44414</v>
      </c>
      <c r="AJ395" s="3">
        <v>31</v>
      </c>
    </row>
    <row r="396" spans="1:36">
      <c r="A396" t="s">
        <v>293</v>
      </c>
      <c r="B396" s="1">
        <v>643.29387096774201</v>
      </c>
      <c r="C396" s="2">
        <v>19942.11</v>
      </c>
      <c r="D396" s="3">
        <v>-15133.36</v>
      </c>
      <c r="E396" s="3">
        <v>4808.75</v>
      </c>
      <c r="F396" s="4">
        <v>0.24113546660809701</v>
      </c>
      <c r="G396" s="3">
        <v>7881.49</v>
      </c>
      <c r="H396" s="4">
        <v>0.395218459831984</v>
      </c>
      <c r="I396" s="3">
        <v>-2073.77</v>
      </c>
      <c r="J396" s="3">
        <v>-998.97</v>
      </c>
      <c r="K396" s="3">
        <v>-78.400000000000006</v>
      </c>
      <c r="L396" s="4">
        <v>-3.9313793776084901E-3</v>
      </c>
      <c r="M396" s="3">
        <v>-5.2</v>
      </c>
      <c r="N396" s="4">
        <v>-2.6075475463729799E-4</v>
      </c>
      <c r="O396" s="3">
        <v>0</v>
      </c>
      <c r="P396" s="4">
        <v>0</v>
      </c>
      <c r="Q396" s="3">
        <v>-882.68</v>
      </c>
      <c r="R396" s="4">
        <v>-4.4262116696778799E-2</v>
      </c>
      <c r="S396" s="5">
        <v>3842.47</v>
      </c>
      <c r="T396" s="6">
        <v>0.19268121577907299</v>
      </c>
      <c r="U396" s="3">
        <v>0</v>
      </c>
      <c r="V396" s="4">
        <v>0</v>
      </c>
      <c r="W396" s="3">
        <v>3842.47</v>
      </c>
      <c r="X396" s="4">
        <v>0.19268121577907299</v>
      </c>
      <c r="Y396" s="2">
        <v>-2816.72</v>
      </c>
      <c r="Z396" s="7">
        <v>-0.14124483316960901</v>
      </c>
      <c r="AA396" s="3">
        <v>-436.92</v>
      </c>
      <c r="AB396" s="4">
        <v>-2.1909416806947701E-2</v>
      </c>
      <c r="AC396" s="3">
        <v>-2379.8000000000002</v>
      </c>
      <c r="AD396" s="4">
        <v>-0.119335416362662</v>
      </c>
      <c r="AE396" s="8">
        <v>1025.75</v>
      </c>
      <c r="AF396" s="9">
        <v>5.1436382609463198E-2</v>
      </c>
      <c r="AG396" s="2">
        <v>1025.75</v>
      </c>
      <c r="AH396" s="7">
        <v>5.1436382609463198E-2</v>
      </c>
      <c r="AI396" s="10">
        <v>44844</v>
      </c>
      <c r="AJ396" s="3">
        <v>31</v>
      </c>
    </row>
    <row r="397" spans="1:36">
      <c r="A397" t="s">
        <v>294</v>
      </c>
      <c r="B397" s="1">
        <v>467.50096774193503</v>
      </c>
      <c r="C397" s="2">
        <v>14492.53</v>
      </c>
      <c r="D397" s="3">
        <v>-9742.19</v>
      </c>
      <c r="E397" s="3">
        <v>4750.34</v>
      </c>
      <c r="F397" s="4">
        <v>0.32777851762252702</v>
      </c>
      <c r="G397" s="3">
        <v>6718.98</v>
      </c>
      <c r="H397" s="4">
        <v>0.46361677360681702</v>
      </c>
      <c r="I397" s="3">
        <v>-1968.64</v>
      </c>
      <c r="J397" s="3">
        <v>0</v>
      </c>
      <c r="K397" s="3">
        <v>232.64</v>
      </c>
      <c r="L397" s="4">
        <v>1.60524076886506E-2</v>
      </c>
      <c r="M397" s="3">
        <v>-170.64</v>
      </c>
      <c r="N397" s="4">
        <v>-1.17743416780921E-2</v>
      </c>
      <c r="O397" s="3">
        <v>0</v>
      </c>
      <c r="P397" s="4">
        <v>0</v>
      </c>
      <c r="Q397" s="3">
        <v>-3514.73</v>
      </c>
      <c r="R397" s="4">
        <v>-0.242520112085329</v>
      </c>
      <c r="S397" s="5">
        <v>1297.6099999999999</v>
      </c>
      <c r="T397" s="6">
        <v>8.9536471547756097E-2</v>
      </c>
      <c r="U397" s="3">
        <v>0</v>
      </c>
      <c r="V397" s="4">
        <v>0</v>
      </c>
      <c r="W397" s="3">
        <v>1297.6099999999999</v>
      </c>
      <c r="X397" s="4">
        <v>8.9536471547756097E-2</v>
      </c>
      <c r="Y397" s="2">
        <v>-2563.41</v>
      </c>
      <c r="Z397" s="7">
        <v>-0.176878019227837</v>
      </c>
      <c r="AA397" s="3">
        <v>-1523.15</v>
      </c>
      <c r="AB397" s="4">
        <v>-0.105098971677133</v>
      </c>
      <c r="AC397" s="3">
        <v>-1040.26</v>
      </c>
      <c r="AD397" s="4">
        <v>-7.1779047550703801E-2</v>
      </c>
      <c r="AE397" s="8">
        <v>-1265.8</v>
      </c>
      <c r="AF397" s="9">
        <v>-8.7341547680080706E-2</v>
      </c>
      <c r="AG397" s="2">
        <v>-1265.8</v>
      </c>
      <c r="AH397" s="7">
        <v>-8.7341547680080706E-2</v>
      </c>
      <c r="AI397" s="10">
        <v>44813</v>
      </c>
      <c r="AJ397" s="3">
        <v>31</v>
      </c>
    </row>
    <row r="398" spans="1:36">
      <c r="A398" t="s">
        <v>204</v>
      </c>
      <c r="B398" s="1">
        <v>5355.7874193548396</v>
      </c>
      <c r="C398" s="2">
        <v>166029.41</v>
      </c>
      <c r="D398" s="3">
        <v>-82088.14</v>
      </c>
      <c r="E398" s="3">
        <v>83941.27</v>
      </c>
      <c r="F398" s="4">
        <v>0.50558072813726196</v>
      </c>
      <c r="G398" s="3">
        <v>88188.94</v>
      </c>
      <c r="H398" s="4">
        <v>0.53116456897606301</v>
      </c>
      <c r="I398" s="3">
        <v>-3768.87</v>
      </c>
      <c r="J398" s="3">
        <v>-478.8</v>
      </c>
      <c r="K398" s="3">
        <v>-438.5</v>
      </c>
      <c r="L398" s="4">
        <v>-2.6410983451666801E-3</v>
      </c>
      <c r="M398" s="3">
        <v>0</v>
      </c>
      <c r="N398" s="4">
        <v>0</v>
      </c>
      <c r="O398" s="3">
        <v>-31899</v>
      </c>
      <c r="P398" s="4">
        <v>-0.192128611430951</v>
      </c>
      <c r="Q398" s="3">
        <v>-4520.22</v>
      </c>
      <c r="R398" s="4">
        <v>-2.7225417472723699E-2</v>
      </c>
      <c r="S398" s="5">
        <v>47083.55</v>
      </c>
      <c r="T398" s="6">
        <v>0.283585600888421</v>
      </c>
      <c r="U398" s="3">
        <v>-1539.62</v>
      </c>
      <c r="V398" s="4">
        <v>-9.2731763607423502E-3</v>
      </c>
      <c r="W398" s="3">
        <v>45543.93</v>
      </c>
      <c r="X398" s="4">
        <v>0.27431242452767901</v>
      </c>
      <c r="Y398" s="2">
        <v>-8642.92</v>
      </c>
      <c r="Z398" s="7">
        <v>-5.20565603407252E-2</v>
      </c>
      <c r="AA398" s="3">
        <v>-5063.04</v>
      </c>
      <c r="AB398" s="4">
        <v>-3.0494838233780401E-2</v>
      </c>
      <c r="AC398" s="3">
        <v>-3579.88</v>
      </c>
      <c r="AD398" s="4">
        <v>-2.1561722106944799E-2</v>
      </c>
      <c r="AE398" s="8">
        <v>38440.629999999997</v>
      </c>
      <c r="AF398" s="9">
        <v>0.23152904054769599</v>
      </c>
      <c r="AG398" s="2">
        <v>36901.01</v>
      </c>
      <c r="AH398" s="7">
        <v>0.22225586418695301</v>
      </c>
      <c r="AI398" s="10">
        <v>44872</v>
      </c>
      <c r="AJ398" s="3">
        <v>31</v>
      </c>
    </row>
    <row r="399" spans="1:36">
      <c r="A399" t="s">
        <v>296</v>
      </c>
      <c r="B399" s="1">
        <v>286.37193548387103</v>
      </c>
      <c r="C399" s="2">
        <v>8877.5300000000007</v>
      </c>
      <c r="D399" s="3">
        <v>-8070.79</v>
      </c>
      <c r="E399" s="3">
        <v>806.74000000000103</v>
      </c>
      <c r="F399" s="4">
        <v>9.0874376093350404E-2</v>
      </c>
      <c r="G399" s="3">
        <v>3915.25</v>
      </c>
      <c r="H399" s="4">
        <v>0.44102920519558902</v>
      </c>
      <c r="I399" s="3">
        <v>-2391.56</v>
      </c>
      <c r="J399" s="3">
        <v>-716.95</v>
      </c>
      <c r="K399" s="3">
        <v>69.75</v>
      </c>
      <c r="L399" s="4">
        <v>7.8569151554542804E-3</v>
      </c>
      <c r="M399" s="3">
        <v>-223.95</v>
      </c>
      <c r="N399" s="4">
        <v>-2.52266114561145E-2</v>
      </c>
      <c r="O399" s="3">
        <v>0</v>
      </c>
      <c r="P399" s="4">
        <v>0</v>
      </c>
      <c r="Q399" s="3">
        <v>-1385.47</v>
      </c>
      <c r="R399" s="4">
        <v>-0.156064806314369</v>
      </c>
      <c r="S399" s="5">
        <v>-732.92999999999904</v>
      </c>
      <c r="T399" s="6">
        <v>-8.2560126521678795E-2</v>
      </c>
      <c r="U399" s="3">
        <v>0</v>
      </c>
      <c r="V399" s="4">
        <v>0</v>
      </c>
      <c r="W399" s="3">
        <v>-732.92999999999904</v>
      </c>
      <c r="X399" s="4">
        <v>-8.2560126521678795E-2</v>
      </c>
      <c r="Y399" s="2">
        <v>-1125.6600000000001</v>
      </c>
      <c r="Z399" s="7">
        <v>-0.12679878299482</v>
      </c>
      <c r="AA399" s="3">
        <v>-233.77</v>
      </c>
      <c r="AB399" s="4">
        <v>-2.63327749948465E-2</v>
      </c>
      <c r="AC399" s="3">
        <v>-891.89000000000101</v>
      </c>
      <c r="AD399" s="4">
        <v>-0.100466007999973</v>
      </c>
      <c r="AE399" s="8">
        <v>-1858.59</v>
      </c>
      <c r="AF399" s="9">
        <v>-0.20935890951649799</v>
      </c>
      <c r="AG399" s="2">
        <v>-1858.59</v>
      </c>
      <c r="AH399" s="7">
        <v>-0.20935890951649799</v>
      </c>
      <c r="AI399" s="10">
        <v>45210</v>
      </c>
      <c r="AJ399" s="3">
        <v>31</v>
      </c>
    </row>
  </sheetData>
  <autoFilter ref="A2:AJ399" xr:uid="{00000000-0009-0000-0000-000005000000}"/>
  <pageMargins left="0.75" right="0.75" top="1" bottom="1" header="0.5" footer="0.5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4"/>
  <dimension ref="A1:AJ396"/>
  <sheetViews>
    <sheetView workbookViewId="0">
      <selection activeCell="D1" sqref="A1:D1048576"/>
    </sheetView>
  </sheetViews>
  <sheetFormatPr defaultRowHeight="12.75"/>
  <cols>
    <col min="3" max="3" width="9.85546875" bestFit="1" customWidth="1"/>
    <col min="4" max="4" width="10.5703125" bestFit="1" customWidth="1"/>
    <col min="5" max="5" width="9.85546875" bestFit="1" customWidth="1"/>
    <col min="7" max="7" width="11.28515625" customWidth="1"/>
    <col min="15" max="15" width="10.7109375" customWidth="1"/>
    <col min="19" max="24" width="8.7109375" customWidth="1"/>
    <col min="25" max="25" width="12" customWidth="1"/>
    <col min="27" max="30" width="8.7109375" customWidth="1"/>
    <col min="35" max="35" width="10.7109375" customWidth="1"/>
  </cols>
  <sheetData>
    <row r="1" spans="1:36">
      <c r="A1" t="s">
        <v>45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18</v>
      </c>
      <c r="S1" t="s">
        <v>20</v>
      </c>
      <c r="T1" t="s">
        <v>18</v>
      </c>
      <c r="U1" t="s">
        <v>21</v>
      </c>
      <c r="V1" t="s">
        <v>18</v>
      </c>
      <c r="W1" t="s">
        <v>22</v>
      </c>
      <c r="X1" t="s">
        <v>18</v>
      </c>
      <c r="Y1" t="s">
        <v>23</v>
      </c>
      <c r="Z1" t="s">
        <v>18</v>
      </c>
      <c r="AA1" t="s">
        <v>24</v>
      </c>
      <c r="AB1" t="s">
        <v>18</v>
      </c>
      <c r="AC1" t="s">
        <v>25</v>
      </c>
      <c r="AD1" t="s">
        <v>18</v>
      </c>
      <c r="AE1" t="s">
        <v>27</v>
      </c>
      <c r="AF1" t="s">
        <v>18</v>
      </c>
      <c r="AG1" t="s">
        <v>28</v>
      </c>
      <c r="AH1" t="s">
        <v>18</v>
      </c>
      <c r="AI1" t="s">
        <v>46</v>
      </c>
      <c r="AJ1" t="s">
        <v>29</v>
      </c>
    </row>
    <row r="2" spans="1:36">
      <c r="A2" t="s">
        <v>239</v>
      </c>
      <c r="B2" s="1">
        <v>4446.5731034482797</v>
      </c>
      <c r="C2" s="2">
        <v>128950.62</v>
      </c>
      <c r="D2" s="3">
        <v>-61269.88</v>
      </c>
      <c r="E2" s="3">
        <v>67680.740000000005</v>
      </c>
      <c r="F2" s="4">
        <v>0.52485780991204201</v>
      </c>
      <c r="G2" s="3">
        <v>72266.990000000005</v>
      </c>
      <c r="H2" s="4">
        <v>0.56042374980438203</v>
      </c>
      <c r="I2" s="3">
        <v>-4463.75</v>
      </c>
      <c r="J2" s="3">
        <v>-122.5</v>
      </c>
      <c r="K2" s="3">
        <v>811.78</v>
      </c>
      <c r="L2" s="4">
        <v>6.2952779909084596E-3</v>
      </c>
      <c r="M2" s="3">
        <v>-136.41</v>
      </c>
      <c r="N2" s="4">
        <v>-1.0578467943775701E-3</v>
      </c>
      <c r="O2" s="3">
        <v>-54560</v>
      </c>
      <c r="P2" s="4">
        <v>-0.42310769812506499</v>
      </c>
      <c r="Q2" s="3">
        <v>0</v>
      </c>
      <c r="R2" s="4">
        <v>0</v>
      </c>
      <c r="S2" s="5">
        <v>13796.11</v>
      </c>
      <c r="T2" s="6">
        <v>0.106987542983508</v>
      </c>
      <c r="U2" s="3">
        <v>-5028.49</v>
      </c>
      <c r="V2" s="4">
        <v>-3.89954697387263E-2</v>
      </c>
      <c r="W2" s="3">
        <v>8767.6199999999899</v>
      </c>
      <c r="X2" s="4">
        <v>6.7992073244781501E-2</v>
      </c>
      <c r="Y2" s="2">
        <v>-9212.2799999999897</v>
      </c>
      <c r="Z2" s="7">
        <v>-7.1440369964874906E-2</v>
      </c>
      <c r="AA2" s="3">
        <v>-3824.81</v>
      </c>
      <c r="AB2" s="4">
        <v>-2.96610438941666E-2</v>
      </c>
      <c r="AC2" s="3">
        <v>-5387.4699999999903</v>
      </c>
      <c r="AD2" s="4">
        <v>-4.1779326070708202E-2</v>
      </c>
      <c r="AE2" s="8">
        <v>4583.83</v>
      </c>
      <c r="AF2" s="9">
        <v>3.5547173018632999E-2</v>
      </c>
      <c r="AG2" s="2">
        <v>-444.66000000000298</v>
      </c>
      <c r="AH2" s="7">
        <v>-3.44829672009335E-3</v>
      </c>
      <c r="AI2" s="10">
        <v>43252</v>
      </c>
      <c r="AJ2" s="3">
        <v>29</v>
      </c>
    </row>
    <row r="3" spans="1:36">
      <c r="A3" t="s">
        <v>151</v>
      </c>
      <c r="B3" s="1">
        <v>9269.2558620689706</v>
      </c>
      <c r="C3" s="2">
        <v>268808.42</v>
      </c>
      <c r="D3" s="3">
        <v>-125087.01</v>
      </c>
      <c r="E3" s="3">
        <v>143721.41</v>
      </c>
      <c r="F3" s="4">
        <v>0.53466111664210503</v>
      </c>
      <c r="G3" s="3">
        <v>148040.09</v>
      </c>
      <c r="H3" s="4">
        <v>0.550727131240904</v>
      </c>
      <c r="I3" s="3">
        <v>-7656.89</v>
      </c>
      <c r="J3" s="3">
        <v>3338.21</v>
      </c>
      <c r="K3" s="3">
        <v>-887.21</v>
      </c>
      <c r="L3" s="4">
        <v>-3.30052905336819E-3</v>
      </c>
      <c r="M3" s="3">
        <v>0</v>
      </c>
      <c r="N3" s="4">
        <v>0</v>
      </c>
      <c r="O3" s="3">
        <v>-85491</v>
      </c>
      <c r="P3" s="4">
        <v>-0.31803691268301798</v>
      </c>
      <c r="Q3" s="3">
        <v>-1268.45</v>
      </c>
      <c r="R3" s="4">
        <v>-4.71878819867324E-3</v>
      </c>
      <c r="S3" s="5">
        <v>56074.75</v>
      </c>
      <c r="T3" s="6">
        <v>0.20860488670704599</v>
      </c>
      <c r="U3" s="3">
        <v>-5436.78</v>
      </c>
      <c r="V3" s="4">
        <v>-2.02254825202276E-2</v>
      </c>
      <c r="W3" s="3">
        <v>50637.97</v>
      </c>
      <c r="X3" s="4">
        <v>0.18837940418681801</v>
      </c>
      <c r="Y3" s="2">
        <v>-11314.06</v>
      </c>
      <c r="Z3" s="7">
        <v>-4.2089678589681101E-2</v>
      </c>
      <c r="AA3" s="3">
        <v>-6644.86</v>
      </c>
      <c r="AB3" s="4">
        <v>-2.4719686980043301E-2</v>
      </c>
      <c r="AC3" s="3">
        <v>-4669.1999999999898</v>
      </c>
      <c r="AD3" s="4">
        <v>-1.73699916096378E-2</v>
      </c>
      <c r="AE3" s="8">
        <v>44760.69</v>
      </c>
      <c r="AF3" s="9">
        <v>0.166515208117365</v>
      </c>
      <c r="AG3" s="2">
        <v>39323.910000000003</v>
      </c>
      <c r="AH3" s="7">
        <v>0.14628972559713699</v>
      </c>
      <c r="AI3" s="10">
        <v>39021</v>
      </c>
      <c r="AJ3" s="3">
        <v>29</v>
      </c>
    </row>
    <row r="4" spans="1:36">
      <c r="A4" t="s">
        <v>406</v>
      </c>
      <c r="B4" s="1">
        <v>3116.81482758621</v>
      </c>
      <c r="C4" s="2">
        <v>90387.63</v>
      </c>
      <c r="D4" s="3">
        <v>-46272.56</v>
      </c>
      <c r="E4" s="3">
        <v>44115.07</v>
      </c>
      <c r="F4" s="4">
        <v>0.48806534699493698</v>
      </c>
      <c r="G4" s="3">
        <v>45584.25</v>
      </c>
      <c r="H4" s="4">
        <v>0.50431956231178998</v>
      </c>
      <c r="I4" s="3">
        <v>-667.55</v>
      </c>
      <c r="J4" s="3">
        <v>-801.63</v>
      </c>
      <c r="K4" s="3">
        <v>5912.24</v>
      </c>
      <c r="L4" s="4">
        <v>6.5409835394511395E-2</v>
      </c>
      <c r="M4" s="3">
        <v>-4329.47</v>
      </c>
      <c r="N4" s="4">
        <v>-4.7898921567033001E-2</v>
      </c>
      <c r="O4" s="3">
        <v>0</v>
      </c>
      <c r="P4" s="4">
        <v>0</v>
      </c>
      <c r="Q4" s="3">
        <v>-356.54</v>
      </c>
      <c r="R4" s="4">
        <v>-3.9445663084650001E-3</v>
      </c>
      <c r="S4" s="5">
        <v>45341.3</v>
      </c>
      <c r="T4" s="6">
        <v>0.50163169451395095</v>
      </c>
      <c r="U4" s="3">
        <v>0</v>
      </c>
      <c r="V4" s="4">
        <v>0</v>
      </c>
      <c r="W4" s="3">
        <v>45341.3</v>
      </c>
      <c r="X4" s="4">
        <v>0.50163169451395095</v>
      </c>
      <c r="Y4" s="2">
        <v>-12208.29</v>
      </c>
      <c r="Z4" s="7">
        <v>-0.13506593767310901</v>
      </c>
      <c r="AA4" s="3">
        <v>-9430.33</v>
      </c>
      <c r="AB4" s="4">
        <v>-0.104332086149399</v>
      </c>
      <c r="AC4" s="3">
        <v>-2777.96</v>
      </c>
      <c r="AD4" s="4">
        <v>-3.07338515237096E-2</v>
      </c>
      <c r="AE4" s="8">
        <v>33133.01</v>
      </c>
      <c r="AF4" s="9">
        <v>0.36656575684084203</v>
      </c>
      <c r="AG4" s="2">
        <v>33133.01</v>
      </c>
      <c r="AH4" s="7">
        <v>0.36656575684084203</v>
      </c>
      <c r="AI4" s="10">
        <v>41151</v>
      </c>
      <c r="AJ4" s="3">
        <v>29</v>
      </c>
    </row>
    <row r="5" spans="1:36">
      <c r="A5" t="s">
        <v>235</v>
      </c>
      <c r="B5" s="1">
        <v>725.78206896551706</v>
      </c>
      <c r="C5" s="2">
        <v>21047.68</v>
      </c>
      <c r="D5" s="3">
        <v>-15673.61</v>
      </c>
      <c r="E5" s="3">
        <v>5374.07</v>
      </c>
      <c r="F5" s="4">
        <v>0.255328378234561</v>
      </c>
      <c r="G5" s="3">
        <v>5374.07</v>
      </c>
      <c r="H5" s="4">
        <v>0.255328378234561</v>
      </c>
      <c r="I5" s="3">
        <v>0</v>
      </c>
      <c r="J5" s="3">
        <v>0</v>
      </c>
      <c r="K5" s="3">
        <v>-87.13</v>
      </c>
      <c r="L5" s="4">
        <v>-4.1396486453613903E-3</v>
      </c>
      <c r="M5" s="3">
        <v>-33</v>
      </c>
      <c r="N5" s="4">
        <v>-1.5678687627329901E-3</v>
      </c>
      <c r="O5" s="3">
        <v>0</v>
      </c>
      <c r="P5" s="4">
        <v>0</v>
      </c>
      <c r="Q5" s="3">
        <v>-3801.25</v>
      </c>
      <c r="R5" s="4">
        <v>-0.180601852555721</v>
      </c>
      <c r="S5" s="5">
        <v>1452.69</v>
      </c>
      <c r="T5" s="6">
        <v>6.9019008270745294E-2</v>
      </c>
      <c r="U5" s="3">
        <v>0</v>
      </c>
      <c r="V5" s="4">
        <v>0</v>
      </c>
      <c r="W5" s="3">
        <v>1452.69</v>
      </c>
      <c r="X5" s="4">
        <v>6.9019008270745294E-2</v>
      </c>
      <c r="Y5" s="2">
        <v>-4421.42</v>
      </c>
      <c r="Z5" s="7">
        <v>-0.210066857724937</v>
      </c>
      <c r="AA5" s="3">
        <v>-2301.9699999999998</v>
      </c>
      <c r="AB5" s="4">
        <v>-0.109369298659045</v>
      </c>
      <c r="AC5" s="3">
        <v>-2119.4499999999998</v>
      </c>
      <c r="AD5" s="4">
        <v>-0.10069755906589201</v>
      </c>
      <c r="AE5" s="8">
        <v>-2968.73</v>
      </c>
      <c r="AF5" s="9">
        <v>-0.14104784945419199</v>
      </c>
      <c r="AG5" s="2">
        <v>-2968.73</v>
      </c>
      <c r="AH5" s="7">
        <v>-0.14104784945419199</v>
      </c>
      <c r="AI5" s="10">
        <v>44451</v>
      </c>
      <c r="AJ5" s="3">
        <v>29</v>
      </c>
    </row>
    <row r="6" spans="1:36">
      <c r="A6" t="s">
        <v>220</v>
      </c>
      <c r="B6" s="1">
        <v>1007.8310344827599</v>
      </c>
      <c r="C6" s="2">
        <v>29227.1</v>
      </c>
      <c r="D6" s="3">
        <v>-23299.69</v>
      </c>
      <c r="E6" s="3">
        <v>5927.41</v>
      </c>
      <c r="F6" s="4">
        <v>0.20280527318823999</v>
      </c>
      <c r="G6" s="3">
        <v>5927.41</v>
      </c>
      <c r="H6" s="4">
        <v>0.20280527318823999</v>
      </c>
      <c r="I6" s="3">
        <v>0</v>
      </c>
      <c r="J6" s="3">
        <v>0</v>
      </c>
      <c r="K6" s="3">
        <v>-710.61</v>
      </c>
      <c r="L6" s="4">
        <v>-2.4313394076045901E-2</v>
      </c>
      <c r="M6" s="3">
        <v>0</v>
      </c>
      <c r="N6" s="4">
        <v>0</v>
      </c>
      <c r="O6" s="3">
        <v>0</v>
      </c>
      <c r="P6" s="4">
        <v>0</v>
      </c>
      <c r="Q6" s="3">
        <v>-4342.72</v>
      </c>
      <c r="R6" s="4">
        <v>-0.14858538821846901</v>
      </c>
      <c r="S6" s="5">
        <v>874.08</v>
      </c>
      <c r="T6" s="6">
        <v>2.9906490893725299E-2</v>
      </c>
      <c r="U6" s="3">
        <v>0</v>
      </c>
      <c r="V6" s="4">
        <v>0</v>
      </c>
      <c r="W6" s="3">
        <v>874.08</v>
      </c>
      <c r="X6" s="4">
        <v>2.9906490893725299E-2</v>
      </c>
      <c r="Y6" s="2">
        <v>-4234.1000000000004</v>
      </c>
      <c r="Z6" s="7">
        <v>-0.144868974342306</v>
      </c>
      <c r="AA6" s="3">
        <v>-3157.72</v>
      </c>
      <c r="AB6" s="4">
        <v>-0.108040825124627</v>
      </c>
      <c r="AC6" s="3">
        <v>-1076.3800000000001</v>
      </c>
      <c r="AD6" s="4">
        <v>-3.6828149217678199E-2</v>
      </c>
      <c r="AE6" s="8">
        <v>-3360.02</v>
      </c>
      <c r="AF6" s="9">
        <v>-0.11496248344858</v>
      </c>
      <c r="AG6" s="2">
        <v>-3360.02</v>
      </c>
      <c r="AH6" s="7">
        <v>-0.11496248344858</v>
      </c>
      <c r="AI6" s="10">
        <v>44277</v>
      </c>
      <c r="AJ6" s="3">
        <v>29</v>
      </c>
    </row>
    <row r="7" spans="1:36">
      <c r="A7" t="s">
        <v>414</v>
      </c>
      <c r="B7" s="1">
        <v>3318.9168965517201</v>
      </c>
      <c r="C7" s="2">
        <v>96248.59</v>
      </c>
      <c r="D7" s="3">
        <v>-39681.17</v>
      </c>
      <c r="E7" s="3">
        <v>56567.42</v>
      </c>
      <c r="F7" s="4">
        <v>0.58772206429205898</v>
      </c>
      <c r="G7" s="3">
        <v>56567.42</v>
      </c>
      <c r="H7" s="4">
        <v>0.58772206429205898</v>
      </c>
      <c r="I7" s="3">
        <v>0</v>
      </c>
      <c r="J7" s="3">
        <v>0</v>
      </c>
      <c r="K7" s="3">
        <v>128.24</v>
      </c>
      <c r="L7" s="4">
        <v>1.33238315491167E-3</v>
      </c>
      <c r="M7" s="3">
        <v>0</v>
      </c>
      <c r="N7" s="4">
        <v>0</v>
      </c>
      <c r="O7" s="3">
        <v>-28445</v>
      </c>
      <c r="P7" s="4">
        <v>-0.29553679695463603</v>
      </c>
      <c r="Q7" s="3">
        <v>-3882.25</v>
      </c>
      <c r="R7" s="4">
        <v>-4.0335655826230797E-2</v>
      </c>
      <c r="S7" s="5">
        <v>24368.41</v>
      </c>
      <c r="T7" s="6">
        <v>0.25318199466610403</v>
      </c>
      <c r="U7" s="3">
        <v>0</v>
      </c>
      <c r="V7" s="4">
        <v>0</v>
      </c>
      <c r="W7" s="3">
        <v>24368.41</v>
      </c>
      <c r="X7" s="4">
        <v>0.25318199466610403</v>
      </c>
      <c r="Y7" s="2">
        <v>-12296.42</v>
      </c>
      <c r="Z7" s="7">
        <v>-0.12775688454241299</v>
      </c>
      <c r="AA7" s="3">
        <v>-10348.41</v>
      </c>
      <c r="AB7" s="4">
        <v>-0.10751752311384501</v>
      </c>
      <c r="AC7" s="3">
        <v>-1948.01000000002</v>
      </c>
      <c r="AD7" s="4">
        <v>-2.0239361428567599E-2</v>
      </c>
      <c r="AE7" s="8">
        <v>12071.99</v>
      </c>
      <c r="AF7" s="9">
        <v>0.12542511012369101</v>
      </c>
      <c r="AG7" s="2">
        <v>12071.99</v>
      </c>
      <c r="AH7" s="7">
        <v>0.12542511012369101</v>
      </c>
      <c r="AI7" s="10">
        <v>42248</v>
      </c>
      <c r="AJ7" s="3">
        <v>29</v>
      </c>
    </row>
    <row r="8" spans="1:36">
      <c r="A8" t="s">
        <v>238</v>
      </c>
      <c r="B8" s="1">
        <v>504.11206896551698</v>
      </c>
      <c r="C8" s="2">
        <v>14619.25</v>
      </c>
      <c r="D8" s="3">
        <v>-10019.5</v>
      </c>
      <c r="E8" s="3">
        <v>4599.75</v>
      </c>
      <c r="F8" s="4">
        <v>0.31463652376147899</v>
      </c>
      <c r="G8" s="3">
        <v>4599.75</v>
      </c>
      <c r="H8" s="4">
        <v>0.31463652376147899</v>
      </c>
      <c r="I8" s="3">
        <v>0</v>
      </c>
      <c r="J8" s="3">
        <v>0</v>
      </c>
      <c r="K8" s="3">
        <v>162.22999999999999</v>
      </c>
      <c r="L8" s="4">
        <v>1.1097012500641301E-2</v>
      </c>
      <c r="M8" s="3">
        <v>-1827.84</v>
      </c>
      <c r="N8" s="4">
        <v>-0.12502966978470201</v>
      </c>
      <c r="O8" s="3">
        <v>0</v>
      </c>
      <c r="P8" s="4">
        <v>0</v>
      </c>
      <c r="Q8" s="3">
        <v>-376.99</v>
      </c>
      <c r="R8" s="4">
        <v>-2.5787232587171E-2</v>
      </c>
      <c r="S8" s="5">
        <v>2557.15</v>
      </c>
      <c r="T8" s="6">
        <v>0.174916633890247</v>
      </c>
      <c r="U8" s="3">
        <v>0</v>
      </c>
      <c r="V8" s="4">
        <v>0</v>
      </c>
      <c r="W8" s="3">
        <v>2557.15</v>
      </c>
      <c r="X8" s="4">
        <v>0.174916633890247</v>
      </c>
      <c r="Y8" s="2">
        <v>-2200.21</v>
      </c>
      <c r="Z8" s="7">
        <v>-0.150500880688134</v>
      </c>
      <c r="AA8" s="3">
        <v>-1356.45</v>
      </c>
      <c r="AB8" s="4">
        <v>-9.2785197599056096E-2</v>
      </c>
      <c r="AC8" s="3">
        <v>-843.75999999999897</v>
      </c>
      <c r="AD8" s="4">
        <v>-5.77156830890777E-2</v>
      </c>
      <c r="AE8" s="8">
        <v>356.94000000000102</v>
      </c>
      <c r="AF8" s="9">
        <v>2.4415753202113699E-2</v>
      </c>
      <c r="AG8" s="2">
        <v>356.94000000000102</v>
      </c>
      <c r="AH8" s="7">
        <v>2.4415753202113699E-2</v>
      </c>
      <c r="AI8" s="10">
        <v>44398</v>
      </c>
      <c r="AJ8" s="3">
        <v>29</v>
      </c>
    </row>
    <row r="9" spans="1:36">
      <c r="A9" t="s">
        <v>341</v>
      </c>
      <c r="B9" s="1">
        <v>3890.3644827586199</v>
      </c>
      <c r="C9" s="2">
        <v>112820.57</v>
      </c>
      <c r="D9" s="3">
        <v>-55823.17</v>
      </c>
      <c r="E9" s="3">
        <v>56997.4</v>
      </c>
      <c r="F9" s="4">
        <v>0.505203971226169</v>
      </c>
      <c r="G9" s="3">
        <v>59230.87</v>
      </c>
      <c r="H9" s="4">
        <v>0.52500062710195505</v>
      </c>
      <c r="I9" s="3">
        <v>-1507.34</v>
      </c>
      <c r="J9" s="3">
        <v>-726.13</v>
      </c>
      <c r="K9" s="3">
        <v>-438.55</v>
      </c>
      <c r="L9" s="4">
        <v>-3.88714575719658E-3</v>
      </c>
      <c r="M9" s="3">
        <v>0</v>
      </c>
      <c r="N9" s="4">
        <v>0</v>
      </c>
      <c r="O9" s="3">
        <v>-24785</v>
      </c>
      <c r="P9" s="4">
        <v>-0.21968511593231599</v>
      </c>
      <c r="Q9" s="3">
        <v>-4629.3900000000003</v>
      </c>
      <c r="R9" s="4">
        <v>-4.1033208749078301E-2</v>
      </c>
      <c r="S9" s="5">
        <v>27144.46</v>
      </c>
      <c r="T9" s="6">
        <v>0.240598500787578</v>
      </c>
      <c r="U9" s="3">
        <v>0</v>
      </c>
      <c r="V9" s="4">
        <v>0</v>
      </c>
      <c r="W9" s="3">
        <v>27144.46</v>
      </c>
      <c r="X9" s="4">
        <v>0.240598500787578</v>
      </c>
      <c r="Y9" s="2">
        <v>-5387.5099999999902</v>
      </c>
      <c r="Z9" s="7">
        <v>-4.7752905343413803E-2</v>
      </c>
      <c r="AA9" s="3">
        <v>-2445.9499999999998</v>
      </c>
      <c r="AB9" s="4">
        <v>-2.1680000375818E-2</v>
      </c>
      <c r="AC9" s="3">
        <v>-2941.5599999999899</v>
      </c>
      <c r="AD9" s="4">
        <v>-2.60729049675958E-2</v>
      </c>
      <c r="AE9" s="8">
        <v>21756.95</v>
      </c>
      <c r="AF9" s="9">
        <v>0.19284559544416399</v>
      </c>
      <c r="AG9" s="2">
        <v>21756.95</v>
      </c>
      <c r="AH9" s="7">
        <v>0.19284559544416399</v>
      </c>
      <c r="AI9" s="10">
        <v>41091</v>
      </c>
      <c r="AJ9" s="3">
        <v>29</v>
      </c>
    </row>
    <row r="10" spans="1:36">
      <c r="A10" t="s">
        <v>166</v>
      </c>
      <c r="B10" s="1">
        <v>4880.6920689655199</v>
      </c>
      <c r="C10" s="2">
        <v>141540.07</v>
      </c>
      <c r="D10" s="3">
        <v>-65677.37</v>
      </c>
      <c r="E10" s="3">
        <v>75862.7</v>
      </c>
      <c r="F10" s="4">
        <v>0.53598037644039598</v>
      </c>
      <c r="G10" s="3">
        <v>81599.210000000006</v>
      </c>
      <c r="H10" s="4">
        <v>0.57650960607833501</v>
      </c>
      <c r="I10" s="3">
        <v>-4682.3100000000004</v>
      </c>
      <c r="J10" s="3">
        <v>-1054.2</v>
      </c>
      <c r="K10" s="3">
        <v>-878.52</v>
      </c>
      <c r="L10" s="4">
        <v>-6.2068642469937998E-3</v>
      </c>
      <c r="M10" s="3">
        <v>-205.04</v>
      </c>
      <c r="N10" s="4">
        <v>-1.4486357114278699E-3</v>
      </c>
      <c r="O10" s="3">
        <v>-53322</v>
      </c>
      <c r="P10" s="4">
        <v>-0.37672724056162998</v>
      </c>
      <c r="Q10" s="3">
        <v>-1568.79</v>
      </c>
      <c r="R10" s="4">
        <v>-1.1083716434505101E-2</v>
      </c>
      <c r="S10" s="5">
        <v>19888.349999999999</v>
      </c>
      <c r="T10" s="6">
        <v>0.140513919485839</v>
      </c>
      <c r="U10" s="3">
        <v>-4857.1499999999996</v>
      </c>
      <c r="V10" s="4">
        <v>-3.4316430675779698E-2</v>
      </c>
      <c r="W10" s="3">
        <v>15031.2</v>
      </c>
      <c r="X10" s="4">
        <v>0.106197488810059</v>
      </c>
      <c r="Y10" s="2">
        <v>-7281.6400000000203</v>
      </c>
      <c r="Z10" s="7">
        <v>-5.1445784928607297E-2</v>
      </c>
      <c r="AA10" s="3">
        <v>-2012.58</v>
      </c>
      <c r="AB10" s="4">
        <v>-1.4219153629074799E-2</v>
      </c>
      <c r="AC10" s="3">
        <v>-5269.0600000000204</v>
      </c>
      <c r="AD10" s="4">
        <v>-3.7226631299532499E-2</v>
      </c>
      <c r="AE10" s="8">
        <v>12606.71</v>
      </c>
      <c r="AF10" s="9">
        <v>8.9068134557231796E-2</v>
      </c>
      <c r="AG10" s="2">
        <v>7749.5600000000104</v>
      </c>
      <c r="AH10" s="7">
        <v>5.4751703881452202E-2</v>
      </c>
      <c r="AI10" s="10">
        <v>40909</v>
      </c>
      <c r="AJ10" s="3">
        <v>29</v>
      </c>
    </row>
    <row r="11" spans="1:36">
      <c r="A11" t="s">
        <v>315</v>
      </c>
      <c r="B11" s="1">
        <v>2644.5706896551701</v>
      </c>
      <c r="C11" s="2">
        <v>76692.55</v>
      </c>
      <c r="D11" s="3">
        <v>-37012.74</v>
      </c>
      <c r="E11" s="3">
        <v>39679.81</v>
      </c>
      <c r="F11" s="4">
        <v>0.51738806442086005</v>
      </c>
      <c r="G11" s="3">
        <v>40209.03</v>
      </c>
      <c r="H11" s="4">
        <v>0.52428860430380797</v>
      </c>
      <c r="I11" s="3">
        <v>-529.22</v>
      </c>
      <c r="J11" s="3">
        <v>0</v>
      </c>
      <c r="K11" s="3">
        <v>0</v>
      </c>
      <c r="L11" s="4">
        <v>0</v>
      </c>
      <c r="M11" s="3">
        <v>0</v>
      </c>
      <c r="N11" s="4">
        <v>0</v>
      </c>
      <c r="O11" s="3">
        <v>-14702</v>
      </c>
      <c r="P11" s="4">
        <v>-0.19170049763634101</v>
      </c>
      <c r="Q11" s="3">
        <v>-713.08</v>
      </c>
      <c r="R11" s="4">
        <v>-9.2979044248756894E-3</v>
      </c>
      <c r="S11" s="5">
        <v>24264.73</v>
      </c>
      <c r="T11" s="6">
        <v>0.316389662359642</v>
      </c>
      <c r="U11" s="3">
        <v>0</v>
      </c>
      <c r="V11" s="4">
        <v>0</v>
      </c>
      <c r="W11" s="3">
        <v>24264.73</v>
      </c>
      <c r="X11" s="4">
        <v>0.316389662359642</v>
      </c>
      <c r="Y11" s="2">
        <v>-4763.1899999999996</v>
      </c>
      <c r="Z11" s="7">
        <v>-6.2107597152526603E-2</v>
      </c>
      <c r="AA11" s="3">
        <v>-1835.9</v>
      </c>
      <c r="AB11" s="4">
        <v>-2.3938439913655199E-2</v>
      </c>
      <c r="AC11" s="3">
        <v>-2927.29</v>
      </c>
      <c r="AD11" s="4">
        <v>-3.81691572388713E-2</v>
      </c>
      <c r="AE11" s="8">
        <v>19501.54</v>
      </c>
      <c r="AF11" s="9">
        <v>0.25428206520711599</v>
      </c>
      <c r="AG11" s="2">
        <v>19501.54</v>
      </c>
      <c r="AH11" s="7">
        <v>0.25428206520711599</v>
      </c>
      <c r="AI11" s="10">
        <v>42522</v>
      </c>
      <c r="AJ11" s="3">
        <v>29</v>
      </c>
    </row>
    <row r="12" spans="1:36">
      <c r="A12" t="s">
        <v>241</v>
      </c>
      <c r="B12" s="1">
        <v>466.85413793103402</v>
      </c>
      <c r="C12" s="2">
        <v>13538.77</v>
      </c>
      <c r="D12" s="3">
        <v>-10236.530000000001</v>
      </c>
      <c r="E12" s="3">
        <v>3302.24</v>
      </c>
      <c r="F12" s="4">
        <v>0.243909897280181</v>
      </c>
      <c r="G12" s="3">
        <v>5318.49</v>
      </c>
      <c r="H12" s="4">
        <v>0.392834060996679</v>
      </c>
      <c r="I12" s="3">
        <v>-1602.12</v>
      </c>
      <c r="J12" s="3">
        <v>-414.13</v>
      </c>
      <c r="K12" s="3">
        <v>350.61</v>
      </c>
      <c r="L12" s="4">
        <v>2.5896739511787299E-2</v>
      </c>
      <c r="M12" s="3">
        <v>-313.8</v>
      </c>
      <c r="N12" s="4">
        <v>-2.31778810039612E-2</v>
      </c>
      <c r="O12" s="3">
        <v>0</v>
      </c>
      <c r="P12" s="4">
        <v>0</v>
      </c>
      <c r="Q12" s="3">
        <v>-2990.7</v>
      </c>
      <c r="R12" s="4">
        <v>-0.22089894429109899</v>
      </c>
      <c r="S12" s="5">
        <v>348.35000000000099</v>
      </c>
      <c r="T12" s="6">
        <v>2.5729811496908599E-2</v>
      </c>
      <c r="U12" s="3">
        <v>0</v>
      </c>
      <c r="V12" s="4">
        <v>0</v>
      </c>
      <c r="W12" s="3">
        <v>348.35000000000099</v>
      </c>
      <c r="X12" s="4">
        <v>2.5729811496908599E-2</v>
      </c>
      <c r="Y12" s="2">
        <v>-2480.33</v>
      </c>
      <c r="Z12" s="7">
        <v>-0.18320201909035999</v>
      </c>
      <c r="AA12" s="3">
        <v>-332.97</v>
      </c>
      <c r="AB12" s="4">
        <v>-2.4593814652291199E-2</v>
      </c>
      <c r="AC12" s="3">
        <v>-2147.36</v>
      </c>
      <c r="AD12" s="4">
        <v>-0.158608204438069</v>
      </c>
      <c r="AE12" s="8">
        <v>-2131.98</v>
      </c>
      <c r="AF12" s="9">
        <v>-0.15747220759345201</v>
      </c>
      <c r="AG12" s="2">
        <v>-2131.98</v>
      </c>
      <c r="AH12" s="7">
        <v>-0.15747220759345201</v>
      </c>
      <c r="AI12" s="10">
        <v>44410</v>
      </c>
      <c r="AJ12" s="3">
        <v>29</v>
      </c>
    </row>
    <row r="13" spans="1:36">
      <c r="A13" t="s">
        <v>222</v>
      </c>
      <c r="B13" s="1">
        <v>367.241379310345</v>
      </c>
      <c r="C13" s="2">
        <v>10650</v>
      </c>
      <c r="D13" s="3">
        <v>-3532.95</v>
      </c>
      <c r="E13" s="3">
        <v>7117.05</v>
      </c>
      <c r="F13" s="4">
        <v>0.66826760563380305</v>
      </c>
      <c r="G13" s="3">
        <v>7550.67</v>
      </c>
      <c r="H13" s="4">
        <v>0.70898309859154895</v>
      </c>
      <c r="I13" s="3">
        <v>-550.94000000000005</v>
      </c>
      <c r="J13" s="3">
        <v>117.32</v>
      </c>
      <c r="K13" s="3">
        <v>-3221.72</v>
      </c>
      <c r="L13" s="4">
        <v>-0.30250892018779302</v>
      </c>
      <c r="M13" s="3">
        <v>0</v>
      </c>
      <c r="N13" s="4">
        <v>0</v>
      </c>
      <c r="O13" s="3">
        <v>0</v>
      </c>
      <c r="P13" s="4">
        <v>0</v>
      </c>
      <c r="Q13" s="3">
        <v>-2218.98</v>
      </c>
      <c r="R13" s="4">
        <v>-0.20835492957746499</v>
      </c>
      <c r="S13" s="5">
        <v>1676.35</v>
      </c>
      <c r="T13" s="6">
        <v>0.15740375586854499</v>
      </c>
      <c r="U13" s="3">
        <v>0</v>
      </c>
      <c r="V13" s="4">
        <v>0</v>
      </c>
      <c r="W13" s="3">
        <v>1676.35</v>
      </c>
      <c r="X13" s="4">
        <v>0.15740375586854499</v>
      </c>
      <c r="Y13" s="2">
        <v>-1835.97</v>
      </c>
      <c r="Z13" s="7">
        <v>-0.17239154929577499</v>
      </c>
      <c r="AA13" s="3">
        <v>-238.92</v>
      </c>
      <c r="AB13" s="4">
        <v>-2.24338028169014E-2</v>
      </c>
      <c r="AC13" s="3">
        <v>-1597.05</v>
      </c>
      <c r="AD13" s="4">
        <v>-0.149957746478873</v>
      </c>
      <c r="AE13" s="8">
        <v>-159.62</v>
      </c>
      <c r="AF13" s="9">
        <v>-1.49877934272301E-2</v>
      </c>
      <c r="AG13" s="2">
        <v>-159.62</v>
      </c>
      <c r="AH13" s="7">
        <v>-1.49877934272301E-2</v>
      </c>
      <c r="AI13" s="10">
        <v>44743</v>
      </c>
      <c r="AJ13" s="3">
        <v>29</v>
      </c>
    </row>
    <row r="14" spans="1:36">
      <c r="A14" t="s">
        <v>224</v>
      </c>
      <c r="B14" s="1">
        <v>1688.91344827586</v>
      </c>
      <c r="C14" s="2">
        <v>48978.49</v>
      </c>
      <c r="D14" s="3">
        <v>-36550.65</v>
      </c>
      <c r="E14" s="3">
        <v>12427.84</v>
      </c>
      <c r="F14" s="4">
        <v>0.25374077477684598</v>
      </c>
      <c r="G14" s="3">
        <v>12427.84</v>
      </c>
      <c r="H14" s="4">
        <v>0.25374077477684598</v>
      </c>
      <c r="I14" s="3">
        <v>0</v>
      </c>
      <c r="J14" s="3">
        <v>0</v>
      </c>
      <c r="K14" s="3">
        <v>202.84</v>
      </c>
      <c r="L14" s="4">
        <v>4.14140983113199E-3</v>
      </c>
      <c r="M14" s="3">
        <v>-12.6</v>
      </c>
      <c r="N14" s="4">
        <v>-2.5725578718331302E-4</v>
      </c>
      <c r="O14" s="3">
        <v>0</v>
      </c>
      <c r="P14" s="4">
        <v>0</v>
      </c>
      <c r="Q14" s="3">
        <v>0</v>
      </c>
      <c r="R14" s="4">
        <v>0</v>
      </c>
      <c r="S14" s="5">
        <v>12618.08</v>
      </c>
      <c r="T14" s="6">
        <v>0.25762492882079502</v>
      </c>
      <c r="U14" s="3">
        <v>0</v>
      </c>
      <c r="V14" s="4">
        <v>0</v>
      </c>
      <c r="W14" s="3">
        <v>12618.08</v>
      </c>
      <c r="X14" s="4">
        <v>0.25762492882079502</v>
      </c>
      <c r="Y14" s="2">
        <v>-11067.81</v>
      </c>
      <c r="Z14" s="7">
        <v>-0.225972870948043</v>
      </c>
      <c r="AA14" s="3">
        <v>-9994.14</v>
      </c>
      <c r="AB14" s="4">
        <v>-0.204051615311129</v>
      </c>
      <c r="AC14" s="3">
        <v>-1073.67</v>
      </c>
      <c r="AD14" s="4">
        <v>-2.19212556369132E-2</v>
      </c>
      <c r="AE14" s="8">
        <v>1550.27</v>
      </c>
      <c r="AF14" s="9">
        <v>3.1652057872751799E-2</v>
      </c>
      <c r="AG14" s="2">
        <v>1550.27</v>
      </c>
      <c r="AH14" s="7">
        <v>3.1652057872751799E-2</v>
      </c>
      <c r="AI14" s="10">
        <v>42499</v>
      </c>
      <c r="AJ14" s="3">
        <v>29</v>
      </c>
    </row>
    <row r="15" spans="1:36">
      <c r="A15" t="s">
        <v>408</v>
      </c>
      <c r="B15" s="1">
        <v>4895.7841379310303</v>
      </c>
      <c r="C15" s="2">
        <v>141977.74</v>
      </c>
      <c r="D15" s="3">
        <v>-69806.63</v>
      </c>
      <c r="E15" s="3">
        <v>72171.11</v>
      </c>
      <c r="F15" s="4">
        <v>0.50832693913848803</v>
      </c>
      <c r="G15" s="3">
        <v>78375.850000000006</v>
      </c>
      <c r="H15" s="4">
        <v>0.55202914203311004</v>
      </c>
      <c r="I15" s="3">
        <v>-4748.4799999999996</v>
      </c>
      <c r="J15" s="3">
        <v>-1456.26</v>
      </c>
      <c r="K15" s="3">
        <v>-216.54</v>
      </c>
      <c r="L15" s="4">
        <v>-1.52516866376377E-3</v>
      </c>
      <c r="M15" s="3">
        <v>-501.96</v>
      </c>
      <c r="N15" s="4">
        <v>-3.5354838018973999E-3</v>
      </c>
      <c r="O15" s="3">
        <v>-52355</v>
      </c>
      <c r="P15" s="4">
        <v>-0.36875498933847001</v>
      </c>
      <c r="Q15" s="3">
        <v>0</v>
      </c>
      <c r="R15" s="4">
        <v>0</v>
      </c>
      <c r="S15" s="5">
        <v>19097.61</v>
      </c>
      <c r="T15" s="6">
        <v>0.13451129733435699</v>
      </c>
      <c r="U15" s="3">
        <v>-4896.49</v>
      </c>
      <c r="V15" s="4">
        <v>-3.4487730259687203E-2</v>
      </c>
      <c r="W15" s="3">
        <v>14201.12</v>
      </c>
      <c r="X15" s="4">
        <v>0.10002356707467</v>
      </c>
      <c r="Y15" s="2">
        <v>-7603.5799999999899</v>
      </c>
      <c r="Z15" s="7">
        <v>-5.3554733298332498E-2</v>
      </c>
      <c r="AA15" s="3">
        <v>-4876.37</v>
      </c>
      <c r="AB15" s="4">
        <v>-3.43460179039334E-2</v>
      </c>
      <c r="AC15" s="3">
        <v>-2727.20999999999</v>
      </c>
      <c r="AD15" s="4">
        <v>-1.9208715394399101E-2</v>
      </c>
      <c r="AE15" s="8">
        <v>11494.03</v>
      </c>
      <c r="AF15" s="9">
        <v>8.09565640360244E-2</v>
      </c>
      <c r="AG15" s="2">
        <v>6597.54000000002</v>
      </c>
      <c r="AH15" s="7">
        <v>4.6468833776337197E-2</v>
      </c>
      <c r="AI15" s="10">
        <v>43185</v>
      </c>
      <c r="AJ15" s="3">
        <v>29</v>
      </c>
    </row>
    <row r="16" spans="1:36">
      <c r="A16" t="s">
        <v>243</v>
      </c>
      <c r="B16" s="1">
        <v>388.75241379310302</v>
      </c>
      <c r="C16" s="2">
        <v>11273.82</v>
      </c>
      <c r="D16" s="3">
        <v>-7886.61</v>
      </c>
      <c r="E16" s="3">
        <v>3387.21</v>
      </c>
      <c r="F16" s="4">
        <v>0.30044918226475098</v>
      </c>
      <c r="G16" s="3">
        <v>3387.21</v>
      </c>
      <c r="H16" s="4">
        <v>0.30044918226475098</v>
      </c>
      <c r="I16" s="3">
        <v>0</v>
      </c>
      <c r="J16" s="3">
        <v>0</v>
      </c>
      <c r="K16" s="3">
        <v>-2506.17</v>
      </c>
      <c r="L16" s="4">
        <v>-0.22229998350159899</v>
      </c>
      <c r="M16" s="3">
        <v>0</v>
      </c>
      <c r="N16" s="4">
        <v>0</v>
      </c>
      <c r="O16" s="3">
        <v>0</v>
      </c>
      <c r="P16" s="4">
        <v>0</v>
      </c>
      <c r="Q16" s="3">
        <v>-2654.13</v>
      </c>
      <c r="R16" s="4">
        <v>-0.23542419517075799</v>
      </c>
      <c r="S16" s="5">
        <v>-1773.09</v>
      </c>
      <c r="T16" s="6">
        <v>-0.157274996407606</v>
      </c>
      <c r="U16" s="3">
        <v>0</v>
      </c>
      <c r="V16" s="4">
        <v>0</v>
      </c>
      <c r="W16" s="3">
        <v>-1773.09</v>
      </c>
      <c r="X16" s="4">
        <v>-0.157274996407606</v>
      </c>
      <c r="Y16" s="2">
        <v>-2236.77</v>
      </c>
      <c r="Z16" s="7">
        <v>-0.19840391278200301</v>
      </c>
      <c r="AA16" s="3">
        <v>-1047.42</v>
      </c>
      <c r="AB16" s="4">
        <v>-9.2907284310020904E-2</v>
      </c>
      <c r="AC16" s="3">
        <v>-1189.3499999999999</v>
      </c>
      <c r="AD16" s="4">
        <v>-0.105496628471982</v>
      </c>
      <c r="AE16" s="8">
        <v>-4009.86</v>
      </c>
      <c r="AF16" s="9">
        <v>-0.35567890918960898</v>
      </c>
      <c r="AG16" s="2">
        <v>-4009.86</v>
      </c>
      <c r="AH16" s="7">
        <v>-0.35567890918960898</v>
      </c>
      <c r="AI16" s="10">
        <v>44384</v>
      </c>
      <c r="AJ16" s="3">
        <v>29</v>
      </c>
    </row>
    <row r="17" spans="1:36">
      <c r="A17" t="s">
        <v>227</v>
      </c>
      <c r="B17" s="1">
        <v>228.391379310345</v>
      </c>
      <c r="C17" s="2">
        <v>6623.35</v>
      </c>
      <c r="D17" s="3">
        <v>-5255.74</v>
      </c>
      <c r="E17" s="3">
        <v>1367.61</v>
      </c>
      <c r="F17" s="4">
        <v>0.20648312409883199</v>
      </c>
      <c r="G17" s="3">
        <v>1367.61</v>
      </c>
      <c r="H17" s="4">
        <v>0.20648312409883199</v>
      </c>
      <c r="I17" s="3">
        <v>0</v>
      </c>
      <c r="J17" s="3">
        <v>0</v>
      </c>
      <c r="K17" s="3">
        <v>-96.81</v>
      </c>
      <c r="L17" s="4">
        <v>-1.46164705171854E-2</v>
      </c>
      <c r="M17" s="3">
        <v>-956.5</v>
      </c>
      <c r="N17" s="4">
        <v>-0.14441332558297501</v>
      </c>
      <c r="O17" s="3">
        <v>0</v>
      </c>
      <c r="P17" s="4">
        <v>0</v>
      </c>
      <c r="Q17" s="3">
        <v>-1644.72</v>
      </c>
      <c r="R17" s="4">
        <v>-0.248321468743159</v>
      </c>
      <c r="S17" s="5">
        <v>-1330.42</v>
      </c>
      <c r="T17" s="6">
        <v>-0.200868140744487</v>
      </c>
      <c r="U17" s="3">
        <v>0</v>
      </c>
      <c r="V17" s="4">
        <v>0</v>
      </c>
      <c r="W17" s="3">
        <v>-1330.42</v>
      </c>
      <c r="X17" s="4">
        <v>-0.200868140744487</v>
      </c>
      <c r="Y17" s="2">
        <v>-2229.66</v>
      </c>
      <c r="Z17" s="7">
        <v>-0.33663629432235997</v>
      </c>
      <c r="AA17" s="3">
        <v>-776.98</v>
      </c>
      <c r="AB17" s="4">
        <v>-0.11730921663508601</v>
      </c>
      <c r="AC17" s="3">
        <v>-1452.68</v>
      </c>
      <c r="AD17" s="4">
        <v>-0.219327077687273</v>
      </c>
      <c r="AE17" s="8">
        <v>-3560.08</v>
      </c>
      <c r="AF17" s="9">
        <v>-0.53750443506684698</v>
      </c>
      <c r="AG17" s="2">
        <v>-3560.08</v>
      </c>
      <c r="AH17" s="7">
        <v>-0.53750443506684698</v>
      </c>
      <c r="AI17" s="10">
        <v>44645</v>
      </c>
      <c r="AJ17" s="3">
        <v>29</v>
      </c>
    </row>
    <row r="18" spans="1:36">
      <c r="A18" t="s">
        <v>246</v>
      </c>
      <c r="B18" s="1">
        <v>1146.5506896551699</v>
      </c>
      <c r="C18" s="2">
        <v>33249.97</v>
      </c>
      <c r="D18" s="3">
        <v>-27551.87</v>
      </c>
      <c r="E18" s="3">
        <v>5698.1</v>
      </c>
      <c r="F18" s="4">
        <v>0.171371583192406</v>
      </c>
      <c r="G18" s="3">
        <v>5698.1</v>
      </c>
      <c r="H18" s="4">
        <v>0.171371583192406</v>
      </c>
      <c r="I18" s="3">
        <v>0</v>
      </c>
      <c r="J18" s="3">
        <v>0</v>
      </c>
      <c r="K18" s="3">
        <v>2576.16</v>
      </c>
      <c r="L18" s="4">
        <v>7.7478566146074707E-2</v>
      </c>
      <c r="M18" s="3">
        <v>-50.4</v>
      </c>
      <c r="N18" s="4">
        <v>-1.5157908413150399E-3</v>
      </c>
      <c r="O18" s="3">
        <v>0</v>
      </c>
      <c r="P18" s="4">
        <v>0</v>
      </c>
      <c r="Q18" s="3">
        <v>-2059.88</v>
      </c>
      <c r="R18" s="4">
        <v>-6.1951334091429298E-2</v>
      </c>
      <c r="S18" s="5">
        <v>6163.98</v>
      </c>
      <c r="T18" s="6">
        <v>0.18538302440573601</v>
      </c>
      <c r="U18" s="3">
        <v>0</v>
      </c>
      <c r="V18" s="4">
        <v>0</v>
      </c>
      <c r="W18" s="3">
        <v>6163.98</v>
      </c>
      <c r="X18" s="4">
        <v>0.18538302440573601</v>
      </c>
      <c r="Y18" s="2">
        <v>-4666.9399999999996</v>
      </c>
      <c r="Z18" s="7">
        <v>-0.14035922438426299</v>
      </c>
      <c r="AA18" s="3">
        <v>-3225.66</v>
      </c>
      <c r="AB18" s="4">
        <v>-9.7012418357069197E-2</v>
      </c>
      <c r="AC18" s="3">
        <v>-1441.28</v>
      </c>
      <c r="AD18" s="4">
        <v>-4.3346806027193402E-2</v>
      </c>
      <c r="AE18" s="8">
        <v>1497.04</v>
      </c>
      <c r="AF18" s="9">
        <v>4.5023800021473798E-2</v>
      </c>
      <c r="AG18" s="2">
        <v>1497.04</v>
      </c>
      <c r="AH18" s="7">
        <v>4.5023800021473798E-2</v>
      </c>
      <c r="AI18" s="10">
        <v>44287</v>
      </c>
      <c r="AJ18" s="3">
        <v>29</v>
      </c>
    </row>
    <row r="19" spans="1:36">
      <c r="A19" t="s">
        <v>228</v>
      </c>
      <c r="B19" s="1">
        <v>608.63689655172402</v>
      </c>
      <c r="C19" s="2">
        <v>17650.47</v>
      </c>
      <c r="D19" s="3">
        <v>-13800.22</v>
      </c>
      <c r="E19" s="3">
        <v>3850.25</v>
      </c>
      <c r="F19" s="4">
        <v>0.218138667128977</v>
      </c>
      <c r="G19" s="3">
        <v>3850.25</v>
      </c>
      <c r="H19" s="4">
        <v>0.218138667128977</v>
      </c>
      <c r="I19" s="3">
        <v>0</v>
      </c>
      <c r="J19" s="3">
        <v>0</v>
      </c>
      <c r="K19" s="3">
        <v>671.43</v>
      </c>
      <c r="L19" s="4">
        <v>3.8040346800963402E-2</v>
      </c>
      <c r="M19" s="3">
        <v>0</v>
      </c>
      <c r="N19" s="4">
        <v>0</v>
      </c>
      <c r="O19" s="3">
        <v>-12611</v>
      </c>
      <c r="P19" s="4">
        <v>-0.71448522333966202</v>
      </c>
      <c r="Q19" s="3">
        <v>-2076.36</v>
      </c>
      <c r="R19" s="4">
        <v>-0.117637660640198</v>
      </c>
      <c r="S19" s="5">
        <v>-10165.68</v>
      </c>
      <c r="T19" s="6">
        <v>-0.57594387004991898</v>
      </c>
      <c r="U19" s="3">
        <v>0</v>
      </c>
      <c r="V19" s="4">
        <v>0</v>
      </c>
      <c r="W19" s="3">
        <v>-10165.68</v>
      </c>
      <c r="X19" s="4">
        <v>-0.57594387004991898</v>
      </c>
      <c r="Y19" s="2">
        <v>-2247.83</v>
      </c>
      <c r="Z19" s="7">
        <v>-0.12735241611129899</v>
      </c>
      <c r="AA19" s="3">
        <v>-1688.66</v>
      </c>
      <c r="AB19" s="4">
        <v>-9.5672239889362701E-2</v>
      </c>
      <c r="AC19" s="3">
        <v>-559.16999999999905</v>
      </c>
      <c r="AD19" s="4">
        <v>-3.16801762219363E-2</v>
      </c>
      <c r="AE19" s="8">
        <v>-12413.51</v>
      </c>
      <c r="AF19" s="9">
        <v>-0.70329628616121798</v>
      </c>
      <c r="AG19" s="2">
        <v>-12413.51</v>
      </c>
      <c r="AH19" s="7">
        <v>-0.70329628616121798</v>
      </c>
      <c r="AI19" s="10">
        <v>44445</v>
      </c>
      <c r="AJ19" s="3">
        <v>29</v>
      </c>
    </row>
    <row r="20" spans="1:36">
      <c r="A20" t="s">
        <v>247</v>
      </c>
      <c r="B20" s="1">
        <v>668.77206896551695</v>
      </c>
      <c r="C20" s="2">
        <v>19394.39</v>
      </c>
      <c r="D20" s="3">
        <v>-13680.82</v>
      </c>
      <c r="E20" s="3">
        <v>5713.57</v>
      </c>
      <c r="F20" s="4">
        <v>0.294599108298843</v>
      </c>
      <c r="G20" s="3">
        <v>5713.57</v>
      </c>
      <c r="H20" s="4">
        <v>0.294599108298843</v>
      </c>
      <c r="I20" s="3">
        <v>0</v>
      </c>
      <c r="J20" s="3">
        <v>0</v>
      </c>
      <c r="K20" s="3">
        <v>-2097.73</v>
      </c>
      <c r="L20" s="4">
        <v>-0.10816169005573301</v>
      </c>
      <c r="M20" s="3">
        <v>0</v>
      </c>
      <c r="N20" s="4">
        <v>0</v>
      </c>
      <c r="O20" s="3">
        <v>0</v>
      </c>
      <c r="P20" s="4">
        <v>0</v>
      </c>
      <c r="Q20" s="3">
        <v>-2638.91</v>
      </c>
      <c r="R20" s="4">
        <v>-0.136065635475001</v>
      </c>
      <c r="S20" s="5">
        <v>976.93</v>
      </c>
      <c r="T20" s="6">
        <v>5.0371782768109698E-2</v>
      </c>
      <c r="U20" s="3">
        <v>0</v>
      </c>
      <c r="V20" s="4">
        <v>0</v>
      </c>
      <c r="W20" s="3">
        <v>976.93</v>
      </c>
      <c r="X20" s="4">
        <v>5.0371782768109698E-2</v>
      </c>
      <c r="Y20" s="2">
        <v>-2028.89</v>
      </c>
      <c r="Z20" s="7">
        <v>-0.10461221002568299</v>
      </c>
      <c r="AA20" s="3">
        <v>-1824.35</v>
      </c>
      <c r="AB20" s="4">
        <v>-9.4065861313503502E-2</v>
      </c>
      <c r="AC20" s="3">
        <v>-204.54</v>
      </c>
      <c r="AD20" s="4">
        <v>-1.0546348712179099E-2</v>
      </c>
      <c r="AE20" s="8">
        <v>-1051.96</v>
      </c>
      <c r="AF20" s="9">
        <v>-5.4240427257572901E-2</v>
      </c>
      <c r="AG20" s="2">
        <v>-1051.96</v>
      </c>
      <c r="AH20" s="7">
        <v>-5.4240427257572901E-2</v>
      </c>
      <c r="AI20" s="10">
        <v>44410</v>
      </c>
      <c r="AJ20" s="3">
        <v>29</v>
      </c>
    </row>
    <row r="21" spans="1:36">
      <c r="A21" t="s">
        <v>229</v>
      </c>
      <c r="B21" s="1">
        <v>360.87620689655199</v>
      </c>
      <c r="C21" s="2">
        <v>10465.41</v>
      </c>
      <c r="D21" s="3">
        <v>-9580.61</v>
      </c>
      <c r="E21" s="3">
        <v>884.80000000000098</v>
      </c>
      <c r="F21" s="4">
        <v>8.4545182654095802E-2</v>
      </c>
      <c r="G21" s="3">
        <v>1660.29</v>
      </c>
      <c r="H21" s="4">
        <v>0.158645480683509</v>
      </c>
      <c r="I21" s="3">
        <v>-312.75</v>
      </c>
      <c r="J21" s="3">
        <v>-462.74</v>
      </c>
      <c r="K21" s="3">
        <v>2853.02</v>
      </c>
      <c r="L21" s="4">
        <v>0.27261425973755399</v>
      </c>
      <c r="M21" s="3">
        <v>-51.35</v>
      </c>
      <c r="N21" s="4">
        <v>-4.9066400647466302E-3</v>
      </c>
      <c r="O21" s="3">
        <v>0</v>
      </c>
      <c r="P21" s="4">
        <v>0</v>
      </c>
      <c r="Q21" s="3">
        <v>-2211.21</v>
      </c>
      <c r="R21" s="4">
        <v>-0.21128746986501201</v>
      </c>
      <c r="S21" s="5">
        <v>1475.26</v>
      </c>
      <c r="T21" s="6">
        <v>0.140965332461891</v>
      </c>
      <c r="U21" s="3">
        <v>0</v>
      </c>
      <c r="V21" s="4">
        <v>0</v>
      </c>
      <c r="W21" s="3">
        <v>1475.26</v>
      </c>
      <c r="X21" s="4">
        <v>0.140965332461891</v>
      </c>
      <c r="Y21" s="2">
        <v>-655.24999999999898</v>
      </c>
      <c r="Z21" s="7">
        <v>-6.2611020495135797E-2</v>
      </c>
      <c r="AA21" s="3">
        <v>-223.49</v>
      </c>
      <c r="AB21" s="4">
        <v>-2.1355111744308101E-2</v>
      </c>
      <c r="AC21" s="3">
        <v>-431.75999999999902</v>
      </c>
      <c r="AD21" s="4">
        <v>-4.1255908750827699E-2</v>
      </c>
      <c r="AE21" s="8">
        <v>820.01000000000101</v>
      </c>
      <c r="AF21" s="9">
        <v>7.8354311966755394E-2</v>
      </c>
      <c r="AG21" s="2">
        <v>820.01000000000101</v>
      </c>
      <c r="AH21" s="7">
        <v>7.8354311966755394E-2</v>
      </c>
      <c r="AI21" s="10">
        <v>44418</v>
      </c>
      <c r="AJ21" s="3">
        <v>29</v>
      </c>
    </row>
    <row r="22" spans="1:36">
      <c r="A22" t="s">
        <v>230</v>
      </c>
      <c r="B22" s="1">
        <v>396.616206896552</v>
      </c>
      <c r="C22" s="2">
        <v>11501.87</v>
      </c>
      <c r="D22" s="3">
        <v>-9769.57</v>
      </c>
      <c r="E22" s="3">
        <v>1732.3</v>
      </c>
      <c r="F22" s="4">
        <v>0.15061029206555099</v>
      </c>
      <c r="G22" s="3">
        <v>5158.71</v>
      </c>
      <c r="H22" s="4">
        <v>0.44851054654590999</v>
      </c>
      <c r="I22" s="3">
        <v>-2359.0700000000002</v>
      </c>
      <c r="J22" s="3">
        <v>-1067.3399999999999</v>
      </c>
      <c r="K22" s="3">
        <v>162.41999999999999</v>
      </c>
      <c r="L22" s="4">
        <v>1.4121182033878001E-2</v>
      </c>
      <c r="M22" s="3">
        <v>0</v>
      </c>
      <c r="N22" s="4">
        <v>0</v>
      </c>
      <c r="O22" s="3">
        <v>0</v>
      </c>
      <c r="P22" s="4">
        <v>0</v>
      </c>
      <c r="Q22" s="3">
        <v>-1870.36</v>
      </c>
      <c r="R22" s="4">
        <v>-0.16261355762150001</v>
      </c>
      <c r="S22" s="5">
        <v>24.3600000000019</v>
      </c>
      <c r="T22" s="6">
        <v>2.1179164779294101E-3</v>
      </c>
      <c r="U22" s="3">
        <v>0</v>
      </c>
      <c r="V22" s="4">
        <v>0</v>
      </c>
      <c r="W22" s="3">
        <v>24.3600000000019</v>
      </c>
      <c r="X22" s="4">
        <v>2.1179164779294101E-3</v>
      </c>
      <c r="Y22" s="2">
        <v>-1710.9</v>
      </c>
      <c r="Z22" s="7">
        <v>-0.14874972504471001</v>
      </c>
      <c r="AA22" s="3">
        <v>-160.44999999999999</v>
      </c>
      <c r="AB22" s="4">
        <v>-1.3949905537099599E-2</v>
      </c>
      <c r="AC22" s="3">
        <v>-1550.45</v>
      </c>
      <c r="AD22" s="4">
        <v>-0.13479981950761</v>
      </c>
      <c r="AE22" s="8">
        <v>-1686.54</v>
      </c>
      <c r="AF22" s="9">
        <v>-0.14663180856678101</v>
      </c>
      <c r="AG22" s="2">
        <v>-1686.54</v>
      </c>
      <c r="AH22" s="7">
        <v>-0.14663180856678101</v>
      </c>
      <c r="AI22" s="10">
        <v>44768</v>
      </c>
      <c r="AJ22" s="3">
        <v>29</v>
      </c>
    </row>
    <row r="23" spans="1:36">
      <c r="A23" t="s">
        <v>248</v>
      </c>
      <c r="B23" s="1">
        <v>295.10206896551699</v>
      </c>
      <c r="C23" s="2">
        <v>8557.9599999999991</v>
      </c>
      <c r="D23" s="3">
        <v>-5705.19</v>
      </c>
      <c r="E23" s="3">
        <v>2852.77</v>
      </c>
      <c r="F23" s="4">
        <v>0.33334696586569701</v>
      </c>
      <c r="G23" s="3">
        <v>4037.03</v>
      </c>
      <c r="H23" s="4">
        <v>0.47172807538245098</v>
      </c>
      <c r="I23" s="3">
        <v>-1184.26</v>
      </c>
      <c r="J23" s="3">
        <v>0</v>
      </c>
      <c r="K23" s="3">
        <v>98.48</v>
      </c>
      <c r="L23" s="4">
        <v>1.1507415318604001E-2</v>
      </c>
      <c r="M23" s="3">
        <v>-749.6</v>
      </c>
      <c r="N23" s="4">
        <v>-8.7590967940957901E-2</v>
      </c>
      <c r="O23" s="3">
        <v>0</v>
      </c>
      <c r="P23" s="4">
        <v>0</v>
      </c>
      <c r="Q23" s="3">
        <v>-2218.98</v>
      </c>
      <c r="R23" s="4">
        <v>-0.25928842855072898</v>
      </c>
      <c r="S23" s="5">
        <v>-17.330000000001299</v>
      </c>
      <c r="T23" s="6">
        <v>-2.0250153073864902E-3</v>
      </c>
      <c r="U23" s="3">
        <v>0</v>
      </c>
      <c r="V23" s="4">
        <v>0</v>
      </c>
      <c r="W23" s="3">
        <v>-17.330000000001299</v>
      </c>
      <c r="X23" s="4">
        <v>-2.0250153073864902E-3</v>
      </c>
      <c r="Y23" s="2">
        <v>-1113.7</v>
      </c>
      <c r="Z23" s="7">
        <v>-0.13013615394323</v>
      </c>
      <c r="AA23" s="3">
        <v>-231.25</v>
      </c>
      <c r="AB23" s="4">
        <v>-2.7021626649341698E-2</v>
      </c>
      <c r="AC23" s="3">
        <v>-882.45000000000095</v>
      </c>
      <c r="AD23" s="4">
        <v>-0.10311452729388799</v>
      </c>
      <c r="AE23" s="8">
        <v>-1131.03</v>
      </c>
      <c r="AF23" s="9">
        <v>-0.132161169250616</v>
      </c>
      <c r="AG23" s="2">
        <v>-1131.03</v>
      </c>
      <c r="AH23" s="7">
        <v>-0.132161169250616</v>
      </c>
      <c r="AI23" s="10">
        <v>44772</v>
      </c>
      <c r="AJ23" s="3">
        <v>29</v>
      </c>
    </row>
    <row r="24" spans="1:36">
      <c r="A24" t="s">
        <v>231</v>
      </c>
      <c r="B24" s="1">
        <v>603.02931034482799</v>
      </c>
      <c r="C24" s="2">
        <v>17487.849999999999</v>
      </c>
      <c r="D24" s="3">
        <v>-13884.68</v>
      </c>
      <c r="E24" s="3">
        <v>3603.17</v>
      </c>
      <c r="F24" s="4">
        <v>0.20603847814339701</v>
      </c>
      <c r="G24" s="3">
        <v>3603.17</v>
      </c>
      <c r="H24" s="4">
        <v>0.20603847814339701</v>
      </c>
      <c r="I24" s="3">
        <v>0</v>
      </c>
      <c r="J24" s="3">
        <v>0</v>
      </c>
      <c r="K24" s="3">
        <v>-1003.9</v>
      </c>
      <c r="L24" s="4">
        <v>-5.74055701529919E-2</v>
      </c>
      <c r="M24" s="3">
        <v>-144</v>
      </c>
      <c r="N24" s="4">
        <v>-8.2342883773591398E-3</v>
      </c>
      <c r="O24" s="3">
        <v>0</v>
      </c>
      <c r="P24" s="4">
        <v>0</v>
      </c>
      <c r="Q24" s="3">
        <v>-3261.05</v>
      </c>
      <c r="R24" s="4">
        <v>-0.18647518134018801</v>
      </c>
      <c r="S24" s="5">
        <v>-805.78000000000202</v>
      </c>
      <c r="T24" s="6">
        <v>-4.6076561727142099E-2</v>
      </c>
      <c r="U24" s="3">
        <v>0</v>
      </c>
      <c r="V24" s="4">
        <v>0</v>
      </c>
      <c r="W24" s="3">
        <v>-805.78000000000202</v>
      </c>
      <c r="X24" s="4">
        <v>-4.6076561727142099E-2</v>
      </c>
      <c r="Y24" s="2">
        <v>-2906.26</v>
      </c>
      <c r="Z24" s="7">
        <v>-0.16618738152488699</v>
      </c>
      <c r="AA24" s="3">
        <v>-1868.45</v>
      </c>
      <c r="AB24" s="4">
        <v>-0.106842750824144</v>
      </c>
      <c r="AC24" s="3">
        <v>-1037.81</v>
      </c>
      <c r="AD24" s="4">
        <v>-5.9344630700743597E-2</v>
      </c>
      <c r="AE24" s="8">
        <v>-3712.04</v>
      </c>
      <c r="AF24" s="9">
        <v>-0.21226394325202899</v>
      </c>
      <c r="AG24" s="2">
        <v>-3712.04</v>
      </c>
      <c r="AH24" s="7">
        <v>-0.21226394325202899</v>
      </c>
      <c r="AI24" s="10">
        <v>44826</v>
      </c>
      <c r="AJ24" s="3">
        <v>29</v>
      </c>
    </row>
    <row r="25" spans="1:36">
      <c r="A25" t="s">
        <v>216</v>
      </c>
      <c r="B25" s="1">
        <v>1036.77034482759</v>
      </c>
      <c r="C25" s="2">
        <v>30066.34</v>
      </c>
      <c r="D25" s="3">
        <v>-23510.02</v>
      </c>
      <c r="E25" s="3">
        <v>6556.32</v>
      </c>
      <c r="F25" s="4">
        <v>0.2180617926891</v>
      </c>
      <c r="G25" s="3">
        <v>6556.32</v>
      </c>
      <c r="H25" s="4">
        <v>0.2180617926891</v>
      </c>
      <c r="I25" s="3">
        <v>0</v>
      </c>
      <c r="J25" s="3">
        <v>0</v>
      </c>
      <c r="K25" s="3">
        <v>2543.13</v>
      </c>
      <c r="L25" s="4">
        <v>8.45839566771346E-2</v>
      </c>
      <c r="M25" s="3">
        <v>0</v>
      </c>
      <c r="N25" s="4">
        <v>0</v>
      </c>
      <c r="O25" s="3">
        <v>0</v>
      </c>
      <c r="P25" s="4">
        <v>0</v>
      </c>
      <c r="Q25" s="3">
        <v>-2135.96</v>
      </c>
      <c r="R25" s="4">
        <v>-7.1041570074708099E-2</v>
      </c>
      <c r="S25" s="5">
        <v>6963.49</v>
      </c>
      <c r="T25" s="6">
        <v>0.23160417929152699</v>
      </c>
      <c r="U25" s="3">
        <v>0</v>
      </c>
      <c r="V25" s="4">
        <v>0</v>
      </c>
      <c r="W25" s="3">
        <v>6963.49</v>
      </c>
      <c r="X25" s="4">
        <v>0.23160417929152699</v>
      </c>
      <c r="Y25" s="2">
        <v>-5778.1</v>
      </c>
      <c r="Z25" s="7">
        <v>-0.19217836291347701</v>
      </c>
      <c r="AA25" s="3">
        <v>-3887.78</v>
      </c>
      <c r="AB25" s="4">
        <v>-0.12930672639237101</v>
      </c>
      <c r="AC25" s="3">
        <v>-1890.32</v>
      </c>
      <c r="AD25" s="4">
        <v>-6.2871636521106403E-2</v>
      </c>
      <c r="AE25" s="8">
        <v>1185.3900000000001</v>
      </c>
      <c r="AF25" s="9">
        <v>3.9425816378049303E-2</v>
      </c>
      <c r="AG25" s="2">
        <v>1185.3900000000001</v>
      </c>
      <c r="AH25" s="7">
        <v>3.9425816378049303E-2</v>
      </c>
      <c r="AI25" s="10">
        <v>44713</v>
      </c>
      <c r="AJ25" s="3">
        <v>29</v>
      </c>
    </row>
    <row r="26" spans="1:36">
      <c r="A26" t="s">
        <v>217</v>
      </c>
      <c r="B26" s="1">
        <v>99.065172413793107</v>
      </c>
      <c r="C26" s="2">
        <v>2872.89</v>
      </c>
      <c r="D26" s="3">
        <v>-6330.72</v>
      </c>
      <c r="E26" s="3">
        <v>-3457.83</v>
      </c>
      <c r="F26" s="4">
        <v>-1.20360682100603</v>
      </c>
      <c r="G26" s="3">
        <v>-3457.83</v>
      </c>
      <c r="H26" s="4">
        <v>-1.20360682100603</v>
      </c>
      <c r="I26" s="3">
        <v>0</v>
      </c>
      <c r="J26" s="3">
        <v>0</v>
      </c>
      <c r="K26" s="3">
        <v>269.2</v>
      </c>
      <c r="L26" s="4">
        <v>9.3703552868366E-2</v>
      </c>
      <c r="M26" s="3">
        <v>-102.52</v>
      </c>
      <c r="N26" s="4">
        <v>-3.5685320356853199E-2</v>
      </c>
      <c r="O26" s="3">
        <v>0</v>
      </c>
      <c r="P26" s="4">
        <v>0</v>
      </c>
      <c r="Q26" s="3">
        <v>-2559.06</v>
      </c>
      <c r="R26" s="4">
        <v>-0.89076156762006198</v>
      </c>
      <c r="S26" s="5">
        <v>-5850.21</v>
      </c>
      <c r="T26" s="6">
        <v>-2.0363501561145698</v>
      </c>
      <c r="U26" s="3">
        <v>0</v>
      </c>
      <c r="V26" s="4">
        <v>0</v>
      </c>
      <c r="W26" s="3">
        <v>-5850.21</v>
      </c>
      <c r="X26" s="4">
        <v>-2.0363501561145698</v>
      </c>
      <c r="Y26" s="2">
        <v>-1944.17</v>
      </c>
      <c r="Z26" s="7">
        <v>-0.67672970423510903</v>
      </c>
      <c r="AA26" s="3">
        <v>-337.91</v>
      </c>
      <c r="AB26" s="4">
        <v>-0.117620236068906</v>
      </c>
      <c r="AC26" s="3">
        <v>-1606.26</v>
      </c>
      <c r="AD26" s="4">
        <v>-0.55910946816620299</v>
      </c>
      <c r="AE26" s="8">
        <v>-7794.38</v>
      </c>
      <c r="AF26" s="9">
        <v>-2.71307986034968</v>
      </c>
      <c r="AG26" s="2">
        <v>-7794.38</v>
      </c>
      <c r="AH26" s="7">
        <v>-2.71307986034968</v>
      </c>
      <c r="AI26" s="10">
        <v>44486</v>
      </c>
      <c r="AJ26" s="3">
        <v>29</v>
      </c>
    </row>
    <row r="27" spans="1:36">
      <c r="A27" t="s">
        <v>233</v>
      </c>
      <c r="B27" s="1">
        <v>1216.2424137931</v>
      </c>
      <c r="C27" s="2">
        <v>35271.03</v>
      </c>
      <c r="D27" s="3">
        <v>-22966.79</v>
      </c>
      <c r="E27" s="3">
        <v>12304.24</v>
      </c>
      <c r="F27" s="4">
        <v>0.34884833247001901</v>
      </c>
      <c r="G27" s="3">
        <v>15625.26</v>
      </c>
      <c r="H27" s="4">
        <v>0.44300549204262002</v>
      </c>
      <c r="I27" s="3">
        <v>-3108.14</v>
      </c>
      <c r="J27" s="3">
        <v>-212.88</v>
      </c>
      <c r="K27" s="3">
        <v>731.75</v>
      </c>
      <c r="L27" s="4">
        <v>2.0746487981779901E-2</v>
      </c>
      <c r="M27" s="3">
        <v>0</v>
      </c>
      <c r="N27" s="4">
        <v>0</v>
      </c>
      <c r="O27" s="3">
        <v>0</v>
      </c>
      <c r="P27" s="4">
        <v>0</v>
      </c>
      <c r="Q27" s="3">
        <v>0</v>
      </c>
      <c r="R27" s="4">
        <v>0</v>
      </c>
      <c r="S27" s="5">
        <v>13035.99</v>
      </c>
      <c r="T27" s="6">
        <v>0.36959482045179898</v>
      </c>
      <c r="U27" s="3">
        <v>0</v>
      </c>
      <c r="V27" s="4">
        <v>0</v>
      </c>
      <c r="W27" s="3">
        <v>13035.99</v>
      </c>
      <c r="X27" s="4">
        <v>0.36959482045179898</v>
      </c>
      <c r="Y27" s="2">
        <v>-12348.28</v>
      </c>
      <c r="Z27" s="7">
        <v>-0.35009694925268697</v>
      </c>
      <c r="AA27" s="3">
        <v>-740.44</v>
      </c>
      <c r="AB27" s="4">
        <v>-2.0992865816507202E-2</v>
      </c>
      <c r="AC27" s="3">
        <v>-11607.84</v>
      </c>
      <c r="AD27" s="4">
        <v>-0.32910408343617997</v>
      </c>
      <c r="AE27" s="8">
        <v>687.71000000000095</v>
      </c>
      <c r="AF27" s="9">
        <v>1.9497871199111599E-2</v>
      </c>
      <c r="AG27" s="2">
        <v>687.71000000000095</v>
      </c>
      <c r="AH27" s="7">
        <v>1.9497871199111599E-2</v>
      </c>
      <c r="AI27" s="10">
        <v>42934</v>
      </c>
      <c r="AJ27" s="3">
        <v>29</v>
      </c>
    </row>
    <row r="28" spans="1:36">
      <c r="A28" t="s">
        <v>317</v>
      </c>
      <c r="B28" s="1">
        <v>3511.3272413793102</v>
      </c>
      <c r="C28" s="2">
        <v>101828.49</v>
      </c>
      <c r="D28" s="3">
        <v>-44942.5</v>
      </c>
      <c r="E28" s="3">
        <v>56885.99</v>
      </c>
      <c r="F28" s="4">
        <v>0.55864512966852398</v>
      </c>
      <c r="G28" s="3">
        <v>59263.360000000001</v>
      </c>
      <c r="H28" s="4">
        <v>0.58199193565572904</v>
      </c>
      <c r="I28" s="3">
        <v>-2770.74</v>
      </c>
      <c r="J28" s="3">
        <v>393.37</v>
      </c>
      <c r="K28" s="3">
        <v>422.49</v>
      </c>
      <c r="L28" s="4">
        <v>4.1490353043632496E-3</v>
      </c>
      <c r="M28" s="3">
        <v>0</v>
      </c>
      <c r="N28" s="4">
        <v>0</v>
      </c>
      <c r="O28" s="3">
        <v>-39325</v>
      </c>
      <c r="P28" s="4">
        <v>-0.38618858042577298</v>
      </c>
      <c r="Q28" s="3">
        <v>0</v>
      </c>
      <c r="R28" s="4">
        <v>0</v>
      </c>
      <c r="S28" s="5">
        <v>17983.48</v>
      </c>
      <c r="T28" s="6">
        <v>0.176605584547115</v>
      </c>
      <c r="U28" s="3">
        <v>-2728.74</v>
      </c>
      <c r="V28" s="4">
        <v>-2.67974120012975E-2</v>
      </c>
      <c r="W28" s="3">
        <v>15254.74</v>
      </c>
      <c r="X28" s="4">
        <v>0.14980817254581699</v>
      </c>
      <c r="Y28" s="2">
        <v>-8211.9</v>
      </c>
      <c r="Z28" s="7">
        <v>-8.0644424757747094E-2</v>
      </c>
      <c r="AA28" s="3">
        <v>-2201.7600000000002</v>
      </c>
      <c r="AB28" s="4">
        <v>-2.16222395127336E-2</v>
      </c>
      <c r="AC28" s="3">
        <v>-6010.14</v>
      </c>
      <c r="AD28" s="4">
        <v>-5.9022185245013403E-2</v>
      </c>
      <c r="AE28" s="8">
        <v>9771.58</v>
      </c>
      <c r="AF28" s="9">
        <v>9.5961159789367395E-2</v>
      </c>
      <c r="AG28" s="2">
        <v>7042.84</v>
      </c>
      <c r="AH28" s="7">
        <v>6.9163747788069996E-2</v>
      </c>
      <c r="AI28" s="10">
        <v>41026</v>
      </c>
      <c r="AJ28" s="3">
        <v>29</v>
      </c>
    </row>
    <row r="29" spans="1:36">
      <c r="A29" t="s">
        <v>234</v>
      </c>
      <c r="B29" s="1">
        <v>5836.32</v>
      </c>
      <c r="C29" s="2">
        <v>169253.28</v>
      </c>
      <c r="D29" s="3">
        <v>-77292.259999999995</v>
      </c>
      <c r="E29" s="3">
        <v>91961.02</v>
      </c>
      <c r="F29" s="4">
        <v>0.54333375400464901</v>
      </c>
      <c r="G29" s="3">
        <v>95301.4</v>
      </c>
      <c r="H29" s="4">
        <v>0.563069737850871</v>
      </c>
      <c r="I29" s="3">
        <v>-5162.16</v>
      </c>
      <c r="J29" s="3">
        <v>1821.78</v>
      </c>
      <c r="K29" s="3">
        <v>445.89</v>
      </c>
      <c r="L29" s="4">
        <v>2.6344541151580598E-3</v>
      </c>
      <c r="M29" s="3">
        <v>-281.49</v>
      </c>
      <c r="N29" s="4">
        <v>-1.6631287736344001E-3</v>
      </c>
      <c r="O29" s="3">
        <v>-62295</v>
      </c>
      <c r="P29" s="4">
        <v>-0.36805785979450401</v>
      </c>
      <c r="Q29" s="3">
        <v>-4.7300000000000004</v>
      </c>
      <c r="R29" s="4">
        <v>-2.7946282636295098E-5</v>
      </c>
      <c r="S29" s="5">
        <v>29825.69</v>
      </c>
      <c r="T29" s="6">
        <v>0.176219273269032</v>
      </c>
      <c r="U29" s="3">
        <v>-3211.02</v>
      </c>
      <c r="V29" s="4">
        <v>-1.8971685511796298E-2</v>
      </c>
      <c r="W29" s="3">
        <v>26614.67</v>
      </c>
      <c r="X29" s="4">
        <v>0.15724758775723599</v>
      </c>
      <c r="Y29" s="2">
        <v>-14591.63</v>
      </c>
      <c r="Z29" s="7">
        <v>-8.6211800444871603E-2</v>
      </c>
      <c r="AA29" s="3">
        <v>-2402.85</v>
      </c>
      <c r="AB29" s="4">
        <v>-1.4196770662287901E-2</v>
      </c>
      <c r="AC29" s="3">
        <v>-12188.78</v>
      </c>
      <c r="AD29" s="4">
        <v>-7.20150297825837E-2</v>
      </c>
      <c r="AE29" s="8">
        <v>15234.06</v>
      </c>
      <c r="AF29" s="9">
        <v>9.0007472824160495E-2</v>
      </c>
      <c r="AG29" s="2">
        <v>12023.04</v>
      </c>
      <c r="AH29" s="7">
        <v>7.1035787312364304E-2</v>
      </c>
      <c r="AI29" s="10">
        <v>42077</v>
      </c>
      <c r="AJ29" s="3">
        <v>29</v>
      </c>
    </row>
    <row r="30" spans="1:36">
      <c r="A30" t="s">
        <v>273</v>
      </c>
      <c r="B30" s="1">
        <v>682.77413793103403</v>
      </c>
      <c r="C30" s="2">
        <v>19800.45</v>
      </c>
      <c r="D30" s="3">
        <v>-16141.56</v>
      </c>
      <c r="E30" s="3">
        <v>3658.89</v>
      </c>
      <c r="F30" s="4">
        <v>0.184788224510049</v>
      </c>
      <c r="G30" s="3">
        <v>6366.08</v>
      </c>
      <c r="H30" s="4">
        <v>0.32151188483089999</v>
      </c>
      <c r="I30" s="3">
        <v>-2232.1999999999998</v>
      </c>
      <c r="J30" s="3">
        <v>-474.99</v>
      </c>
      <c r="K30" s="3">
        <v>-309.58</v>
      </c>
      <c r="L30" s="4">
        <v>-1.5634998194485501E-2</v>
      </c>
      <c r="M30" s="3">
        <v>-13.23</v>
      </c>
      <c r="N30" s="4">
        <v>-6.6816663257653205E-4</v>
      </c>
      <c r="O30" s="3">
        <v>0</v>
      </c>
      <c r="P30" s="4">
        <v>0</v>
      </c>
      <c r="Q30" s="3">
        <v>-14.56</v>
      </c>
      <c r="R30" s="4">
        <v>-7.3533682315300903E-4</v>
      </c>
      <c r="S30" s="5">
        <v>3321.52</v>
      </c>
      <c r="T30" s="6">
        <v>0.167749722859834</v>
      </c>
      <c r="U30" s="3">
        <v>0</v>
      </c>
      <c r="V30" s="4">
        <v>0</v>
      </c>
      <c r="W30" s="3">
        <v>3321.52</v>
      </c>
      <c r="X30" s="4">
        <v>0.167749722859834</v>
      </c>
      <c r="Y30" s="2">
        <v>-1452.52</v>
      </c>
      <c r="Z30" s="7">
        <v>-7.3357928733942895E-2</v>
      </c>
      <c r="AA30" s="3">
        <v>-475</v>
      </c>
      <c r="AB30" s="4">
        <v>-2.3989353777313101E-2</v>
      </c>
      <c r="AC30" s="3">
        <v>-977.52</v>
      </c>
      <c r="AD30" s="4">
        <v>-4.9368574956629802E-2</v>
      </c>
      <c r="AE30" s="8">
        <v>1869</v>
      </c>
      <c r="AF30" s="9">
        <v>9.4391794125890993E-2</v>
      </c>
      <c r="AG30" s="2">
        <v>1869</v>
      </c>
      <c r="AH30" s="7">
        <v>9.4391794125890993E-2</v>
      </c>
      <c r="AI30" s="10">
        <v>44197</v>
      </c>
      <c r="AJ30" s="3">
        <v>29</v>
      </c>
    </row>
    <row r="31" spans="1:36">
      <c r="A31" t="s">
        <v>236</v>
      </c>
      <c r="B31" s="1">
        <v>332.77517241379297</v>
      </c>
      <c r="C31" s="2">
        <v>9650.48</v>
      </c>
      <c r="D31" s="3">
        <v>-7469.65</v>
      </c>
      <c r="E31" s="3">
        <v>2180.83</v>
      </c>
      <c r="F31" s="4">
        <v>0.22598150558314201</v>
      </c>
      <c r="G31" s="3">
        <v>4385.1499999999996</v>
      </c>
      <c r="H31" s="4">
        <v>0.454397086984274</v>
      </c>
      <c r="I31" s="3">
        <v>-1570.2</v>
      </c>
      <c r="J31" s="3">
        <v>-634.12</v>
      </c>
      <c r="K31" s="3">
        <v>-731.06</v>
      </c>
      <c r="L31" s="4">
        <v>-7.5753744891445804E-2</v>
      </c>
      <c r="M31" s="3">
        <v>-281.19</v>
      </c>
      <c r="N31" s="4">
        <v>-2.9137410781639901E-2</v>
      </c>
      <c r="O31" s="3">
        <v>0</v>
      </c>
      <c r="P31" s="4">
        <v>0</v>
      </c>
      <c r="Q31" s="3">
        <v>-3137.6</v>
      </c>
      <c r="R31" s="4">
        <v>-0.32512372441578002</v>
      </c>
      <c r="S31" s="5">
        <v>-1969.02</v>
      </c>
      <c r="T31" s="6">
        <v>-0.20403337450572401</v>
      </c>
      <c r="U31" s="3">
        <v>0</v>
      </c>
      <c r="V31" s="4">
        <v>0</v>
      </c>
      <c r="W31" s="3">
        <v>-1969.02</v>
      </c>
      <c r="X31" s="4">
        <v>-0.20403337450572401</v>
      </c>
      <c r="Y31" s="2">
        <v>-3029.09</v>
      </c>
      <c r="Z31" s="7">
        <v>-0.31387972411734999</v>
      </c>
      <c r="AA31" s="3">
        <v>-154.38999999999999</v>
      </c>
      <c r="AB31" s="4">
        <v>-1.5998167966774699E-2</v>
      </c>
      <c r="AC31" s="3">
        <v>-2874.7</v>
      </c>
      <c r="AD31" s="4">
        <v>-0.29788155615057499</v>
      </c>
      <c r="AE31" s="8">
        <v>-4998.1099999999997</v>
      </c>
      <c r="AF31" s="9">
        <v>-0.517913098623074</v>
      </c>
      <c r="AG31" s="2">
        <v>-4998.1099999999997</v>
      </c>
      <c r="AH31" s="7">
        <v>-0.517913098623074</v>
      </c>
      <c r="AI31" s="10">
        <v>43647</v>
      </c>
      <c r="AJ31" s="3">
        <v>29</v>
      </c>
    </row>
    <row r="32" spans="1:36">
      <c r="A32" t="s">
        <v>356</v>
      </c>
      <c r="B32" s="1">
        <v>6075.6517241379297</v>
      </c>
      <c r="C32" s="2">
        <v>176193.9</v>
      </c>
      <c r="D32" s="3">
        <v>-84640.25</v>
      </c>
      <c r="E32" s="3">
        <v>91553.65</v>
      </c>
      <c r="F32" s="4">
        <v>0.51961872686852395</v>
      </c>
      <c r="G32" s="3">
        <v>95986.01</v>
      </c>
      <c r="H32" s="4">
        <v>0.544774875861196</v>
      </c>
      <c r="I32" s="3">
        <v>-5142.72</v>
      </c>
      <c r="J32" s="3">
        <v>710.36</v>
      </c>
      <c r="K32" s="3">
        <v>129.94</v>
      </c>
      <c r="L32" s="4">
        <v>7.3748296620938596E-4</v>
      </c>
      <c r="M32" s="3">
        <v>-382.13</v>
      </c>
      <c r="N32" s="4">
        <v>-2.1688038008126301E-3</v>
      </c>
      <c r="O32" s="3">
        <v>-68147</v>
      </c>
      <c r="P32" s="4">
        <v>-0.38677275433485497</v>
      </c>
      <c r="Q32" s="3">
        <v>-67.37</v>
      </c>
      <c r="R32" s="4">
        <v>-3.8236284003021701E-4</v>
      </c>
      <c r="S32" s="5">
        <v>23087.09</v>
      </c>
      <c r="T32" s="6">
        <v>0.13103228885903501</v>
      </c>
      <c r="U32" s="3">
        <v>-4996.76</v>
      </c>
      <c r="V32" s="4">
        <v>-2.8359438096324598E-2</v>
      </c>
      <c r="W32" s="3">
        <v>18090.330000000002</v>
      </c>
      <c r="X32" s="4">
        <v>0.102672850762711</v>
      </c>
      <c r="Y32" s="2">
        <v>-8091.5199999999604</v>
      </c>
      <c r="Z32" s="7">
        <v>-4.59239508291715E-2</v>
      </c>
      <c r="AA32" s="3">
        <v>-4444.01</v>
      </c>
      <c r="AB32" s="4">
        <v>-2.52222693294149E-2</v>
      </c>
      <c r="AC32" s="3">
        <v>-3647.5099999999602</v>
      </c>
      <c r="AD32" s="4">
        <v>-2.07016814997566E-2</v>
      </c>
      <c r="AE32" s="8">
        <v>14995.57</v>
      </c>
      <c r="AF32" s="9">
        <v>8.5108338029863895E-2</v>
      </c>
      <c r="AG32" s="2">
        <v>9998.8100000000304</v>
      </c>
      <c r="AH32" s="7">
        <v>5.67488999335393E-2</v>
      </c>
      <c r="AI32" s="10">
        <v>41337</v>
      </c>
      <c r="AJ32" s="3">
        <v>29</v>
      </c>
    </row>
    <row r="33" spans="1:36">
      <c r="A33" t="s">
        <v>240</v>
      </c>
      <c r="B33" s="1">
        <v>1099.98275862069</v>
      </c>
      <c r="C33" s="2">
        <v>31899.5</v>
      </c>
      <c r="D33" s="3">
        <v>-22905.8</v>
      </c>
      <c r="E33" s="3">
        <v>8993.7000000000007</v>
      </c>
      <c r="F33" s="4">
        <v>0.281938588379128</v>
      </c>
      <c r="G33" s="3">
        <v>13776.53</v>
      </c>
      <c r="H33" s="4">
        <v>0.43187291336854799</v>
      </c>
      <c r="I33" s="3">
        <v>-3368.55</v>
      </c>
      <c r="J33" s="3">
        <v>-1414.28</v>
      </c>
      <c r="K33" s="3">
        <v>58.05</v>
      </c>
      <c r="L33" s="4">
        <v>1.819777739463E-3</v>
      </c>
      <c r="M33" s="3">
        <v>-239.25</v>
      </c>
      <c r="N33" s="4">
        <v>-7.5001175567015197E-3</v>
      </c>
      <c r="O33" s="3">
        <v>0</v>
      </c>
      <c r="P33" s="4">
        <v>0</v>
      </c>
      <c r="Q33" s="3">
        <v>0</v>
      </c>
      <c r="R33" s="4">
        <v>0</v>
      </c>
      <c r="S33" s="5">
        <v>8812.5</v>
      </c>
      <c r="T33" s="6">
        <v>0.27625824856189002</v>
      </c>
      <c r="U33" s="3">
        <v>0</v>
      </c>
      <c r="V33" s="4">
        <v>0</v>
      </c>
      <c r="W33" s="3">
        <v>8812.5</v>
      </c>
      <c r="X33" s="4">
        <v>0.27625824856189002</v>
      </c>
      <c r="Y33" s="2">
        <v>-7395.47</v>
      </c>
      <c r="Z33" s="7">
        <v>-0.231836549162213</v>
      </c>
      <c r="AA33" s="3">
        <v>-539.79</v>
      </c>
      <c r="AB33" s="4">
        <v>-1.6921581842975601E-2</v>
      </c>
      <c r="AC33" s="3">
        <v>-6855.68</v>
      </c>
      <c r="AD33" s="4">
        <v>-0.21491496731923701</v>
      </c>
      <c r="AE33" s="8">
        <v>1417.03</v>
      </c>
      <c r="AF33" s="9">
        <v>4.4421699399677099E-2</v>
      </c>
      <c r="AG33" s="2">
        <v>1417.03</v>
      </c>
      <c r="AH33" s="7">
        <v>4.4421699399677099E-2</v>
      </c>
      <c r="AI33" s="10">
        <v>42660</v>
      </c>
      <c r="AJ33" s="3">
        <v>29</v>
      </c>
    </row>
    <row r="34" spans="1:36">
      <c r="A34" t="s">
        <v>283</v>
      </c>
      <c r="B34" s="1">
        <v>474.832413793103</v>
      </c>
      <c r="C34" s="2">
        <v>13770.14</v>
      </c>
      <c r="D34" s="3">
        <v>-9610.91</v>
      </c>
      <c r="E34" s="3">
        <v>4159.2299999999996</v>
      </c>
      <c r="F34" s="4">
        <v>0.302047038011233</v>
      </c>
      <c r="G34" s="3">
        <v>6228.05</v>
      </c>
      <c r="H34" s="4">
        <v>0.452286614369934</v>
      </c>
      <c r="I34" s="3">
        <v>-2112.0500000000002</v>
      </c>
      <c r="J34" s="3">
        <v>43.23</v>
      </c>
      <c r="K34" s="3">
        <v>-227.18</v>
      </c>
      <c r="L34" s="4">
        <v>-1.6498016723141499E-2</v>
      </c>
      <c r="M34" s="3">
        <v>-34.24</v>
      </c>
      <c r="N34" s="4">
        <v>-2.4865397156455899E-3</v>
      </c>
      <c r="O34" s="3">
        <v>0</v>
      </c>
      <c r="P34" s="4">
        <v>0</v>
      </c>
      <c r="Q34" s="3">
        <v>-14.56</v>
      </c>
      <c r="R34" s="4">
        <v>-1.05736034637266E-3</v>
      </c>
      <c r="S34" s="5">
        <v>3883.25</v>
      </c>
      <c r="T34" s="6">
        <v>0.28200512122607302</v>
      </c>
      <c r="U34" s="3">
        <v>0</v>
      </c>
      <c r="V34" s="4">
        <v>0</v>
      </c>
      <c r="W34" s="3">
        <v>3883.25</v>
      </c>
      <c r="X34" s="4">
        <v>0.28200512122607302</v>
      </c>
      <c r="Y34" s="2">
        <v>-2051.02</v>
      </c>
      <c r="Z34" s="7">
        <v>-0.14894692428689901</v>
      </c>
      <c r="AA34" s="3">
        <v>-168.01</v>
      </c>
      <c r="AB34" s="4">
        <v>-1.2201037897944401E-2</v>
      </c>
      <c r="AC34" s="3">
        <v>-1883.01</v>
      </c>
      <c r="AD34" s="4">
        <v>-0.13674588638895499</v>
      </c>
      <c r="AE34" s="8">
        <v>1832.23</v>
      </c>
      <c r="AF34" s="9">
        <v>0.13305819693917401</v>
      </c>
      <c r="AG34" s="2">
        <v>1832.23</v>
      </c>
      <c r="AH34" s="7">
        <v>0.13305819693917401</v>
      </c>
      <c r="AI34" s="10">
        <v>44197</v>
      </c>
      <c r="AJ34" s="3">
        <v>29</v>
      </c>
    </row>
    <row r="35" spans="1:36">
      <c r="A35" t="s">
        <v>251</v>
      </c>
      <c r="B35" s="1">
        <v>5162.8724137931003</v>
      </c>
      <c r="C35" s="2">
        <v>149723.29999999999</v>
      </c>
      <c r="D35" s="3">
        <v>-76802.899999999994</v>
      </c>
      <c r="E35" s="3">
        <v>72920.399999999994</v>
      </c>
      <c r="F35" s="4">
        <v>0.48703441615299697</v>
      </c>
      <c r="G35" s="3">
        <v>78032.37</v>
      </c>
      <c r="H35" s="4">
        <v>0.52117719820495501</v>
      </c>
      <c r="I35" s="3">
        <v>-3909.41</v>
      </c>
      <c r="J35" s="3">
        <v>-1202.56</v>
      </c>
      <c r="K35" s="3">
        <v>1371.37</v>
      </c>
      <c r="L35" s="4">
        <v>9.1593626376121808E-3</v>
      </c>
      <c r="M35" s="3">
        <v>-1266.98</v>
      </c>
      <c r="N35" s="4">
        <v>-8.4621431667616202E-3</v>
      </c>
      <c r="O35" s="3">
        <v>-48651</v>
      </c>
      <c r="P35" s="4">
        <v>-0.32493940488888501</v>
      </c>
      <c r="Q35" s="3">
        <v>-6871.23</v>
      </c>
      <c r="R35" s="4">
        <v>-4.5892857023589501E-2</v>
      </c>
      <c r="S35" s="5">
        <v>17502.560000000001</v>
      </c>
      <c r="T35" s="6">
        <v>0.116899373711373</v>
      </c>
      <c r="U35" s="3">
        <v>-2392.4</v>
      </c>
      <c r="V35" s="4">
        <v>-1.59788089095017E-2</v>
      </c>
      <c r="W35" s="3">
        <v>15110.16</v>
      </c>
      <c r="X35" s="4">
        <v>0.100920564801871</v>
      </c>
      <c r="Y35" s="2">
        <v>-5376.1200000000199</v>
      </c>
      <c r="Z35" s="7">
        <v>-3.5907036513355098E-2</v>
      </c>
      <c r="AA35" s="3">
        <v>-3532.5</v>
      </c>
      <c r="AB35" s="4">
        <v>-2.3593522183921901E-2</v>
      </c>
      <c r="AC35" s="3">
        <v>-1843.6200000000199</v>
      </c>
      <c r="AD35" s="4">
        <v>-1.23135143294331E-2</v>
      </c>
      <c r="AE35" s="8">
        <v>12126.44</v>
      </c>
      <c r="AF35" s="9">
        <v>8.0992337198017794E-2</v>
      </c>
      <c r="AG35" s="2">
        <v>9734.0399999999809</v>
      </c>
      <c r="AH35" s="7">
        <v>6.5013528288516101E-2</v>
      </c>
      <c r="AI35" s="10">
        <v>44190</v>
      </c>
      <c r="AJ35" s="3">
        <v>29</v>
      </c>
    </row>
    <row r="36" spans="1:36">
      <c r="A36" t="s">
        <v>428</v>
      </c>
      <c r="B36" s="1">
        <v>3596.3103448275901</v>
      </c>
      <c r="C36" s="2">
        <v>104293</v>
      </c>
      <c r="D36" s="3">
        <v>-54238.62</v>
      </c>
      <c r="E36" s="3">
        <v>50054.38</v>
      </c>
      <c r="F36" s="4">
        <v>0.47993997679614198</v>
      </c>
      <c r="G36" s="3">
        <v>53590.01</v>
      </c>
      <c r="H36" s="4">
        <v>0.51384090974466201</v>
      </c>
      <c r="I36" s="3">
        <v>-3535.63</v>
      </c>
      <c r="J36" s="3">
        <v>0</v>
      </c>
      <c r="K36" s="3">
        <v>-47.3</v>
      </c>
      <c r="L36" s="4">
        <v>-4.5352995886588701E-4</v>
      </c>
      <c r="M36" s="3">
        <v>-27.71</v>
      </c>
      <c r="N36" s="4">
        <v>-2.6569376659986801E-4</v>
      </c>
      <c r="O36" s="3">
        <v>-57801</v>
      </c>
      <c r="P36" s="4">
        <v>-0.55421744508260395</v>
      </c>
      <c r="Q36" s="3">
        <v>0</v>
      </c>
      <c r="R36" s="4">
        <v>0</v>
      </c>
      <c r="S36" s="5">
        <v>-7821.63</v>
      </c>
      <c r="T36" s="6">
        <v>-7.4996692011928004E-2</v>
      </c>
      <c r="U36" s="3">
        <v>-4357.09</v>
      </c>
      <c r="V36" s="4">
        <v>-4.1777396373678E-2</v>
      </c>
      <c r="W36" s="3">
        <v>-12178.72</v>
      </c>
      <c r="X36" s="4">
        <v>-0.116774088385606</v>
      </c>
      <c r="Y36" s="2">
        <v>-7339.6299999999901</v>
      </c>
      <c r="Z36" s="7">
        <v>-7.0375097082258503E-2</v>
      </c>
      <c r="AA36" s="3">
        <v>-2955.93</v>
      </c>
      <c r="AB36" s="4">
        <v>-2.83425541503265E-2</v>
      </c>
      <c r="AC36" s="3">
        <v>-4383.6999999999898</v>
      </c>
      <c r="AD36" s="4">
        <v>-4.2032542931932003E-2</v>
      </c>
      <c r="AE36" s="8">
        <v>-15161.26</v>
      </c>
      <c r="AF36" s="9">
        <v>-0.14537178909418599</v>
      </c>
      <c r="AG36" s="2">
        <v>-19518.349999999999</v>
      </c>
      <c r="AH36" s="7">
        <v>-0.18714918546786399</v>
      </c>
      <c r="AI36" s="10">
        <v>42736</v>
      </c>
      <c r="AJ36" s="3">
        <v>29</v>
      </c>
    </row>
    <row r="37" spans="1:36">
      <c r="A37" t="s">
        <v>225</v>
      </c>
      <c r="B37" s="1">
        <v>921.81793103448297</v>
      </c>
      <c r="C37" s="2">
        <v>26732.720000000001</v>
      </c>
      <c r="D37" s="3">
        <v>-16398.75</v>
      </c>
      <c r="E37" s="3">
        <v>10333.969999999999</v>
      </c>
      <c r="F37" s="4">
        <v>0.38656635015067697</v>
      </c>
      <c r="G37" s="3">
        <v>11677.42</v>
      </c>
      <c r="H37" s="4">
        <v>0.43682124377915899</v>
      </c>
      <c r="I37" s="3">
        <v>-1343.45</v>
      </c>
      <c r="J37" s="3">
        <v>0</v>
      </c>
      <c r="K37" s="3">
        <v>32</v>
      </c>
      <c r="L37" s="4">
        <v>1.1970349444426201E-3</v>
      </c>
      <c r="M37" s="3">
        <v>-146.4</v>
      </c>
      <c r="N37" s="4">
        <v>-5.4764348708249699E-3</v>
      </c>
      <c r="O37" s="3">
        <v>0</v>
      </c>
      <c r="P37" s="4">
        <v>0</v>
      </c>
      <c r="Q37" s="3">
        <v>-2622.6</v>
      </c>
      <c r="R37" s="4">
        <v>-9.8104495165475106E-2</v>
      </c>
      <c r="S37" s="5">
        <v>7596.97</v>
      </c>
      <c r="T37" s="6">
        <v>0.28418245505881901</v>
      </c>
      <c r="U37" s="3">
        <v>0</v>
      </c>
      <c r="V37" s="4">
        <v>0</v>
      </c>
      <c r="W37" s="3">
        <v>7596.97</v>
      </c>
      <c r="X37" s="4">
        <v>0.28418245505881901</v>
      </c>
      <c r="Y37" s="2">
        <v>-1949.49</v>
      </c>
      <c r="Z37" s="7">
        <v>-7.2925239182544802E-2</v>
      </c>
      <c r="AA37" s="3">
        <v>-936.5</v>
      </c>
      <c r="AB37" s="4">
        <v>-3.50319757959534E-2</v>
      </c>
      <c r="AC37" s="3">
        <v>-1012.99</v>
      </c>
      <c r="AD37" s="4">
        <v>-3.7893263386591401E-2</v>
      </c>
      <c r="AE37" s="8">
        <v>5647.48</v>
      </c>
      <c r="AF37" s="9">
        <v>0.211257215876274</v>
      </c>
      <c r="AG37" s="2">
        <v>5647.48</v>
      </c>
      <c r="AH37" s="7">
        <v>0.211257215876274</v>
      </c>
      <c r="AI37" s="10">
        <v>43647</v>
      </c>
      <c r="AJ37" s="3">
        <v>29</v>
      </c>
    </row>
    <row r="38" spans="1:36">
      <c r="A38" t="s">
        <v>287</v>
      </c>
      <c r="B38" s="1">
        <v>400.87</v>
      </c>
      <c r="C38" s="2">
        <v>11625.23</v>
      </c>
      <c r="D38" s="3">
        <v>-9975.2199999999993</v>
      </c>
      <c r="E38" s="3">
        <v>1650.01</v>
      </c>
      <c r="F38" s="4">
        <v>0.141933535938644</v>
      </c>
      <c r="G38" s="3">
        <v>4134.84</v>
      </c>
      <c r="H38" s="4">
        <v>0.35567812421775802</v>
      </c>
      <c r="I38" s="3">
        <v>-1187.82</v>
      </c>
      <c r="J38" s="3">
        <v>-1297.01</v>
      </c>
      <c r="K38" s="3">
        <v>211.66</v>
      </c>
      <c r="L38" s="4">
        <v>1.8206951604398398E-2</v>
      </c>
      <c r="M38" s="3">
        <v>0</v>
      </c>
      <c r="N38" s="4">
        <v>0</v>
      </c>
      <c r="O38" s="3">
        <v>0</v>
      </c>
      <c r="P38" s="4">
        <v>0</v>
      </c>
      <c r="Q38" s="3">
        <v>-2643.05</v>
      </c>
      <c r="R38" s="4">
        <v>-0.22735464158558599</v>
      </c>
      <c r="S38" s="5">
        <v>-781.37999999999704</v>
      </c>
      <c r="T38" s="6">
        <v>-6.7214154042543495E-2</v>
      </c>
      <c r="U38" s="3">
        <v>0</v>
      </c>
      <c r="V38" s="4">
        <v>0</v>
      </c>
      <c r="W38" s="3">
        <v>-781.37999999999704</v>
      </c>
      <c r="X38" s="4">
        <v>-6.7214154042543495E-2</v>
      </c>
      <c r="Y38" s="2">
        <v>-1175.17</v>
      </c>
      <c r="Z38" s="7">
        <v>-0.10108789245460099</v>
      </c>
      <c r="AA38" s="3">
        <v>-173.8</v>
      </c>
      <c r="AB38" s="4">
        <v>-1.4950241844677499E-2</v>
      </c>
      <c r="AC38" s="3">
        <v>-1001.37</v>
      </c>
      <c r="AD38" s="4">
        <v>-8.61376506099234E-2</v>
      </c>
      <c r="AE38" s="8">
        <v>-1956.55</v>
      </c>
      <c r="AF38" s="9">
        <v>-0.168302046497144</v>
      </c>
      <c r="AG38" s="2">
        <v>-1956.55</v>
      </c>
      <c r="AH38" s="7">
        <v>-0.168302046497144</v>
      </c>
      <c r="AI38" s="10">
        <v>44433</v>
      </c>
      <c r="AJ38" s="3">
        <v>29</v>
      </c>
    </row>
    <row r="39" spans="1:36">
      <c r="A39" t="s">
        <v>244</v>
      </c>
      <c r="B39" s="1">
        <v>348.41310344827599</v>
      </c>
      <c r="C39" s="2">
        <v>10103.98</v>
      </c>
      <c r="D39" s="3">
        <v>-7209.35</v>
      </c>
      <c r="E39" s="3">
        <v>2894.63</v>
      </c>
      <c r="F39" s="4">
        <v>0.28648413793376498</v>
      </c>
      <c r="G39" s="3">
        <v>3935.49</v>
      </c>
      <c r="H39" s="4">
        <v>0.38949898950710499</v>
      </c>
      <c r="I39" s="3">
        <v>-1040.8599999999999</v>
      </c>
      <c r="J39" s="3">
        <v>0</v>
      </c>
      <c r="K39" s="3">
        <v>130.27000000000001</v>
      </c>
      <c r="L39" s="4">
        <v>1.28929392180111E-2</v>
      </c>
      <c r="M39" s="3">
        <v>0</v>
      </c>
      <c r="N39" s="4">
        <v>0</v>
      </c>
      <c r="O39" s="3">
        <v>0</v>
      </c>
      <c r="P39" s="4">
        <v>0</v>
      </c>
      <c r="Q39" s="3">
        <v>-3073.33</v>
      </c>
      <c r="R39" s="4">
        <v>-0.30417023786666197</v>
      </c>
      <c r="S39" s="5">
        <v>-48.429999999999801</v>
      </c>
      <c r="T39" s="6">
        <v>-4.7931607148865903E-3</v>
      </c>
      <c r="U39" s="3">
        <v>0</v>
      </c>
      <c r="V39" s="4">
        <v>0</v>
      </c>
      <c r="W39" s="3">
        <v>-48.429999999999801</v>
      </c>
      <c r="X39" s="4">
        <v>-4.7931607148865903E-3</v>
      </c>
      <c r="Y39" s="2">
        <v>-2166.09</v>
      </c>
      <c r="Z39" s="7">
        <v>-0.214379878028262</v>
      </c>
      <c r="AA39" s="3">
        <v>-224.89</v>
      </c>
      <c r="AB39" s="4">
        <v>-2.22575658304945E-2</v>
      </c>
      <c r="AC39" s="3">
        <v>-1941.2</v>
      </c>
      <c r="AD39" s="4">
        <v>-0.19212231219776801</v>
      </c>
      <c r="AE39" s="8">
        <v>-2214.52</v>
      </c>
      <c r="AF39" s="9">
        <v>-0.219173038743149</v>
      </c>
      <c r="AG39" s="2">
        <v>-2214.52</v>
      </c>
      <c r="AH39" s="7">
        <v>-0.219173038743149</v>
      </c>
      <c r="AI39" s="10">
        <v>44624</v>
      </c>
      <c r="AJ39" s="3">
        <v>29</v>
      </c>
    </row>
    <row r="40" spans="1:36">
      <c r="A40" t="s">
        <v>92</v>
      </c>
      <c r="B40" s="1">
        <v>4093.8927586206901</v>
      </c>
      <c r="C40" s="2">
        <v>118722.89</v>
      </c>
      <c r="D40" s="3">
        <v>-56646.31</v>
      </c>
      <c r="E40" s="3">
        <v>62076.58</v>
      </c>
      <c r="F40" s="4">
        <v>0.52286951572691698</v>
      </c>
      <c r="G40" s="3">
        <v>66307.16</v>
      </c>
      <c r="H40" s="4">
        <v>0.558503587640092</v>
      </c>
      <c r="I40" s="3">
        <v>-3341.77</v>
      </c>
      <c r="J40" s="3">
        <v>-888.81</v>
      </c>
      <c r="K40" s="3">
        <v>66.47</v>
      </c>
      <c r="L40" s="4">
        <v>5.5987518497907203E-4</v>
      </c>
      <c r="M40" s="3">
        <v>-146.08000000000001</v>
      </c>
      <c r="N40" s="4">
        <v>-1.2304282687188601E-3</v>
      </c>
      <c r="O40" s="3">
        <v>-66482</v>
      </c>
      <c r="P40" s="4">
        <v>-0.55997626068570305</v>
      </c>
      <c r="Q40" s="3">
        <v>0</v>
      </c>
      <c r="R40" s="4">
        <v>0</v>
      </c>
      <c r="S40" s="5">
        <v>-4485.0300000000198</v>
      </c>
      <c r="T40" s="6">
        <v>-3.77772980425259E-2</v>
      </c>
      <c r="U40" s="3">
        <v>-5013.26</v>
      </c>
      <c r="V40" s="4">
        <v>-4.2226566418657803E-2</v>
      </c>
      <c r="W40" s="3">
        <v>-9498.2900000000209</v>
      </c>
      <c r="X40" s="4">
        <v>-8.0003864461183696E-2</v>
      </c>
      <c r="Y40" s="2">
        <v>-11034.88</v>
      </c>
      <c r="Z40" s="7">
        <v>-9.2946524465500904E-2</v>
      </c>
      <c r="AA40" s="3">
        <v>-1708.69</v>
      </c>
      <c r="AB40" s="4">
        <v>-1.43922540969143E-2</v>
      </c>
      <c r="AC40" s="3">
        <v>-9326.1899999999696</v>
      </c>
      <c r="AD40" s="4">
        <v>-7.8554270368586601E-2</v>
      </c>
      <c r="AE40" s="8">
        <v>-15519.91</v>
      </c>
      <c r="AF40" s="9">
        <v>-0.130723822508027</v>
      </c>
      <c r="AG40" s="2">
        <v>-20533.169999999998</v>
      </c>
      <c r="AH40" s="7">
        <v>-0.17295038892668499</v>
      </c>
      <c r="AI40" s="10">
        <v>43435</v>
      </c>
      <c r="AJ40" s="3">
        <v>29</v>
      </c>
    </row>
    <row r="41" spans="1:36">
      <c r="A41" t="s">
        <v>331</v>
      </c>
      <c r="B41" s="1">
        <v>346.37344827586202</v>
      </c>
      <c r="C41" s="2">
        <v>10044.83</v>
      </c>
      <c r="D41" s="3">
        <v>-7223.02</v>
      </c>
      <c r="E41" s="3">
        <v>2821.81</v>
      </c>
      <c r="F41" s="4">
        <v>0.280921628340151</v>
      </c>
      <c r="G41" s="3">
        <v>2821.81</v>
      </c>
      <c r="H41" s="4">
        <v>0.280921628340151</v>
      </c>
      <c r="I41" s="3">
        <v>0</v>
      </c>
      <c r="J41" s="3">
        <v>0</v>
      </c>
      <c r="K41" s="3">
        <v>-1829.18</v>
      </c>
      <c r="L41" s="4">
        <v>-0.182101638355253</v>
      </c>
      <c r="M41" s="3">
        <v>-31</v>
      </c>
      <c r="N41" s="4">
        <v>-3.08616472354435E-3</v>
      </c>
      <c r="O41" s="3">
        <v>0</v>
      </c>
      <c r="P41" s="4">
        <v>0</v>
      </c>
      <c r="Q41" s="3">
        <v>-2218.98</v>
      </c>
      <c r="R41" s="4">
        <v>-0.220907670911305</v>
      </c>
      <c r="S41" s="5">
        <v>-1257.3499999999999</v>
      </c>
      <c r="T41" s="6">
        <v>-0.12517384564995099</v>
      </c>
      <c r="U41" s="3">
        <v>0</v>
      </c>
      <c r="V41" s="4">
        <v>0</v>
      </c>
      <c r="W41" s="3">
        <v>-1257.3499999999999</v>
      </c>
      <c r="X41" s="4">
        <v>-0.12517384564995099</v>
      </c>
      <c r="Y41" s="2">
        <v>-2343.15</v>
      </c>
      <c r="Z41" s="7">
        <v>-0.23326925393461101</v>
      </c>
      <c r="AA41" s="3">
        <v>-1124.3800000000001</v>
      </c>
      <c r="AB41" s="4">
        <v>-0.111936190059961</v>
      </c>
      <c r="AC41" s="3">
        <v>-1218.77</v>
      </c>
      <c r="AD41" s="4">
        <v>-0.12133306387465</v>
      </c>
      <c r="AE41" s="8">
        <v>-3600.5</v>
      </c>
      <c r="AF41" s="9">
        <v>-0.358443099584562</v>
      </c>
      <c r="AG41" s="2">
        <v>-3600.5</v>
      </c>
      <c r="AH41" s="7">
        <v>-0.358443099584562</v>
      </c>
      <c r="AI41" s="10">
        <v>44550</v>
      </c>
      <c r="AJ41" s="3">
        <v>29</v>
      </c>
    </row>
    <row r="42" spans="1:36">
      <c r="A42" t="s">
        <v>332</v>
      </c>
      <c r="B42" s="1">
        <v>316.596896551724</v>
      </c>
      <c r="C42" s="2">
        <v>9181.31</v>
      </c>
      <c r="D42" s="3">
        <v>-8734.51</v>
      </c>
      <c r="E42" s="3">
        <v>446.79999999999899</v>
      </c>
      <c r="F42" s="4">
        <v>4.8664079526777697E-2</v>
      </c>
      <c r="G42" s="3">
        <v>446.79999999999899</v>
      </c>
      <c r="H42" s="4">
        <v>4.8664079526777697E-2</v>
      </c>
      <c r="I42" s="3">
        <v>0</v>
      </c>
      <c r="J42" s="3">
        <v>0</v>
      </c>
      <c r="K42" s="3">
        <v>905.64</v>
      </c>
      <c r="L42" s="4">
        <v>9.8639518761483899E-2</v>
      </c>
      <c r="M42" s="3">
        <v>-34.24</v>
      </c>
      <c r="N42" s="4">
        <v>-3.72931531557044E-3</v>
      </c>
      <c r="O42" s="3">
        <v>0</v>
      </c>
      <c r="P42" s="4">
        <v>0</v>
      </c>
      <c r="Q42" s="3">
        <v>-2631.14</v>
      </c>
      <c r="R42" s="4">
        <v>-0.28657566295005799</v>
      </c>
      <c r="S42" s="5">
        <v>-1312.94</v>
      </c>
      <c r="T42" s="6">
        <v>-0.143001379977367</v>
      </c>
      <c r="U42" s="3">
        <v>0</v>
      </c>
      <c r="V42" s="4">
        <v>0</v>
      </c>
      <c r="W42" s="3">
        <v>-1312.94</v>
      </c>
      <c r="X42" s="4">
        <v>-0.143001379977367</v>
      </c>
      <c r="Y42" s="2">
        <v>-2358.86</v>
      </c>
      <c r="Z42" s="7">
        <v>-0.25691976417308598</v>
      </c>
      <c r="AA42" s="3">
        <v>-851.01</v>
      </c>
      <c r="AB42" s="4">
        <v>-9.2689387462137798E-2</v>
      </c>
      <c r="AC42" s="3">
        <v>-1507.85</v>
      </c>
      <c r="AD42" s="4">
        <v>-0.16423037671094801</v>
      </c>
      <c r="AE42" s="8">
        <v>-3671.8</v>
      </c>
      <c r="AF42" s="9">
        <v>-0.39992114415045299</v>
      </c>
      <c r="AG42" s="2">
        <v>-3671.8</v>
      </c>
      <c r="AH42" s="7">
        <v>-0.39992114415045299</v>
      </c>
      <c r="AI42" s="10">
        <v>44760</v>
      </c>
      <c r="AJ42" s="3">
        <v>29</v>
      </c>
    </row>
    <row r="43" spans="1:36">
      <c r="A43" t="s">
        <v>292</v>
      </c>
      <c r="B43" s="1">
        <v>364.51793103448301</v>
      </c>
      <c r="C43" s="2">
        <v>10571.02</v>
      </c>
      <c r="D43" s="3">
        <v>-7643.53</v>
      </c>
      <c r="E43" s="3">
        <v>2927.49</v>
      </c>
      <c r="F43" s="4">
        <v>0.27693543290997502</v>
      </c>
      <c r="G43" s="3">
        <v>2927.49</v>
      </c>
      <c r="H43" s="4">
        <v>0.27693543290997502</v>
      </c>
      <c r="I43" s="3">
        <v>0</v>
      </c>
      <c r="J43" s="3">
        <v>0</v>
      </c>
      <c r="K43" s="3">
        <v>631.45000000000005</v>
      </c>
      <c r="L43" s="4">
        <v>5.9734065397662697E-2</v>
      </c>
      <c r="M43" s="3">
        <v>0</v>
      </c>
      <c r="N43" s="4">
        <v>0</v>
      </c>
      <c r="O43" s="3">
        <v>0</v>
      </c>
      <c r="P43" s="4">
        <v>0</v>
      </c>
      <c r="Q43" s="3">
        <v>0</v>
      </c>
      <c r="R43" s="4">
        <v>0</v>
      </c>
      <c r="S43" s="5">
        <v>3558.94</v>
      </c>
      <c r="T43" s="6">
        <v>0.33666949830763698</v>
      </c>
      <c r="U43" s="3">
        <v>0</v>
      </c>
      <c r="V43" s="4">
        <v>0</v>
      </c>
      <c r="W43" s="3">
        <v>3558.94</v>
      </c>
      <c r="X43" s="4">
        <v>0.33666949830763698</v>
      </c>
      <c r="Y43" s="2">
        <v>-3146.02</v>
      </c>
      <c r="Z43" s="7">
        <v>-0.29760798863307403</v>
      </c>
      <c r="AA43" s="3">
        <v>-2131.52</v>
      </c>
      <c r="AB43" s="4">
        <v>-0.201638063308933</v>
      </c>
      <c r="AC43" s="3">
        <v>-1014.5</v>
      </c>
      <c r="AD43" s="4">
        <v>-9.5969925324140795E-2</v>
      </c>
      <c r="AE43" s="8">
        <v>412.92</v>
      </c>
      <c r="AF43" s="9">
        <v>3.9061509674563101E-2</v>
      </c>
      <c r="AG43" s="2">
        <v>412.92</v>
      </c>
      <c r="AH43" s="7">
        <v>3.9061509674563101E-2</v>
      </c>
      <c r="AI43" s="10">
        <v>44467</v>
      </c>
      <c r="AJ43" s="3">
        <v>29</v>
      </c>
    </row>
    <row r="44" spans="1:36">
      <c r="A44" t="s">
        <v>335</v>
      </c>
      <c r="B44" s="1">
        <v>393.74862068965501</v>
      </c>
      <c r="C44" s="2">
        <v>11418.71</v>
      </c>
      <c r="D44" s="3">
        <v>-8160.76</v>
      </c>
      <c r="E44" s="3">
        <v>3257.95</v>
      </c>
      <c r="F44" s="4">
        <v>0.28531681774911499</v>
      </c>
      <c r="G44" s="3">
        <v>5079.0200000000004</v>
      </c>
      <c r="H44" s="4">
        <v>0.44479805512181297</v>
      </c>
      <c r="I44" s="3">
        <v>-1834.58</v>
      </c>
      <c r="J44" s="3">
        <v>13.51</v>
      </c>
      <c r="K44" s="3">
        <v>497</v>
      </c>
      <c r="L44" s="4">
        <v>4.3525056683285601E-2</v>
      </c>
      <c r="M44" s="3">
        <v>-33</v>
      </c>
      <c r="N44" s="4">
        <v>-2.8899937033167499E-3</v>
      </c>
      <c r="O44" s="3">
        <v>0</v>
      </c>
      <c r="P44" s="4">
        <v>0</v>
      </c>
      <c r="Q44" s="3">
        <v>-4441.47</v>
      </c>
      <c r="R44" s="4">
        <v>-0.38896425252940098</v>
      </c>
      <c r="S44" s="5">
        <v>-719.52</v>
      </c>
      <c r="T44" s="6">
        <v>-6.3012371800317199E-2</v>
      </c>
      <c r="U44" s="3">
        <v>0</v>
      </c>
      <c r="V44" s="4">
        <v>0</v>
      </c>
      <c r="W44" s="3">
        <v>-719.52</v>
      </c>
      <c r="X44" s="4">
        <v>-6.3012371800317199E-2</v>
      </c>
      <c r="Y44" s="2">
        <v>-1735.37</v>
      </c>
      <c r="Z44" s="7">
        <v>-0.151976011300751</v>
      </c>
      <c r="AA44" s="3">
        <v>-194.66</v>
      </c>
      <c r="AB44" s="4">
        <v>-1.70474598268981E-2</v>
      </c>
      <c r="AC44" s="3">
        <v>-1540.71</v>
      </c>
      <c r="AD44" s="4">
        <v>-0.13492855147385299</v>
      </c>
      <c r="AE44" s="8">
        <v>-2454.89</v>
      </c>
      <c r="AF44" s="9">
        <v>-0.21498838310106799</v>
      </c>
      <c r="AG44" s="2">
        <v>-2454.89</v>
      </c>
      <c r="AH44" s="7">
        <v>-0.21498838310106799</v>
      </c>
      <c r="AI44" s="10">
        <v>44762</v>
      </c>
      <c r="AJ44" s="3">
        <v>29</v>
      </c>
    </row>
    <row r="45" spans="1:36">
      <c r="A45" t="s">
        <v>254</v>
      </c>
      <c r="B45" s="1">
        <v>4610.6431034482803</v>
      </c>
      <c r="C45" s="2">
        <v>133708.65</v>
      </c>
      <c r="D45" s="3">
        <v>-59888.01</v>
      </c>
      <c r="E45" s="3">
        <v>73820.639999999999</v>
      </c>
      <c r="F45" s="4">
        <v>0.55210070552653101</v>
      </c>
      <c r="G45" s="3">
        <v>75017.41</v>
      </c>
      <c r="H45" s="4">
        <v>0.56105128576199104</v>
      </c>
      <c r="I45" s="3">
        <v>-523.78</v>
      </c>
      <c r="J45" s="3">
        <v>-672.99</v>
      </c>
      <c r="K45" s="3">
        <v>862.03</v>
      </c>
      <c r="L45" s="4">
        <v>6.4470772833320799E-3</v>
      </c>
      <c r="M45" s="3">
        <v>-1275.2</v>
      </c>
      <c r="N45" s="4">
        <v>-9.5371541033433503E-3</v>
      </c>
      <c r="O45" s="3">
        <v>-46524</v>
      </c>
      <c r="P45" s="4">
        <v>-0.34795056265993302</v>
      </c>
      <c r="Q45" s="3">
        <v>-3083.27</v>
      </c>
      <c r="R45" s="4">
        <v>-2.3059615066041001E-2</v>
      </c>
      <c r="S45" s="5">
        <v>23800.2</v>
      </c>
      <c r="T45" s="6">
        <v>0.17800045098054601</v>
      </c>
      <c r="U45" s="3">
        <v>-5371.68</v>
      </c>
      <c r="V45" s="4">
        <v>-4.0174513765564197E-2</v>
      </c>
      <c r="W45" s="3">
        <v>18428.52</v>
      </c>
      <c r="X45" s="4">
        <v>0.13782593721498199</v>
      </c>
      <c r="Y45" s="2">
        <v>-6552.50000000002</v>
      </c>
      <c r="Z45" s="7">
        <v>-4.9005804785255201E-2</v>
      </c>
      <c r="AA45" s="3">
        <v>-3152.4</v>
      </c>
      <c r="AB45" s="4">
        <v>-2.3576634720341601E-2</v>
      </c>
      <c r="AC45" s="3">
        <v>-3400.1000000000199</v>
      </c>
      <c r="AD45" s="4">
        <v>-2.54291700649137E-2</v>
      </c>
      <c r="AE45" s="8">
        <v>17247.7</v>
      </c>
      <c r="AF45" s="9">
        <v>0.128994646195291</v>
      </c>
      <c r="AG45" s="2">
        <v>11876.02</v>
      </c>
      <c r="AH45" s="7">
        <v>8.8820132429726598E-2</v>
      </c>
      <c r="AI45" s="10">
        <v>44971</v>
      </c>
      <c r="AJ45" s="3">
        <v>29</v>
      </c>
    </row>
    <row r="46" spans="1:36">
      <c r="A46" t="s">
        <v>219</v>
      </c>
      <c r="B46" s="1">
        <v>2091.89586206897</v>
      </c>
      <c r="C46" s="2">
        <v>60664.98</v>
      </c>
      <c r="D46" s="3">
        <v>-27349.759999999998</v>
      </c>
      <c r="E46" s="3">
        <v>33315.22</v>
      </c>
      <c r="F46" s="4">
        <v>0.54916724607837997</v>
      </c>
      <c r="G46" s="3">
        <v>32598.35</v>
      </c>
      <c r="H46" s="4">
        <v>0.53735037908196803</v>
      </c>
      <c r="I46" s="3">
        <v>-40.53</v>
      </c>
      <c r="J46" s="3">
        <v>757.4</v>
      </c>
      <c r="K46" s="3">
        <v>573.23</v>
      </c>
      <c r="L46" s="4">
        <v>9.4491088598397301E-3</v>
      </c>
      <c r="M46" s="3">
        <v>-1755.08</v>
      </c>
      <c r="N46" s="4">
        <v>-2.89306944467797E-2</v>
      </c>
      <c r="O46" s="3">
        <v>-29697</v>
      </c>
      <c r="P46" s="4">
        <v>-0.48952459887071598</v>
      </c>
      <c r="Q46" s="3">
        <v>-3743.41</v>
      </c>
      <c r="R46" s="4">
        <v>-6.17062760096517E-2</v>
      </c>
      <c r="S46" s="5">
        <v>-1307.04</v>
      </c>
      <c r="T46" s="6">
        <v>-2.1545214388927598E-2</v>
      </c>
      <c r="U46" s="3">
        <v>-3088.04</v>
      </c>
      <c r="V46" s="4">
        <v>-5.0903173461855598E-2</v>
      </c>
      <c r="W46" s="3">
        <v>-4395.0800000000099</v>
      </c>
      <c r="X46" s="4">
        <v>-7.2448387850783197E-2</v>
      </c>
      <c r="Y46" s="2">
        <v>-3078.6800000000098</v>
      </c>
      <c r="Z46" s="7">
        <v>-5.07488834579689E-2</v>
      </c>
      <c r="AA46" s="3">
        <v>-1512.06</v>
      </c>
      <c r="AB46" s="4">
        <v>-2.4924758897143E-2</v>
      </c>
      <c r="AC46" s="3">
        <v>-1566.6200000000099</v>
      </c>
      <c r="AD46" s="4">
        <v>-2.58241245608259E-2</v>
      </c>
      <c r="AE46" s="8">
        <v>-4385.7200000000203</v>
      </c>
      <c r="AF46" s="9">
        <v>-7.2294097846896499E-2</v>
      </c>
      <c r="AG46" s="2">
        <v>-7473.7600000000202</v>
      </c>
      <c r="AH46" s="7">
        <v>-0.12319727130875199</v>
      </c>
      <c r="AI46" s="10">
        <v>45251</v>
      </c>
      <c r="AJ46" s="3">
        <v>29</v>
      </c>
    </row>
    <row r="47" spans="1:36">
      <c r="A47" t="s">
        <v>85</v>
      </c>
      <c r="B47" s="1">
        <v>3564.30931034483</v>
      </c>
      <c r="C47" s="2">
        <v>103364.97</v>
      </c>
      <c r="D47" s="3">
        <v>-53071.56</v>
      </c>
      <c r="E47" s="3">
        <v>50293.41</v>
      </c>
      <c r="F47" s="4">
        <v>0.486561453072545</v>
      </c>
      <c r="G47" s="3">
        <v>50293.41</v>
      </c>
      <c r="H47" s="4">
        <v>0.486561453072545</v>
      </c>
      <c r="I47" s="3">
        <v>0</v>
      </c>
      <c r="J47" s="3">
        <v>0</v>
      </c>
      <c r="K47" s="3">
        <v>-41.01</v>
      </c>
      <c r="L47" s="4">
        <v>-3.9674949840356902E-4</v>
      </c>
      <c r="M47" s="3">
        <v>-444.62</v>
      </c>
      <c r="N47" s="4">
        <v>-4.3014572538452797E-3</v>
      </c>
      <c r="O47" s="3">
        <v>0</v>
      </c>
      <c r="P47" s="4">
        <v>0</v>
      </c>
      <c r="Q47" s="3">
        <v>-819.26</v>
      </c>
      <c r="R47" s="4">
        <v>-7.9258959781055398E-3</v>
      </c>
      <c r="S47" s="5">
        <v>48988.52</v>
      </c>
      <c r="T47" s="6">
        <v>0.47393735034218998</v>
      </c>
      <c r="U47" s="3">
        <v>0</v>
      </c>
      <c r="V47" s="4">
        <v>0</v>
      </c>
      <c r="W47" s="3">
        <v>48988.52</v>
      </c>
      <c r="X47" s="4">
        <v>0.47393735034218998</v>
      </c>
      <c r="Y47" s="2">
        <v>-12370.32</v>
      </c>
      <c r="Z47" s="7">
        <v>-0.119676133993944</v>
      </c>
      <c r="AA47" s="3">
        <v>-9874.26</v>
      </c>
      <c r="AB47" s="4">
        <v>-9.5528107829954398E-2</v>
      </c>
      <c r="AC47" s="3">
        <v>-2496.06</v>
      </c>
      <c r="AD47" s="4">
        <v>-2.4148026163989599E-2</v>
      </c>
      <c r="AE47" s="8">
        <v>36618.199999999997</v>
      </c>
      <c r="AF47" s="9">
        <v>0.35426121634824598</v>
      </c>
      <c r="AG47" s="2">
        <v>36618.199999999997</v>
      </c>
      <c r="AH47" s="7">
        <v>0.35426121634824598</v>
      </c>
      <c r="AI47" s="10">
        <v>41015</v>
      </c>
      <c r="AJ47" s="3">
        <v>29</v>
      </c>
    </row>
    <row r="48" spans="1:36">
      <c r="A48" t="s">
        <v>304</v>
      </c>
      <c r="B48" s="1">
        <v>6967.0634482758596</v>
      </c>
      <c r="C48" s="2">
        <v>202044.84</v>
      </c>
      <c r="D48" s="3">
        <v>-105350.16</v>
      </c>
      <c r="E48" s="3">
        <v>96694.68</v>
      </c>
      <c r="F48" s="4">
        <v>0.47858029930385698</v>
      </c>
      <c r="G48" s="3">
        <v>103336.63</v>
      </c>
      <c r="H48" s="4">
        <v>0.51145394260006805</v>
      </c>
      <c r="I48" s="3">
        <v>-4036.52</v>
      </c>
      <c r="J48" s="3">
        <v>-2605.4299999999998</v>
      </c>
      <c r="K48" s="3">
        <v>1092.97</v>
      </c>
      <c r="L48" s="4">
        <v>5.4095417631056597E-3</v>
      </c>
      <c r="M48" s="3">
        <v>-60.44</v>
      </c>
      <c r="N48" s="4">
        <v>-2.99141517298833E-4</v>
      </c>
      <c r="O48" s="3">
        <v>-47181</v>
      </c>
      <c r="P48" s="4">
        <v>-0.23351747067631101</v>
      </c>
      <c r="Q48" s="3">
        <v>-372.39</v>
      </c>
      <c r="R48" s="4">
        <v>-1.8431057185127799E-3</v>
      </c>
      <c r="S48" s="5">
        <v>50173.82</v>
      </c>
      <c r="T48" s="6">
        <v>0.24833012315483999</v>
      </c>
      <c r="U48" s="3">
        <v>-2510.44</v>
      </c>
      <c r="V48" s="4">
        <v>-1.2425162652013299E-2</v>
      </c>
      <c r="W48" s="3">
        <v>47663.38</v>
      </c>
      <c r="X48" s="4">
        <v>0.235904960502827</v>
      </c>
      <c r="Y48" s="2">
        <v>-6444.8600000000097</v>
      </c>
      <c r="Z48" s="7">
        <v>-3.1898166763377901E-2</v>
      </c>
      <c r="AA48" s="3">
        <v>-2562.29</v>
      </c>
      <c r="AB48" s="4">
        <v>-1.26817888543949E-2</v>
      </c>
      <c r="AC48" s="3">
        <v>-3882.5700000000102</v>
      </c>
      <c r="AD48" s="4">
        <v>-1.9216377908983E-2</v>
      </c>
      <c r="AE48" s="8">
        <v>43728.959999999999</v>
      </c>
      <c r="AF48" s="9">
        <v>0.21643195639146201</v>
      </c>
      <c r="AG48" s="2">
        <v>41218.519999999997</v>
      </c>
      <c r="AH48" s="7">
        <v>0.20400679373944899</v>
      </c>
      <c r="AI48" s="10">
        <v>41128</v>
      </c>
      <c r="AJ48" s="3">
        <v>29</v>
      </c>
    </row>
    <row r="49" spans="1:36">
      <c r="A49" t="s">
        <v>402</v>
      </c>
      <c r="B49" s="1">
        <v>2174.6368965517199</v>
      </c>
      <c r="C49" s="2">
        <v>63064.47</v>
      </c>
      <c r="D49" s="3">
        <v>-30356.9</v>
      </c>
      <c r="E49" s="3">
        <v>32707.57</v>
      </c>
      <c r="F49" s="4">
        <v>0.51863703920765503</v>
      </c>
      <c r="G49" s="3">
        <v>34318.25</v>
      </c>
      <c r="H49" s="4">
        <v>0.54417725226264502</v>
      </c>
      <c r="I49" s="3">
        <v>-909.89</v>
      </c>
      <c r="J49" s="3">
        <v>-700.79</v>
      </c>
      <c r="K49" s="3">
        <v>113.49</v>
      </c>
      <c r="L49" s="4">
        <v>1.79958699407131E-3</v>
      </c>
      <c r="M49" s="3">
        <v>0</v>
      </c>
      <c r="N49" s="4">
        <v>0</v>
      </c>
      <c r="O49" s="3">
        <v>-10865</v>
      </c>
      <c r="P49" s="4">
        <v>-0.17228401348651601</v>
      </c>
      <c r="Q49" s="3">
        <v>-67.37</v>
      </c>
      <c r="R49" s="4">
        <v>-1.06827188114005E-3</v>
      </c>
      <c r="S49" s="5">
        <v>21888.69</v>
      </c>
      <c r="T49" s="6">
        <v>0.34708434083407003</v>
      </c>
      <c r="U49" s="3">
        <v>0</v>
      </c>
      <c r="V49" s="4">
        <v>0</v>
      </c>
      <c r="W49" s="3">
        <v>21888.69</v>
      </c>
      <c r="X49" s="4">
        <v>0.34708434083407003</v>
      </c>
      <c r="Y49" s="2">
        <v>-6588.07</v>
      </c>
      <c r="Z49" s="7">
        <v>-0.10446563651450699</v>
      </c>
      <c r="AA49" s="3">
        <v>-798.94</v>
      </c>
      <c r="AB49" s="4">
        <v>-1.2668623077304901E-2</v>
      </c>
      <c r="AC49" s="3">
        <v>-5789.13</v>
      </c>
      <c r="AD49" s="4">
        <v>-9.1797013437201702E-2</v>
      </c>
      <c r="AE49" s="8">
        <v>15300.62</v>
      </c>
      <c r="AF49" s="9">
        <v>0.242618704319564</v>
      </c>
      <c r="AG49" s="2">
        <v>15300.62</v>
      </c>
      <c r="AH49" s="7">
        <v>0.242618704319564</v>
      </c>
      <c r="AI49" s="10">
        <v>41206</v>
      </c>
      <c r="AJ49" s="3">
        <v>29</v>
      </c>
    </row>
    <row r="50" spans="1:36">
      <c r="A50" t="s">
        <v>286</v>
      </c>
      <c r="B50" s="1">
        <v>5139.3386206896603</v>
      </c>
      <c r="C50" s="2">
        <v>149040.82</v>
      </c>
      <c r="D50" s="3">
        <v>-73883.73</v>
      </c>
      <c r="E50" s="3">
        <v>75157.09</v>
      </c>
      <c r="F50" s="4">
        <v>0.50427184981939899</v>
      </c>
      <c r="G50" s="3">
        <v>76906.679999999993</v>
      </c>
      <c r="H50" s="4">
        <v>0.51601084857155299</v>
      </c>
      <c r="I50" s="3">
        <v>-1801.83</v>
      </c>
      <c r="J50" s="3">
        <v>52.24</v>
      </c>
      <c r="K50" s="3">
        <v>2921.96</v>
      </c>
      <c r="L50" s="4">
        <v>1.9605098791056E-2</v>
      </c>
      <c r="M50" s="3">
        <v>-657.3</v>
      </c>
      <c r="N50" s="4">
        <v>-4.4102011784422496E-3</v>
      </c>
      <c r="O50" s="3">
        <v>-41553</v>
      </c>
      <c r="P50" s="4">
        <v>-0.27880281388682598</v>
      </c>
      <c r="Q50" s="3">
        <v>-2012.5</v>
      </c>
      <c r="R50" s="4">
        <v>-1.35030121278184E-2</v>
      </c>
      <c r="S50" s="5">
        <v>33856.25</v>
      </c>
      <c r="T50" s="6">
        <v>0.22716092141736799</v>
      </c>
      <c r="U50" s="3">
        <v>-2530.7399999999998</v>
      </c>
      <c r="V50" s="4">
        <v>-1.69801803291206E-2</v>
      </c>
      <c r="W50" s="3">
        <v>31325.51</v>
      </c>
      <c r="X50" s="4">
        <v>0.210180741088247</v>
      </c>
      <c r="Y50" s="2">
        <v>-7745.6300000000101</v>
      </c>
      <c r="Z50" s="7">
        <v>-5.1969856311848098E-2</v>
      </c>
      <c r="AA50" s="3">
        <v>-3339.77</v>
      </c>
      <c r="AB50" s="4">
        <v>-2.2408424752359799E-2</v>
      </c>
      <c r="AC50" s="3">
        <v>-4405.8600000000097</v>
      </c>
      <c r="AD50" s="4">
        <v>-2.9561431559488299E-2</v>
      </c>
      <c r="AE50" s="8">
        <v>26110.62</v>
      </c>
      <c r="AF50" s="9">
        <v>0.17519106510551999</v>
      </c>
      <c r="AG50" s="2">
        <v>23579.88</v>
      </c>
      <c r="AH50" s="7">
        <v>0.158210884776399</v>
      </c>
      <c r="AI50" s="10">
        <v>41291</v>
      </c>
      <c r="AJ50" s="3">
        <v>29</v>
      </c>
    </row>
    <row r="51" spans="1:36">
      <c r="A51" t="s">
        <v>303</v>
      </c>
      <c r="B51" s="1">
        <v>144.47413793103399</v>
      </c>
      <c r="C51" s="2">
        <v>4189.75</v>
      </c>
      <c r="D51" s="3">
        <v>-4047.56</v>
      </c>
      <c r="E51" s="3">
        <v>142.19</v>
      </c>
      <c r="F51" s="4">
        <v>3.3937585774807599E-2</v>
      </c>
      <c r="G51" s="3">
        <v>1675.19</v>
      </c>
      <c r="H51" s="4">
        <v>0.399830538814965</v>
      </c>
      <c r="I51" s="3">
        <v>-1533</v>
      </c>
      <c r="J51" s="3">
        <v>0</v>
      </c>
      <c r="K51" s="3">
        <v>-127.49</v>
      </c>
      <c r="L51" s="4">
        <v>-3.04290232114088E-2</v>
      </c>
      <c r="M51" s="3">
        <v>0</v>
      </c>
      <c r="N51" s="4">
        <v>0</v>
      </c>
      <c r="O51" s="3">
        <v>0</v>
      </c>
      <c r="P51" s="4">
        <v>0</v>
      </c>
      <c r="Q51" s="3">
        <v>-2860.14</v>
      </c>
      <c r="R51" s="4">
        <v>-0.68265170952920795</v>
      </c>
      <c r="S51" s="5">
        <v>-2845.44</v>
      </c>
      <c r="T51" s="6">
        <v>-0.67914314696580902</v>
      </c>
      <c r="U51" s="3">
        <v>0</v>
      </c>
      <c r="V51" s="4">
        <v>0</v>
      </c>
      <c r="W51" s="3">
        <v>-2845.44</v>
      </c>
      <c r="X51" s="4">
        <v>-0.67914314696580902</v>
      </c>
      <c r="Y51" s="2">
        <v>-2458.0300000000002</v>
      </c>
      <c r="Z51" s="7">
        <v>-0.58667700936810097</v>
      </c>
      <c r="AA51" s="3">
        <v>-142.71</v>
      </c>
      <c r="AB51" s="4">
        <v>-3.4061698192016203E-2</v>
      </c>
      <c r="AC51" s="3">
        <v>-2315.3200000000002</v>
      </c>
      <c r="AD51" s="4">
        <v>-0.55261531117608398</v>
      </c>
      <c r="AE51" s="8">
        <v>-5303.47</v>
      </c>
      <c r="AF51" s="9">
        <v>-1.26582015633391</v>
      </c>
      <c r="AG51" s="2">
        <v>-5303.47</v>
      </c>
      <c r="AH51" s="7">
        <v>-1.26582015633391</v>
      </c>
      <c r="AI51" s="10">
        <v>44531</v>
      </c>
      <c r="AJ51" s="3">
        <v>29</v>
      </c>
    </row>
    <row r="52" spans="1:36">
      <c r="A52" t="s">
        <v>237</v>
      </c>
      <c r="B52" s="1">
        <v>4573.2041379310303</v>
      </c>
      <c r="C52" s="2">
        <v>132622.92000000001</v>
      </c>
      <c r="D52" s="3">
        <v>-62798.91</v>
      </c>
      <c r="E52" s="3">
        <v>69824.009999999995</v>
      </c>
      <c r="F52" s="4">
        <v>0.52648524101263905</v>
      </c>
      <c r="G52" s="3">
        <v>69824.009999999995</v>
      </c>
      <c r="H52" s="4">
        <v>0.52648524101263905</v>
      </c>
      <c r="I52" s="3">
        <v>0</v>
      </c>
      <c r="J52" s="3">
        <v>0</v>
      </c>
      <c r="K52" s="3">
        <v>-20.69</v>
      </c>
      <c r="L52" s="4">
        <v>-1.56006216723324E-4</v>
      </c>
      <c r="M52" s="3">
        <v>0</v>
      </c>
      <c r="N52" s="4">
        <v>0</v>
      </c>
      <c r="O52" s="3">
        <v>-17800</v>
      </c>
      <c r="P52" s="4">
        <v>-0.13421511153577401</v>
      </c>
      <c r="Q52" s="3">
        <v>-428.53</v>
      </c>
      <c r="R52" s="4">
        <v>-3.2311911093497298E-3</v>
      </c>
      <c r="S52" s="5">
        <v>51574.79</v>
      </c>
      <c r="T52" s="6">
        <v>0.388882932150793</v>
      </c>
      <c r="U52" s="3">
        <v>0</v>
      </c>
      <c r="V52" s="4">
        <v>0</v>
      </c>
      <c r="W52" s="3">
        <v>51574.79</v>
      </c>
      <c r="X52" s="4">
        <v>0.388882932150793</v>
      </c>
      <c r="Y52" s="2">
        <v>-15932.03</v>
      </c>
      <c r="Z52" s="7">
        <v>-0.120130291204567</v>
      </c>
      <c r="AA52" s="3">
        <v>-12556.35</v>
      </c>
      <c r="AB52" s="4">
        <v>-9.4677073917540003E-2</v>
      </c>
      <c r="AC52" s="3">
        <v>-3375.68</v>
      </c>
      <c r="AD52" s="4">
        <v>-2.5453217287027E-2</v>
      </c>
      <c r="AE52" s="8">
        <v>35642.76</v>
      </c>
      <c r="AF52" s="9">
        <v>0.26875264094622597</v>
      </c>
      <c r="AG52" s="2">
        <v>35642.76</v>
      </c>
      <c r="AH52" s="7">
        <v>0.26875264094622597</v>
      </c>
      <c r="AI52" s="10">
        <v>41442</v>
      </c>
      <c r="AJ52" s="3">
        <v>29</v>
      </c>
    </row>
    <row r="53" spans="1:36">
      <c r="A53" t="s">
        <v>305</v>
      </c>
      <c r="B53" s="1">
        <v>13007.3886206897</v>
      </c>
      <c r="C53" s="2">
        <v>377214.27</v>
      </c>
      <c r="D53" s="3">
        <v>-174566.09</v>
      </c>
      <c r="E53" s="3">
        <v>202648.18</v>
      </c>
      <c r="F53" s="4">
        <v>0.53722299530184803</v>
      </c>
      <c r="G53" s="3">
        <v>216814.68</v>
      </c>
      <c r="H53" s="4">
        <v>0.57477857346170902</v>
      </c>
      <c r="I53" s="3">
        <v>-13997.17</v>
      </c>
      <c r="J53" s="3">
        <v>-169.33</v>
      </c>
      <c r="K53" s="3">
        <v>4958.2</v>
      </c>
      <c r="L53" s="4">
        <v>1.31442535299632E-2</v>
      </c>
      <c r="M53" s="3">
        <v>-103.31</v>
      </c>
      <c r="N53" s="4">
        <v>-2.7387617122756299E-4</v>
      </c>
      <c r="O53" s="3">
        <v>-135946</v>
      </c>
      <c r="P53" s="4">
        <v>-0.36039463724423798</v>
      </c>
      <c r="Q53" s="3">
        <v>-1976.7</v>
      </c>
      <c r="R53" s="4">
        <v>-5.2402577452862502E-3</v>
      </c>
      <c r="S53" s="5">
        <v>69580.37</v>
      </c>
      <c r="T53" s="6">
        <v>0.18445847767105999</v>
      </c>
      <c r="U53" s="3">
        <v>-9502.35</v>
      </c>
      <c r="V53" s="4">
        <v>-2.51908550543435E-2</v>
      </c>
      <c r="W53" s="3">
        <v>60078.02</v>
      </c>
      <c r="X53" s="4">
        <v>0.15926762261671601</v>
      </c>
      <c r="Y53" s="2">
        <v>-10617.6600000001</v>
      </c>
      <c r="Z53" s="7">
        <v>-2.81475565598302E-2</v>
      </c>
      <c r="AA53" s="3">
        <v>-6991.88</v>
      </c>
      <c r="AB53" s="4">
        <v>-1.85355660060262E-2</v>
      </c>
      <c r="AC53" s="3">
        <v>-3625.7800000000502</v>
      </c>
      <c r="AD53" s="4">
        <v>-9.6119905538039393E-3</v>
      </c>
      <c r="AE53" s="8">
        <v>58962.71</v>
      </c>
      <c r="AF53" s="9">
        <v>0.15631092111122899</v>
      </c>
      <c r="AG53" s="2">
        <v>49460.36</v>
      </c>
      <c r="AH53" s="7">
        <v>0.131120066056886</v>
      </c>
      <c r="AI53" s="10">
        <v>41404</v>
      </c>
      <c r="AJ53" s="3">
        <v>29</v>
      </c>
    </row>
    <row r="54" spans="1:36">
      <c r="A54" t="s">
        <v>263</v>
      </c>
      <c r="B54" s="1">
        <v>370.09344827586199</v>
      </c>
      <c r="C54" s="2">
        <v>10732.71</v>
      </c>
      <c r="D54" s="3">
        <v>-6452.17</v>
      </c>
      <c r="E54" s="3">
        <v>4280.54</v>
      </c>
      <c r="F54" s="4">
        <v>0.39883123647242902</v>
      </c>
      <c r="G54" s="3">
        <v>4844.54</v>
      </c>
      <c r="H54" s="4">
        <v>0.45138087211897099</v>
      </c>
      <c r="I54" s="3">
        <v>-1120.58</v>
      </c>
      <c r="J54" s="3">
        <v>556.58000000000004</v>
      </c>
      <c r="K54" s="3">
        <v>375</v>
      </c>
      <c r="L54" s="4">
        <v>3.4939917318179699E-2</v>
      </c>
      <c r="M54" s="3">
        <v>-36.700000000000003</v>
      </c>
      <c r="N54" s="4">
        <v>-3.41945324153918E-3</v>
      </c>
      <c r="O54" s="3">
        <v>0</v>
      </c>
      <c r="P54" s="4">
        <v>0</v>
      </c>
      <c r="Q54" s="3">
        <v>-1719.97</v>
      </c>
      <c r="R54" s="4">
        <v>-0.160254958905999</v>
      </c>
      <c r="S54" s="5">
        <v>2898.87</v>
      </c>
      <c r="T54" s="6">
        <v>0.27009674164307002</v>
      </c>
      <c r="U54" s="3">
        <v>0</v>
      </c>
      <c r="V54" s="4">
        <v>0</v>
      </c>
      <c r="W54" s="3">
        <v>2898.87</v>
      </c>
      <c r="X54" s="4">
        <v>0.27009674164307002</v>
      </c>
      <c r="Y54" s="2">
        <v>-1750.94</v>
      </c>
      <c r="Z54" s="7">
        <v>-0.16314053021091601</v>
      </c>
      <c r="AA54" s="3">
        <v>-119.87</v>
      </c>
      <c r="AB54" s="4">
        <v>-1.11686610371472E-2</v>
      </c>
      <c r="AC54" s="3">
        <v>-1631.07</v>
      </c>
      <c r="AD54" s="4">
        <v>-0.15197186917376901</v>
      </c>
      <c r="AE54" s="8">
        <v>1147.93</v>
      </c>
      <c r="AF54" s="9">
        <v>0.106956211432155</v>
      </c>
      <c r="AG54" s="2">
        <v>1147.93</v>
      </c>
      <c r="AH54" s="7">
        <v>0.106956211432155</v>
      </c>
      <c r="AI54" s="10">
        <v>44493</v>
      </c>
      <c r="AJ54" s="3">
        <v>29</v>
      </c>
    </row>
    <row r="55" spans="1:36">
      <c r="A55" t="s">
        <v>306</v>
      </c>
      <c r="B55" s="1">
        <v>302.41724137930998</v>
      </c>
      <c r="C55" s="2">
        <v>8770.1</v>
      </c>
      <c r="D55" s="3">
        <v>-8651.39</v>
      </c>
      <c r="E55" s="3">
        <v>118.710000000001</v>
      </c>
      <c r="F55" s="4">
        <v>1.35357635602788E-2</v>
      </c>
      <c r="G55" s="3">
        <v>118.710000000001</v>
      </c>
      <c r="H55" s="4">
        <v>1.35357635602788E-2</v>
      </c>
      <c r="I55" s="3">
        <v>0</v>
      </c>
      <c r="J55" s="3">
        <v>0</v>
      </c>
      <c r="K55" s="3">
        <v>51.19</v>
      </c>
      <c r="L55" s="4">
        <v>5.8368775726616601E-3</v>
      </c>
      <c r="M55" s="3">
        <v>-150</v>
      </c>
      <c r="N55" s="4">
        <v>-1.7103567804244001E-2</v>
      </c>
      <c r="O55" s="3">
        <v>0</v>
      </c>
      <c r="P55" s="4">
        <v>0</v>
      </c>
      <c r="Q55" s="3">
        <v>-2059.88</v>
      </c>
      <c r="R55" s="4">
        <v>-0.23487531499070699</v>
      </c>
      <c r="S55" s="5">
        <v>-2039.98</v>
      </c>
      <c r="T55" s="6">
        <v>-0.23260624166201099</v>
      </c>
      <c r="U55" s="3">
        <v>0</v>
      </c>
      <c r="V55" s="4">
        <v>0</v>
      </c>
      <c r="W55" s="3">
        <v>-2039.98</v>
      </c>
      <c r="X55" s="4">
        <v>-0.23260624166201099</v>
      </c>
      <c r="Y55" s="2">
        <v>-2166.83</v>
      </c>
      <c r="Z55" s="7">
        <v>-0.247070158835133</v>
      </c>
      <c r="AA55" s="3">
        <v>-508.42</v>
      </c>
      <c r="AB55" s="4">
        <v>-5.7971972953558097E-2</v>
      </c>
      <c r="AC55" s="3">
        <v>-1658.41</v>
      </c>
      <c r="AD55" s="4">
        <v>-0.18909818588157501</v>
      </c>
      <c r="AE55" s="8">
        <v>-4206.8100000000004</v>
      </c>
      <c r="AF55" s="9">
        <v>-0.479676400497144</v>
      </c>
      <c r="AG55" s="2">
        <v>-4206.8100000000004</v>
      </c>
      <c r="AH55" s="7">
        <v>-0.479676400497144</v>
      </c>
      <c r="AI55" s="10">
        <v>44378</v>
      </c>
      <c r="AJ55" s="3">
        <v>29</v>
      </c>
    </row>
    <row r="56" spans="1:36">
      <c r="A56" t="s">
        <v>278</v>
      </c>
      <c r="B56" s="1">
        <v>5388.7655172413797</v>
      </c>
      <c r="C56" s="2">
        <v>156274.20000000001</v>
      </c>
      <c r="D56" s="3">
        <v>-69608.03</v>
      </c>
      <c r="E56" s="3">
        <v>86666.17</v>
      </c>
      <c r="F56" s="4">
        <v>0.55457759502208304</v>
      </c>
      <c r="G56" s="3">
        <v>90245.32</v>
      </c>
      <c r="H56" s="4">
        <v>0.577480607803463</v>
      </c>
      <c r="I56" s="3">
        <v>-3732.99</v>
      </c>
      <c r="J56" s="3">
        <v>153.84</v>
      </c>
      <c r="K56" s="3">
        <v>1285.27</v>
      </c>
      <c r="L56" s="4">
        <v>8.2244541965340399E-3</v>
      </c>
      <c r="M56" s="3">
        <v>0</v>
      </c>
      <c r="N56" s="4">
        <v>0</v>
      </c>
      <c r="O56" s="3">
        <v>-54202</v>
      </c>
      <c r="P56" s="4">
        <v>-0.34683908156304699</v>
      </c>
      <c r="Q56" s="3">
        <v>-627.53</v>
      </c>
      <c r="R56" s="4">
        <v>-4.0155700685077901E-3</v>
      </c>
      <c r="S56" s="5">
        <v>33121.910000000003</v>
      </c>
      <c r="T56" s="6">
        <v>0.21194739758706199</v>
      </c>
      <c r="U56" s="3">
        <v>-2565.0100000000002</v>
      </c>
      <c r="V56" s="4">
        <v>-1.6413521873732202E-2</v>
      </c>
      <c r="W56" s="3">
        <v>30556.9</v>
      </c>
      <c r="X56" s="4">
        <v>0.19553387571333</v>
      </c>
      <c r="Y56" s="2">
        <v>-8437.2999999999793</v>
      </c>
      <c r="Z56" s="7">
        <v>-5.3990357973357002E-2</v>
      </c>
      <c r="AA56" s="3">
        <v>-3790.15</v>
      </c>
      <c r="AB56" s="4">
        <v>-2.4253203663816499E-2</v>
      </c>
      <c r="AC56" s="3">
        <v>-4647.1499999999796</v>
      </c>
      <c r="AD56" s="4">
        <v>-2.9737154309540399E-2</v>
      </c>
      <c r="AE56" s="8">
        <v>24684.61</v>
      </c>
      <c r="AF56" s="9">
        <v>0.157957039613705</v>
      </c>
      <c r="AG56" s="2">
        <v>22119.599999999999</v>
      </c>
      <c r="AH56" s="7">
        <v>0.14154351773997301</v>
      </c>
      <c r="AI56" s="10">
        <v>42965</v>
      </c>
      <c r="AJ56" s="3">
        <v>29</v>
      </c>
    </row>
    <row r="57" spans="1:36">
      <c r="A57" t="s">
        <v>307</v>
      </c>
      <c r="B57" s="1">
        <v>287.52758620689701</v>
      </c>
      <c r="C57" s="2">
        <v>8338.2999999999993</v>
      </c>
      <c r="D57" s="3">
        <v>-8021.71</v>
      </c>
      <c r="E57" s="3">
        <v>316.58999999999901</v>
      </c>
      <c r="F57" s="4">
        <v>3.7968170970101703E-2</v>
      </c>
      <c r="G57" s="3">
        <v>316.58999999999901</v>
      </c>
      <c r="H57" s="4">
        <v>3.7968170970101703E-2</v>
      </c>
      <c r="I57" s="3">
        <v>0</v>
      </c>
      <c r="J57" s="3">
        <v>0</v>
      </c>
      <c r="K57" s="3">
        <v>99.15</v>
      </c>
      <c r="L57" s="4">
        <v>1.1890913015842599E-2</v>
      </c>
      <c r="M57" s="3">
        <v>-30.8</v>
      </c>
      <c r="N57" s="4">
        <v>-3.6937984960963301E-3</v>
      </c>
      <c r="O57" s="3">
        <v>0</v>
      </c>
      <c r="P57" s="4">
        <v>0</v>
      </c>
      <c r="Q57" s="3">
        <v>-2135.96</v>
      </c>
      <c r="R57" s="4">
        <v>-0.25616252713382798</v>
      </c>
      <c r="S57" s="5">
        <v>-1751.02</v>
      </c>
      <c r="T57" s="6">
        <v>-0.20999724164398001</v>
      </c>
      <c r="U57" s="3">
        <v>0</v>
      </c>
      <c r="V57" s="4">
        <v>0</v>
      </c>
      <c r="W57" s="3">
        <v>-1751.02</v>
      </c>
      <c r="X57" s="4">
        <v>-0.20999724164398001</v>
      </c>
      <c r="Y57" s="2">
        <v>-2413.19</v>
      </c>
      <c r="Z57" s="7">
        <v>-0.28941031145437301</v>
      </c>
      <c r="AA57" s="3">
        <v>-896.54</v>
      </c>
      <c r="AB57" s="4">
        <v>-0.107520717652279</v>
      </c>
      <c r="AC57" s="3">
        <v>-1516.65</v>
      </c>
      <c r="AD57" s="4">
        <v>-0.18188959380209399</v>
      </c>
      <c r="AE57" s="8">
        <v>-4164.21</v>
      </c>
      <c r="AF57" s="9">
        <v>-0.499407553098354</v>
      </c>
      <c r="AG57" s="2">
        <v>-4164.21</v>
      </c>
      <c r="AH57" s="7">
        <v>-0.499407553098354</v>
      </c>
      <c r="AI57" s="10">
        <v>44757</v>
      </c>
      <c r="AJ57" s="3">
        <v>29</v>
      </c>
    </row>
    <row r="58" spans="1:36">
      <c r="A58" t="s">
        <v>308</v>
      </c>
      <c r="B58" s="1">
        <v>409.99275862068998</v>
      </c>
      <c r="C58" s="2">
        <v>11889.79</v>
      </c>
      <c r="D58" s="3">
        <v>-11697.46</v>
      </c>
      <c r="E58" s="3">
        <v>192.33</v>
      </c>
      <c r="F58" s="4">
        <v>1.6176063664707301E-2</v>
      </c>
      <c r="G58" s="3">
        <v>192.33</v>
      </c>
      <c r="H58" s="4">
        <v>1.6176063664707301E-2</v>
      </c>
      <c r="I58" s="3">
        <v>0</v>
      </c>
      <c r="J58" s="3">
        <v>0</v>
      </c>
      <c r="K58" s="3">
        <v>1506.38</v>
      </c>
      <c r="L58" s="4">
        <v>0.12669525702304199</v>
      </c>
      <c r="M58" s="3">
        <v>-196.51</v>
      </c>
      <c r="N58" s="4">
        <v>-1.65276258033153E-2</v>
      </c>
      <c r="O58" s="3">
        <v>0</v>
      </c>
      <c r="P58" s="4">
        <v>0</v>
      </c>
      <c r="Q58" s="3">
        <v>-2064.65</v>
      </c>
      <c r="R58" s="4">
        <v>-0.173648987913159</v>
      </c>
      <c r="S58" s="5">
        <v>-562.45000000000005</v>
      </c>
      <c r="T58" s="6">
        <v>-4.7305293028724597E-2</v>
      </c>
      <c r="U58" s="3">
        <v>0</v>
      </c>
      <c r="V58" s="4">
        <v>0</v>
      </c>
      <c r="W58" s="3">
        <v>-562.45000000000005</v>
      </c>
      <c r="X58" s="4">
        <v>-4.7305293028724597E-2</v>
      </c>
      <c r="Y58" s="2">
        <v>-2096.02</v>
      </c>
      <c r="Z58" s="7">
        <v>-0.17628738606821501</v>
      </c>
      <c r="AA58" s="3">
        <v>-611.63</v>
      </c>
      <c r="AB58" s="4">
        <v>-5.1441615032729697E-2</v>
      </c>
      <c r="AC58" s="3">
        <v>-1484.39</v>
      </c>
      <c r="AD58" s="4">
        <v>-0.124845771035485</v>
      </c>
      <c r="AE58" s="8">
        <v>-2658.47</v>
      </c>
      <c r="AF58" s="9">
        <v>-0.223592679096939</v>
      </c>
      <c r="AG58" s="2">
        <v>-2658.47</v>
      </c>
      <c r="AH58" s="7">
        <v>-0.223592679096939</v>
      </c>
      <c r="AI58" s="10">
        <v>44518</v>
      </c>
      <c r="AJ58" s="3">
        <v>29</v>
      </c>
    </row>
    <row r="59" spans="1:36">
      <c r="A59" t="s">
        <v>309</v>
      </c>
      <c r="B59" s="1">
        <v>494.87586206896498</v>
      </c>
      <c r="C59" s="2">
        <v>14351.4</v>
      </c>
      <c r="D59" s="3">
        <v>-11150.51</v>
      </c>
      <c r="E59" s="3">
        <v>3200.89</v>
      </c>
      <c r="F59" s="4">
        <v>0.22303677689981499</v>
      </c>
      <c r="G59" s="3">
        <v>6301.55</v>
      </c>
      <c r="H59" s="4">
        <v>0.439089566174729</v>
      </c>
      <c r="I59" s="3">
        <v>-2249.6999999999998</v>
      </c>
      <c r="J59" s="3">
        <v>-850.96</v>
      </c>
      <c r="K59" s="3">
        <v>-125.75</v>
      </c>
      <c r="L59" s="4">
        <v>-8.7622113522025698E-3</v>
      </c>
      <c r="M59" s="3">
        <v>-151.72999999999999</v>
      </c>
      <c r="N59" s="4">
        <v>-1.0572487701548301E-2</v>
      </c>
      <c r="O59" s="3">
        <v>0</v>
      </c>
      <c r="P59" s="4">
        <v>0</v>
      </c>
      <c r="Q59" s="3">
        <v>-1644.72</v>
      </c>
      <c r="R59" s="4">
        <v>-0.114603453321627</v>
      </c>
      <c r="S59" s="5">
        <v>1278.69</v>
      </c>
      <c r="T59" s="6">
        <v>8.9098624524436607E-2</v>
      </c>
      <c r="U59" s="3">
        <v>0</v>
      </c>
      <c r="V59" s="4">
        <v>0</v>
      </c>
      <c r="W59" s="3">
        <v>1278.69</v>
      </c>
      <c r="X59" s="4">
        <v>8.9098624524436607E-2</v>
      </c>
      <c r="Y59" s="2">
        <v>-1395.19</v>
      </c>
      <c r="Z59" s="7">
        <v>-9.7216299455105404E-2</v>
      </c>
      <c r="AA59" s="3">
        <v>-363.79</v>
      </c>
      <c r="AB59" s="4">
        <v>-2.5348746463759599E-2</v>
      </c>
      <c r="AC59" s="3">
        <v>-1031.4000000000001</v>
      </c>
      <c r="AD59" s="4">
        <v>-7.1867552991345798E-2</v>
      </c>
      <c r="AE59" s="8">
        <v>-116.5</v>
      </c>
      <c r="AF59" s="9">
        <v>-8.1176749306688199E-3</v>
      </c>
      <c r="AG59" s="2">
        <v>-116.5</v>
      </c>
      <c r="AH59" s="7">
        <v>-8.1176749306688199E-3</v>
      </c>
      <c r="AI59" s="10">
        <v>44489</v>
      </c>
      <c r="AJ59" s="3">
        <v>29</v>
      </c>
    </row>
    <row r="60" spans="1:36">
      <c r="A60" t="s">
        <v>311</v>
      </c>
      <c r="B60" s="1">
        <v>722.17137931034495</v>
      </c>
      <c r="C60" s="2">
        <v>20942.97</v>
      </c>
      <c r="D60" s="3">
        <v>-14917.61</v>
      </c>
      <c r="E60" s="3">
        <v>6025.36</v>
      </c>
      <c r="F60" s="4">
        <v>0.287703224518777</v>
      </c>
      <c r="G60" s="3">
        <v>6025.36</v>
      </c>
      <c r="H60" s="4">
        <v>0.287703224518777</v>
      </c>
      <c r="I60" s="3">
        <v>0</v>
      </c>
      <c r="J60" s="3">
        <v>0</v>
      </c>
      <c r="K60" s="3">
        <v>-1571.3</v>
      </c>
      <c r="L60" s="4">
        <v>-7.5027562948330601E-2</v>
      </c>
      <c r="M60" s="3">
        <v>-94</v>
      </c>
      <c r="N60" s="4">
        <v>-4.4883796328792002E-3</v>
      </c>
      <c r="O60" s="3">
        <v>0</v>
      </c>
      <c r="P60" s="4">
        <v>0</v>
      </c>
      <c r="Q60" s="3">
        <v>-1644.72</v>
      </c>
      <c r="R60" s="4">
        <v>-7.8533273933926298E-2</v>
      </c>
      <c r="S60" s="5">
        <v>2715.34</v>
      </c>
      <c r="T60" s="6">
        <v>0.12965400800363999</v>
      </c>
      <c r="U60" s="3">
        <v>0</v>
      </c>
      <c r="V60" s="4">
        <v>0</v>
      </c>
      <c r="W60" s="3">
        <v>2715.34</v>
      </c>
      <c r="X60" s="4">
        <v>0.12965400800363999</v>
      </c>
      <c r="Y60" s="2">
        <v>-3451.96</v>
      </c>
      <c r="Z60" s="7">
        <v>-0.164826669760784</v>
      </c>
      <c r="AA60" s="3">
        <v>-2422.39</v>
      </c>
      <c r="AB60" s="4">
        <v>-0.11566602062649201</v>
      </c>
      <c r="AC60" s="3">
        <v>-1029.57</v>
      </c>
      <c r="AD60" s="4">
        <v>-4.9160649134291898E-2</v>
      </c>
      <c r="AE60" s="8">
        <v>-736.62000000000205</v>
      </c>
      <c r="AF60" s="9">
        <v>-3.5172661757143397E-2</v>
      </c>
      <c r="AG60" s="2">
        <v>-736.62000000000205</v>
      </c>
      <c r="AH60" s="7">
        <v>-3.5172661757143397E-2</v>
      </c>
      <c r="AI60" s="10">
        <v>44491</v>
      </c>
      <c r="AJ60" s="3">
        <v>29</v>
      </c>
    </row>
    <row r="61" spans="1:36">
      <c r="A61" t="s">
        <v>312</v>
      </c>
      <c r="B61" s="1">
        <v>2780.57379310345</v>
      </c>
      <c r="C61" s="2">
        <v>80636.639999999999</v>
      </c>
      <c r="D61" s="3">
        <v>-44459.27</v>
      </c>
      <c r="E61" s="3">
        <v>36177.370000000003</v>
      </c>
      <c r="F61" s="4">
        <v>0.44864679381482198</v>
      </c>
      <c r="G61" s="3">
        <v>37825.06</v>
      </c>
      <c r="H61" s="4">
        <v>0.46908030890176</v>
      </c>
      <c r="I61" s="3">
        <v>-1647.69</v>
      </c>
      <c r="J61" s="3">
        <v>0</v>
      </c>
      <c r="K61" s="3">
        <v>-8.27</v>
      </c>
      <c r="L61" s="4">
        <v>-1.02558836776929E-4</v>
      </c>
      <c r="M61" s="3">
        <v>-26.4</v>
      </c>
      <c r="N61" s="4">
        <v>-3.27394593822362E-4</v>
      </c>
      <c r="O61" s="3">
        <v>-34992</v>
      </c>
      <c r="P61" s="4">
        <v>-0.43394665253909398</v>
      </c>
      <c r="Q61" s="3">
        <v>-7694.8</v>
      </c>
      <c r="R61" s="4">
        <v>-9.5425603050920793E-2</v>
      </c>
      <c r="S61" s="5">
        <v>-6544.1000000000104</v>
      </c>
      <c r="T61" s="6">
        <v>-8.1155415205792406E-2</v>
      </c>
      <c r="U61" s="3">
        <v>-2728.74</v>
      </c>
      <c r="V61" s="4">
        <v>-3.3839951664652701E-2</v>
      </c>
      <c r="W61" s="3">
        <v>-9272.8400000000092</v>
      </c>
      <c r="X61" s="4">
        <v>-0.114995366870445</v>
      </c>
      <c r="Y61" s="2">
        <v>-4148.8200000000197</v>
      </c>
      <c r="Z61" s="7">
        <v>-5.1450804497806701E-2</v>
      </c>
      <c r="AA61" s="3">
        <v>-2152.5100000000002</v>
      </c>
      <c r="AB61" s="4">
        <v>-2.6693944588960999E-2</v>
      </c>
      <c r="AC61" s="3">
        <v>-1996.31000000002</v>
      </c>
      <c r="AD61" s="4">
        <v>-2.4756859908845599E-2</v>
      </c>
      <c r="AE61" s="8">
        <v>-10692.92</v>
      </c>
      <c r="AF61" s="9">
        <v>-0.13260621970359901</v>
      </c>
      <c r="AG61" s="2">
        <v>-13421.66</v>
      </c>
      <c r="AH61" s="7">
        <v>-0.16644617136825199</v>
      </c>
      <c r="AI61" s="10">
        <v>44294</v>
      </c>
      <c r="AJ61" s="3">
        <v>29</v>
      </c>
    </row>
    <row r="62" spans="1:36">
      <c r="A62" t="s">
        <v>271</v>
      </c>
      <c r="B62" s="1">
        <v>293.328620689655</v>
      </c>
      <c r="C62" s="2">
        <v>8506.5300000000007</v>
      </c>
      <c r="D62" s="3">
        <v>-7441.88</v>
      </c>
      <c r="E62" s="3">
        <v>1064.6500000000001</v>
      </c>
      <c r="F62" s="4">
        <v>0.12515679131208601</v>
      </c>
      <c r="G62" s="3">
        <v>1064.6500000000001</v>
      </c>
      <c r="H62" s="4">
        <v>0.12515679131208601</v>
      </c>
      <c r="I62" s="3">
        <v>0</v>
      </c>
      <c r="J62" s="3">
        <v>0</v>
      </c>
      <c r="K62" s="3">
        <v>1026.46</v>
      </c>
      <c r="L62" s="4">
        <v>0.120667299121969</v>
      </c>
      <c r="M62" s="3">
        <v>0</v>
      </c>
      <c r="N62" s="4">
        <v>0</v>
      </c>
      <c r="O62" s="3">
        <v>0</v>
      </c>
      <c r="P62" s="4">
        <v>0</v>
      </c>
      <c r="Q62" s="3">
        <v>-1644.72</v>
      </c>
      <c r="R62" s="4">
        <v>-0.19334793388138299</v>
      </c>
      <c r="S62" s="5">
        <v>446.39000000000101</v>
      </c>
      <c r="T62" s="6">
        <v>5.2476156552672001E-2</v>
      </c>
      <c r="U62" s="3">
        <v>0</v>
      </c>
      <c r="V62" s="4">
        <v>0</v>
      </c>
      <c r="W62" s="3">
        <v>446.39000000000101</v>
      </c>
      <c r="X62" s="4">
        <v>5.2476156552672001E-2</v>
      </c>
      <c r="Y62" s="2">
        <v>-2564.34</v>
      </c>
      <c r="Z62" s="7">
        <v>-0.30145547009180002</v>
      </c>
      <c r="AA62" s="3">
        <v>-1094.72</v>
      </c>
      <c r="AB62" s="4">
        <v>-0.12869172271184601</v>
      </c>
      <c r="AC62" s="3">
        <v>-1469.62</v>
      </c>
      <c r="AD62" s="4">
        <v>-0.17276374737995401</v>
      </c>
      <c r="AE62" s="8">
        <v>-2117.9499999999998</v>
      </c>
      <c r="AF62" s="9">
        <v>-0.248979313539128</v>
      </c>
      <c r="AG62" s="2">
        <v>-2117.9499999999998</v>
      </c>
      <c r="AH62" s="7">
        <v>-0.248979313539128</v>
      </c>
      <c r="AI62" s="10">
        <v>44550</v>
      </c>
      <c r="AJ62" s="3">
        <v>29</v>
      </c>
    </row>
    <row r="63" spans="1:36">
      <c r="A63" t="s">
        <v>313</v>
      </c>
      <c r="B63" s="1">
        <v>686.110689655172</v>
      </c>
      <c r="C63" s="2">
        <v>19897.21</v>
      </c>
      <c r="D63" s="3">
        <v>-13469.42</v>
      </c>
      <c r="E63" s="3">
        <v>6427.79</v>
      </c>
      <c r="F63" s="4">
        <v>0.32304981452173398</v>
      </c>
      <c r="G63" s="3">
        <v>9611.2099999999991</v>
      </c>
      <c r="H63" s="4">
        <v>0.48304310001251399</v>
      </c>
      <c r="I63" s="3">
        <v>-3183.42</v>
      </c>
      <c r="J63" s="3">
        <v>0</v>
      </c>
      <c r="K63" s="3">
        <v>-239.39</v>
      </c>
      <c r="L63" s="4">
        <v>-1.20313350464713E-2</v>
      </c>
      <c r="M63" s="3">
        <v>-100.01</v>
      </c>
      <c r="N63" s="4">
        <v>-5.02633283761894E-3</v>
      </c>
      <c r="O63" s="3">
        <v>0</v>
      </c>
      <c r="P63" s="4">
        <v>0</v>
      </c>
      <c r="Q63" s="3">
        <v>-1267.73</v>
      </c>
      <c r="R63" s="4">
        <v>-6.3713957886557995E-2</v>
      </c>
      <c r="S63" s="5">
        <v>4820.66</v>
      </c>
      <c r="T63" s="6">
        <v>0.242278188751086</v>
      </c>
      <c r="U63" s="3">
        <v>0</v>
      </c>
      <c r="V63" s="4">
        <v>0</v>
      </c>
      <c r="W63" s="3">
        <v>4820.66</v>
      </c>
      <c r="X63" s="4">
        <v>0.242278188751086</v>
      </c>
      <c r="Y63" s="2">
        <v>-631.87</v>
      </c>
      <c r="Z63" s="7">
        <v>-3.1756713629699798E-2</v>
      </c>
      <c r="AA63" s="3">
        <v>-297.70999999999998</v>
      </c>
      <c r="AB63" s="4">
        <v>-1.49623992509503E-2</v>
      </c>
      <c r="AC63" s="3">
        <v>-334.16</v>
      </c>
      <c r="AD63" s="4">
        <v>-1.6794314378749599E-2</v>
      </c>
      <c r="AE63" s="8">
        <v>4188.79</v>
      </c>
      <c r="AF63" s="9">
        <v>0.210521475121386</v>
      </c>
      <c r="AG63" s="2">
        <v>4188.79</v>
      </c>
      <c r="AH63" s="7">
        <v>0.210521475121386</v>
      </c>
      <c r="AI63" s="10">
        <v>44207</v>
      </c>
      <c r="AJ63" s="3">
        <v>29</v>
      </c>
    </row>
    <row r="64" spans="1:36">
      <c r="A64" t="s">
        <v>314</v>
      </c>
      <c r="B64" s="1">
        <v>94.522068965517207</v>
      </c>
      <c r="C64" s="2">
        <v>2741.14</v>
      </c>
      <c r="D64" s="3">
        <v>-1820.5</v>
      </c>
      <c r="E64" s="3">
        <v>920.64</v>
      </c>
      <c r="F64" s="4">
        <v>0.33586026251851397</v>
      </c>
      <c r="G64" s="3">
        <v>1383.74</v>
      </c>
      <c r="H64" s="4">
        <v>0.50480457036123605</v>
      </c>
      <c r="I64" s="3">
        <v>-488.49</v>
      </c>
      <c r="J64" s="3">
        <v>25.39</v>
      </c>
      <c r="K64" s="3">
        <v>338.12</v>
      </c>
      <c r="L64" s="4">
        <v>0.123350138993266</v>
      </c>
      <c r="M64" s="3">
        <v>-173</v>
      </c>
      <c r="N64" s="4">
        <v>-6.3112427676076402E-2</v>
      </c>
      <c r="O64" s="3">
        <v>0</v>
      </c>
      <c r="P64" s="4">
        <v>0</v>
      </c>
      <c r="Q64" s="3">
        <v>-1787.34</v>
      </c>
      <c r="R64" s="4">
        <v>-0.65204258082403699</v>
      </c>
      <c r="S64" s="5">
        <v>-701.58</v>
      </c>
      <c r="T64" s="6">
        <v>-0.25594460698833299</v>
      </c>
      <c r="U64" s="3">
        <v>0</v>
      </c>
      <c r="V64" s="4">
        <v>0</v>
      </c>
      <c r="W64" s="3">
        <v>-701.58</v>
      </c>
      <c r="X64" s="4">
        <v>-0.25594460698833299</v>
      </c>
      <c r="Y64" s="2">
        <v>-962.31</v>
      </c>
      <c r="Z64" s="7">
        <v>-0.35106196691887298</v>
      </c>
      <c r="AA64" s="3">
        <v>-64.55</v>
      </c>
      <c r="AB64" s="4">
        <v>-2.35485965693106E-2</v>
      </c>
      <c r="AC64" s="3">
        <v>-897.76</v>
      </c>
      <c r="AD64" s="4">
        <v>-0.32751337034956302</v>
      </c>
      <c r="AE64" s="8">
        <v>-1663.89</v>
      </c>
      <c r="AF64" s="9">
        <v>-0.60700657390720703</v>
      </c>
      <c r="AG64" s="2">
        <v>-1663.89</v>
      </c>
      <c r="AH64" s="7">
        <v>-0.60700657390720703</v>
      </c>
      <c r="AI64" s="10">
        <v>44768</v>
      </c>
      <c r="AJ64" s="3">
        <v>29</v>
      </c>
    </row>
    <row r="65" spans="1:36">
      <c r="A65" t="s">
        <v>68</v>
      </c>
      <c r="B65" s="1">
        <v>22219.964285714301</v>
      </c>
      <c r="C65" s="2">
        <v>466619.25</v>
      </c>
      <c r="D65" s="3">
        <v>-209423.82</v>
      </c>
      <c r="E65" s="3">
        <v>257195.43</v>
      </c>
      <c r="F65" s="4">
        <v>0.551189069032193</v>
      </c>
      <c r="G65" s="3">
        <v>250170.94</v>
      </c>
      <c r="H65" s="4">
        <v>0.53613506086600604</v>
      </c>
      <c r="I65" s="3">
        <v>-6020.41</v>
      </c>
      <c r="J65" s="3">
        <v>13044.9</v>
      </c>
      <c r="K65" s="3">
        <v>-50.96</v>
      </c>
      <c r="L65" s="4">
        <v>-1.09211096627497E-4</v>
      </c>
      <c r="M65" s="3">
        <v>-4305.25</v>
      </c>
      <c r="N65" s="4">
        <v>-9.2264731898651798E-3</v>
      </c>
      <c r="O65" s="3">
        <v>-105682</v>
      </c>
      <c r="P65" s="4">
        <v>-0.226484441008381</v>
      </c>
      <c r="Q65" s="3">
        <v>-7464.37</v>
      </c>
      <c r="R65" s="4">
        <v>-1.59967039508121E-2</v>
      </c>
      <c r="S65" s="5">
        <v>139692.85</v>
      </c>
      <c r="T65" s="6">
        <v>0.29937223978650701</v>
      </c>
      <c r="U65" s="3">
        <v>-7724.23</v>
      </c>
      <c r="V65" s="4">
        <v>-1.65536033929162E-2</v>
      </c>
      <c r="W65" s="3">
        <v>131968.62</v>
      </c>
      <c r="X65" s="4">
        <v>0.28281863639359101</v>
      </c>
      <c r="Y65" s="2">
        <v>-10211.6500000001</v>
      </c>
      <c r="Z65" s="7">
        <v>-2.1884330747177799E-2</v>
      </c>
      <c r="AA65" s="3">
        <v>-9774.56</v>
      </c>
      <c r="AB65" s="4">
        <v>-2.0947614141508301E-2</v>
      </c>
      <c r="AC65" s="3">
        <v>-437.09000000005898</v>
      </c>
      <c r="AD65" s="4">
        <v>-9.3671660566952396E-4</v>
      </c>
      <c r="AE65" s="8">
        <v>129481.2</v>
      </c>
      <c r="AF65" s="9">
        <v>0.27748790903932902</v>
      </c>
      <c r="AG65" s="2">
        <v>121756.97</v>
      </c>
      <c r="AH65" s="7">
        <v>0.26093430564641301</v>
      </c>
      <c r="AI65" s="10">
        <v>44529</v>
      </c>
      <c r="AJ65" s="3">
        <v>21</v>
      </c>
    </row>
    <row r="66" spans="1:36">
      <c r="A66" t="s">
        <v>316</v>
      </c>
      <c r="B66" s="1">
        <v>670.93137931034505</v>
      </c>
      <c r="C66" s="2">
        <v>19457.009999999998</v>
      </c>
      <c r="D66" s="3">
        <v>-16118.23</v>
      </c>
      <c r="E66" s="3">
        <v>3338.78</v>
      </c>
      <c r="F66" s="4">
        <v>0.171597794316804</v>
      </c>
      <c r="G66" s="3">
        <v>3338.78</v>
      </c>
      <c r="H66" s="4">
        <v>0.171597794316804</v>
      </c>
      <c r="I66" s="3">
        <v>0</v>
      </c>
      <c r="J66" s="3">
        <v>0</v>
      </c>
      <c r="K66" s="3">
        <v>-7</v>
      </c>
      <c r="L66" s="4">
        <v>-3.5976750795728597E-4</v>
      </c>
      <c r="M66" s="3">
        <v>0</v>
      </c>
      <c r="N66" s="4">
        <v>0</v>
      </c>
      <c r="O66" s="3">
        <v>0</v>
      </c>
      <c r="P66" s="4">
        <v>0</v>
      </c>
      <c r="Q66" s="3">
        <v>0</v>
      </c>
      <c r="R66" s="4">
        <v>0</v>
      </c>
      <c r="S66" s="5">
        <v>3331.78</v>
      </c>
      <c r="T66" s="6">
        <v>0.171238026808847</v>
      </c>
      <c r="U66" s="3">
        <v>0</v>
      </c>
      <c r="V66" s="4">
        <v>0</v>
      </c>
      <c r="W66" s="3">
        <v>3331.78</v>
      </c>
      <c r="X66" s="4">
        <v>0.171238026808847</v>
      </c>
      <c r="Y66" s="2">
        <v>-5257.87</v>
      </c>
      <c r="Z66" s="7">
        <v>-0.27023011243762501</v>
      </c>
      <c r="AA66" s="3">
        <v>-4082.69</v>
      </c>
      <c r="AB66" s="4">
        <v>-0.20983131529459001</v>
      </c>
      <c r="AC66" s="3">
        <v>-1175.18</v>
      </c>
      <c r="AD66" s="4">
        <v>-6.0398797143034803E-2</v>
      </c>
      <c r="AE66" s="8">
        <v>-1926.09</v>
      </c>
      <c r="AF66" s="9">
        <v>-9.8992085628778606E-2</v>
      </c>
      <c r="AG66" s="2">
        <v>-1926.09</v>
      </c>
      <c r="AH66" s="7">
        <v>-9.8992085628778606E-2</v>
      </c>
      <c r="AI66" s="10">
        <v>44496</v>
      </c>
      <c r="AJ66" s="3">
        <v>29</v>
      </c>
    </row>
    <row r="67" spans="1:36">
      <c r="A67" t="s">
        <v>318</v>
      </c>
      <c r="B67" s="1">
        <v>380.14758620689702</v>
      </c>
      <c r="C67" s="2">
        <v>11024.28</v>
      </c>
      <c r="D67" s="3">
        <v>-6574.65</v>
      </c>
      <c r="E67" s="3">
        <v>4449.63</v>
      </c>
      <c r="F67" s="4">
        <v>0.403620916740141</v>
      </c>
      <c r="G67" s="3">
        <v>6322.85</v>
      </c>
      <c r="H67" s="4">
        <v>0.57353858936819502</v>
      </c>
      <c r="I67" s="3">
        <v>-1277.83</v>
      </c>
      <c r="J67" s="3">
        <v>-595.39</v>
      </c>
      <c r="K67" s="3">
        <v>-1515.26</v>
      </c>
      <c r="L67" s="4">
        <v>-0.13744752491772699</v>
      </c>
      <c r="M67" s="3">
        <v>0</v>
      </c>
      <c r="N67" s="4">
        <v>0</v>
      </c>
      <c r="O67" s="3">
        <v>0</v>
      </c>
      <c r="P67" s="4">
        <v>0</v>
      </c>
      <c r="Q67" s="3">
        <v>-3955.46</v>
      </c>
      <c r="R67" s="4">
        <v>-0.35879531361685302</v>
      </c>
      <c r="S67" s="5">
        <v>-1021.09</v>
      </c>
      <c r="T67" s="6">
        <v>-9.2621921794439205E-2</v>
      </c>
      <c r="U67" s="3">
        <v>0</v>
      </c>
      <c r="V67" s="4">
        <v>0</v>
      </c>
      <c r="W67" s="3">
        <v>-1021.09</v>
      </c>
      <c r="X67" s="4">
        <v>-9.2621921794439205E-2</v>
      </c>
      <c r="Y67" s="2">
        <v>-5608.21</v>
      </c>
      <c r="Z67" s="7">
        <v>-0.50871440130330503</v>
      </c>
      <c r="AA67" s="3">
        <v>-132.03</v>
      </c>
      <c r="AB67" s="4">
        <v>-1.1976292329295E-2</v>
      </c>
      <c r="AC67" s="3">
        <v>-5476.18</v>
      </c>
      <c r="AD67" s="4">
        <v>-0.49673810897401</v>
      </c>
      <c r="AE67" s="8">
        <v>-6629.3</v>
      </c>
      <c r="AF67" s="9">
        <v>-0.60133632309774399</v>
      </c>
      <c r="AG67" s="2">
        <v>-6629.3</v>
      </c>
      <c r="AH67" s="7">
        <v>-0.60133632309774399</v>
      </c>
      <c r="AI67" s="10">
        <v>44281</v>
      </c>
      <c r="AJ67" s="3">
        <v>29</v>
      </c>
    </row>
    <row r="68" spans="1:36">
      <c r="A68" t="s">
        <v>319</v>
      </c>
      <c r="B68" s="1">
        <v>4801.2</v>
      </c>
      <c r="C68" s="2">
        <v>139234.79999999999</v>
      </c>
      <c r="D68" s="3">
        <v>-66527.289999999994</v>
      </c>
      <c r="E68" s="3">
        <v>72707.509999999995</v>
      </c>
      <c r="F68" s="4">
        <v>0.52219351771252598</v>
      </c>
      <c r="G68" s="3">
        <v>78954.2</v>
      </c>
      <c r="H68" s="4">
        <v>0.56705794815663901</v>
      </c>
      <c r="I68" s="3">
        <v>-4623.17</v>
      </c>
      <c r="J68" s="3">
        <v>-1623.52</v>
      </c>
      <c r="K68" s="3">
        <v>1432.9</v>
      </c>
      <c r="L68" s="4">
        <v>1.0291249026823801E-2</v>
      </c>
      <c r="M68" s="3">
        <v>-15.11</v>
      </c>
      <c r="N68" s="4">
        <v>-1.08521720144676E-4</v>
      </c>
      <c r="O68" s="3">
        <v>-63911</v>
      </c>
      <c r="P68" s="4">
        <v>-0.459015993128155</v>
      </c>
      <c r="Q68" s="3">
        <v>-1443.3</v>
      </c>
      <c r="R68" s="4">
        <v>-1.03659429970094E-2</v>
      </c>
      <c r="S68" s="5">
        <v>8770.9999999999709</v>
      </c>
      <c r="T68" s="6">
        <v>6.2994308894040701E-2</v>
      </c>
      <c r="U68" s="3">
        <v>-6208.06</v>
      </c>
      <c r="V68" s="4">
        <v>-4.4586985437548701E-2</v>
      </c>
      <c r="W68" s="3">
        <v>2562.93999999997</v>
      </c>
      <c r="X68" s="4">
        <v>1.8407323456492E-2</v>
      </c>
      <c r="Y68" s="2">
        <v>-8682.4899999999598</v>
      </c>
      <c r="Z68" s="7">
        <v>-6.2358620115085903E-2</v>
      </c>
      <c r="AA68" s="3">
        <v>-3227.88</v>
      </c>
      <c r="AB68" s="4">
        <v>-2.3182997354109801E-2</v>
      </c>
      <c r="AC68" s="3">
        <v>-5454.6099999999597</v>
      </c>
      <c r="AD68" s="4">
        <v>-3.9175622760976102E-2</v>
      </c>
      <c r="AE68" s="8">
        <v>88.510000000012994</v>
      </c>
      <c r="AF68" s="9">
        <v>6.3568877895478005E-4</v>
      </c>
      <c r="AG68" s="2">
        <v>-6119.5499999999902</v>
      </c>
      <c r="AH68" s="7">
        <v>-4.3951296658593902E-2</v>
      </c>
      <c r="AI68" s="10">
        <v>42145</v>
      </c>
      <c r="AJ68" s="3">
        <v>29</v>
      </c>
    </row>
    <row r="69" spans="1:36">
      <c r="A69" t="s">
        <v>320</v>
      </c>
      <c r="B69" s="1">
        <v>375.12068965517199</v>
      </c>
      <c r="C69" s="2">
        <v>10878.5</v>
      </c>
      <c r="D69" s="3">
        <v>-7776.69</v>
      </c>
      <c r="E69" s="3">
        <v>3101.81</v>
      </c>
      <c r="F69" s="4">
        <v>0.28513214137978599</v>
      </c>
      <c r="G69" s="3">
        <v>3101.81</v>
      </c>
      <c r="H69" s="4">
        <v>0.28513214137978599</v>
      </c>
      <c r="I69" s="3">
        <v>0</v>
      </c>
      <c r="J69" s="3">
        <v>0</v>
      </c>
      <c r="K69" s="3">
        <v>744.99</v>
      </c>
      <c r="L69" s="4">
        <v>6.8482787148963595E-2</v>
      </c>
      <c r="M69" s="3">
        <v>-33.799999999999997</v>
      </c>
      <c r="N69" s="4">
        <v>-3.1070460081812699E-3</v>
      </c>
      <c r="O69" s="3">
        <v>0</v>
      </c>
      <c r="P69" s="4">
        <v>0</v>
      </c>
      <c r="Q69" s="3">
        <v>-3398.92</v>
      </c>
      <c r="R69" s="4">
        <v>-0.31244381118720399</v>
      </c>
      <c r="S69" s="5">
        <v>414.08</v>
      </c>
      <c r="T69" s="6">
        <v>3.8064071333364001E-2</v>
      </c>
      <c r="U69" s="3">
        <v>0</v>
      </c>
      <c r="V69" s="4">
        <v>0</v>
      </c>
      <c r="W69" s="3">
        <v>414.08</v>
      </c>
      <c r="X69" s="4">
        <v>3.8064071333364001E-2</v>
      </c>
      <c r="Y69" s="2">
        <v>-2637.07</v>
      </c>
      <c r="Z69" s="7">
        <v>-0.242411178011674</v>
      </c>
      <c r="AA69" s="3">
        <v>-1493.65</v>
      </c>
      <c r="AB69" s="4">
        <v>-0.13730293698579801</v>
      </c>
      <c r="AC69" s="3">
        <v>-1143.42</v>
      </c>
      <c r="AD69" s="4">
        <v>-0.105108241025877</v>
      </c>
      <c r="AE69" s="8">
        <v>-2222.9899999999998</v>
      </c>
      <c r="AF69" s="9">
        <v>-0.20434710667830999</v>
      </c>
      <c r="AG69" s="2">
        <v>-2222.9899999999998</v>
      </c>
      <c r="AH69" s="7">
        <v>-0.20434710667830999</v>
      </c>
      <c r="AI69" s="10">
        <v>44494</v>
      </c>
      <c r="AJ69" s="3">
        <v>29</v>
      </c>
    </row>
    <row r="70" spans="1:36">
      <c r="A70" t="s">
        <v>321</v>
      </c>
      <c r="B70" s="1">
        <v>254.65758620689701</v>
      </c>
      <c r="C70" s="2">
        <v>7385.07</v>
      </c>
      <c r="D70" s="3">
        <v>-5657.05</v>
      </c>
      <c r="E70" s="3">
        <v>1728.02</v>
      </c>
      <c r="F70" s="4">
        <v>0.23398830342840299</v>
      </c>
      <c r="G70" s="3">
        <v>1728.02</v>
      </c>
      <c r="H70" s="4">
        <v>0.23398830342840299</v>
      </c>
      <c r="I70" s="3">
        <v>0</v>
      </c>
      <c r="J70" s="3">
        <v>0</v>
      </c>
      <c r="K70" s="3">
        <v>18.63</v>
      </c>
      <c r="L70" s="4">
        <v>2.5226571989161901E-3</v>
      </c>
      <c r="M70" s="3">
        <v>-1186.22</v>
      </c>
      <c r="N70" s="4">
        <v>-0.160624069914029</v>
      </c>
      <c r="O70" s="3">
        <v>0</v>
      </c>
      <c r="P70" s="4">
        <v>0</v>
      </c>
      <c r="Q70" s="3">
        <v>-376.99</v>
      </c>
      <c r="R70" s="4">
        <v>-5.1047586549619703E-2</v>
      </c>
      <c r="S70" s="5">
        <v>183.44</v>
      </c>
      <c r="T70" s="6">
        <v>2.4839304163670702E-2</v>
      </c>
      <c r="U70" s="3">
        <v>0</v>
      </c>
      <c r="V70" s="4">
        <v>0</v>
      </c>
      <c r="W70" s="3">
        <v>183.44</v>
      </c>
      <c r="X70" s="4">
        <v>2.4839304163670702E-2</v>
      </c>
      <c r="Y70" s="2">
        <v>-974.91</v>
      </c>
      <c r="Z70" s="7">
        <v>-0.13201093557677901</v>
      </c>
      <c r="AA70" s="3">
        <v>-693.95</v>
      </c>
      <c r="AB70" s="4">
        <v>-9.3966611013842793E-2</v>
      </c>
      <c r="AC70" s="3">
        <v>-280.95999999999998</v>
      </c>
      <c r="AD70" s="4">
        <v>-3.80443245629358E-2</v>
      </c>
      <c r="AE70" s="8">
        <v>-791.47</v>
      </c>
      <c r="AF70" s="9">
        <v>-0.107171631413108</v>
      </c>
      <c r="AG70" s="2">
        <v>-791.47</v>
      </c>
      <c r="AH70" s="7">
        <v>-0.107171631413108</v>
      </c>
      <c r="AI70" s="10">
        <v>44546</v>
      </c>
      <c r="AJ70" s="3">
        <v>29</v>
      </c>
    </row>
    <row r="71" spans="1:36">
      <c r="A71" t="s">
        <v>322</v>
      </c>
      <c r="B71" s="1">
        <v>570.08034482758603</v>
      </c>
      <c r="C71" s="2">
        <v>16532.330000000002</v>
      </c>
      <c r="D71" s="3">
        <v>-11258.89</v>
      </c>
      <c r="E71" s="3">
        <v>5273.44</v>
      </c>
      <c r="F71" s="4">
        <v>0.31897742181531602</v>
      </c>
      <c r="G71" s="3">
        <v>7384.01</v>
      </c>
      <c r="H71" s="4">
        <v>0.44664061266621202</v>
      </c>
      <c r="I71" s="3">
        <v>-2313.15</v>
      </c>
      <c r="J71" s="3">
        <v>202.58</v>
      </c>
      <c r="K71" s="3">
        <v>-224.45</v>
      </c>
      <c r="L71" s="4">
        <v>-1.3576428730856399E-2</v>
      </c>
      <c r="M71" s="3">
        <v>-36.299999999999997</v>
      </c>
      <c r="N71" s="4">
        <v>-2.1956977631102199E-3</v>
      </c>
      <c r="O71" s="3">
        <v>0</v>
      </c>
      <c r="P71" s="4">
        <v>0</v>
      </c>
      <c r="Q71" s="3">
        <v>0</v>
      </c>
      <c r="R71" s="4">
        <v>0</v>
      </c>
      <c r="S71" s="5">
        <v>5012.6899999999996</v>
      </c>
      <c r="T71" s="6">
        <v>0.30320529532134899</v>
      </c>
      <c r="U71" s="3">
        <v>0</v>
      </c>
      <c r="V71" s="4">
        <v>0</v>
      </c>
      <c r="W71" s="3">
        <v>5012.6899999999996</v>
      </c>
      <c r="X71" s="4">
        <v>0.30320529532134899</v>
      </c>
      <c r="Y71" s="2">
        <v>-3453.44</v>
      </c>
      <c r="Z71" s="7">
        <v>-0.20889009595138699</v>
      </c>
      <c r="AA71" s="3">
        <v>-416.82</v>
      </c>
      <c r="AB71" s="4">
        <v>-2.5212417124506899E-2</v>
      </c>
      <c r="AC71" s="3">
        <v>-3036.62</v>
      </c>
      <c r="AD71" s="4">
        <v>-0.18367767882687999</v>
      </c>
      <c r="AE71" s="8">
        <v>1559.25</v>
      </c>
      <c r="AF71" s="9">
        <v>9.4315199369961897E-2</v>
      </c>
      <c r="AG71" s="2">
        <v>1559.25</v>
      </c>
      <c r="AH71" s="7">
        <v>9.4315199369961897E-2</v>
      </c>
      <c r="AI71" s="10">
        <v>42656</v>
      </c>
      <c r="AJ71" s="3">
        <v>29</v>
      </c>
    </row>
    <row r="72" spans="1:36">
      <c r="A72" t="s">
        <v>209</v>
      </c>
      <c r="B72" s="1">
        <v>5893.9975862069005</v>
      </c>
      <c r="C72" s="2">
        <v>170925.93</v>
      </c>
      <c r="D72" s="3">
        <v>-83946.11</v>
      </c>
      <c r="E72" s="3">
        <v>86979.82</v>
      </c>
      <c r="F72" s="4">
        <v>0.50887434106691698</v>
      </c>
      <c r="G72" s="3">
        <v>94685.63</v>
      </c>
      <c r="H72" s="4">
        <v>0.55395708538780497</v>
      </c>
      <c r="I72" s="3">
        <v>-7705.81</v>
      </c>
      <c r="J72" s="3">
        <v>0</v>
      </c>
      <c r="K72" s="3">
        <v>-127.93</v>
      </c>
      <c r="L72" s="4">
        <v>-7.4845285323297595E-4</v>
      </c>
      <c r="M72" s="3">
        <v>-200.51</v>
      </c>
      <c r="N72" s="4">
        <v>-1.17308122881063E-3</v>
      </c>
      <c r="O72" s="3">
        <v>-59232</v>
      </c>
      <c r="P72" s="4">
        <v>-0.34653606974670298</v>
      </c>
      <c r="Q72" s="3">
        <v>0</v>
      </c>
      <c r="R72" s="4">
        <v>0</v>
      </c>
      <c r="S72" s="5">
        <v>27419.38</v>
      </c>
      <c r="T72" s="6">
        <v>0.16041673723817099</v>
      </c>
      <c r="U72" s="3">
        <v>-2510.44</v>
      </c>
      <c r="V72" s="4">
        <v>-1.4687297591418701E-2</v>
      </c>
      <c r="W72" s="3">
        <v>24908.94</v>
      </c>
      <c r="X72" s="4">
        <v>0.145729439646752</v>
      </c>
      <c r="Y72" s="2">
        <v>-6292.2300000000296</v>
      </c>
      <c r="Z72" s="7">
        <v>-3.6812612340327899E-2</v>
      </c>
      <c r="AA72" s="3">
        <v>-2428.39</v>
      </c>
      <c r="AB72" s="4">
        <v>-1.4207265100151901E-2</v>
      </c>
      <c r="AC72" s="3">
        <v>-3863.8400000000302</v>
      </c>
      <c r="AD72" s="4">
        <v>-2.2605347240176099E-2</v>
      </c>
      <c r="AE72" s="8">
        <v>21127.15</v>
      </c>
      <c r="AF72" s="9">
        <v>0.123604124897843</v>
      </c>
      <c r="AG72" s="2">
        <v>18616.71</v>
      </c>
      <c r="AH72" s="7">
        <v>0.10891682730642401</v>
      </c>
      <c r="AI72" s="10">
        <v>41029</v>
      </c>
      <c r="AJ72" s="3">
        <v>29</v>
      </c>
    </row>
    <row r="73" spans="1:36">
      <c r="A73" t="s">
        <v>300</v>
      </c>
      <c r="B73" s="1">
        <v>340.54103448275902</v>
      </c>
      <c r="C73" s="2">
        <v>9875.69</v>
      </c>
      <c r="D73" s="3">
        <v>-7960.51</v>
      </c>
      <c r="E73" s="3">
        <v>1915.18</v>
      </c>
      <c r="F73" s="4">
        <v>0.19392872801799199</v>
      </c>
      <c r="G73" s="3">
        <v>1915.18</v>
      </c>
      <c r="H73" s="4">
        <v>0.19392872801799199</v>
      </c>
      <c r="I73" s="3">
        <v>0</v>
      </c>
      <c r="J73" s="3">
        <v>0</v>
      </c>
      <c r="K73" s="3">
        <v>167.12</v>
      </c>
      <c r="L73" s="4">
        <v>1.6922361880537001E-2</v>
      </c>
      <c r="M73" s="3">
        <v>-31.5</v>
      </c>
      <c r="N73" s="4">
        <v>-3.1896505459365399E-3</v>
      </c>
      <c r="O73" s="3">
        <v>0</v>
      </c>
      <c r="P73" s="4">
        <v>0</v>
      </c>
      <c r="Q73" s="3">
        <v>-2232.3000000000002</v>
      </c>
      <c r="R73" s="4">
        <v>-0.226039902022036</v>
      </c>
      <c r="S73" s="5">
        <v>-181.49999999999901</v>
      </c>
      <c r="T73" s="6">
        <v>-1.8378462669443801E-2</v>
      </c>
      <c r="U73" s="3">
        <v>0</v>
      </c>
      <c r="V73" s="4">
        <v>0</v>
      </c>
      <c r="W73" s="3">
        <v>-181.49999999999901</v>
      </c>
      <c r="X73" s="4">
        <v>-1.8378462669443801E-2</v>
      </c>
      <c r="Y73" s="2">
        <v>-3088.66</v>
      </c>
      <c r="Z73" s="7">
        <v>-0.312753843022614</v>
      </c>
      <c r="AA73" s="3">
        <v>-1070.01</v>
      </c>
      <c r="AB73" s="4">
        <v>-0.108347872401827</v>
      </c>
      <c r="AC73" s="3">
        <v>-2018.65</v>
      </c>
      <c r="AD73" s="4">
        <v>-0.204405970620787</v>
      </c>
      <c r="AE73" s="8">
        <v>-3270.16</v>
      </c>
      <c r="AF73" s="9">
        <v>-0.33113230569205798</v>
      </c>
      <c r="AG73" s="2">
        <v>-3270.16</v>
      </c>
      <c r="AH73" s="7">
        <v>-0.33113230569205798</v>
      </c>
      <c r="AI73" s="10">
        <v>44713</v>
      </c>
      <c r="AJ73" s="3">
        <v>29</v>
      </c>
    </row>
    <row r="74" spans="1:36">
      <c r="A74" t="s">
        <v>324</v>
      </c>
      <c r="B74" s="1">
        <v>2955.51206896552</v>
      </c>
      <c r="C74" s="2">
        <v>85709.85</v>
      </c>
      <c r="D74" s="3">
        <v>-45891.08</v>
      </c>
      <c r="E74" s="3">
        <v>39818.769999999997</v>
      </c>
      <c r="F74" s="4">
        <v>0.46457635849321899</v>
      </c>
      <c r="G74" s="3">
        <v>44563.6</v>
      </c>
      <c r="H74" s="4">
        <v>0.519935573332587</v>
      </c>
      <c r="I74" s="3">
        <v>-3818.42</v>
      </c>
      <c r="J74" s="3">
        <v>-926.41</v>
      </c>
      <c r="K74" s="3">
        <v>-57.39</v>
      </c>
      <c r="L74" s="4">
        <v>-6.6958465100568998E-4</v>
      </c>
      <c r="M74" s="3">
        <v>-65.510000000000005</v>
      </c>
      <c r="N74" s="4">
        <v>-7.6432288704273799E-4</v>
      </c>
      <c r="O74" s="3">
        <v>-23620</v>
      </c>
      <c r="P74" s="4">
        <v>-0.27558092797969003</v>
      </c>
      <c r="Q74" s="3">
        <v>-1699.37</v>
      </c>
      <c r="R74" s="4">
        <v>-1.9827009381068801E-2</v>
      </c>
      <c r="S74" s="5">
        <v>14376.5</v>
      </c>
      <c r="T74" s="6">
        <v>0.16773451359441199</v>
      </c>
      <c r="U74" s="3">
        <v>-2750.31</v>
      </c>
      <c r="V74" s="4">
        <v>-3.2088610585597803E-2</v>
      </c>
      <c r="W74" s="3">
        <v>11626.19</v>
      </c>
      <c r="X74" s="4">
        <v>0.13564590300881399</v>
      </c>
      <c r="Y74" s="2">
        <v>-4352.83</v>
      </c>
      <c r="Z74" s="7">
        <v>-5.0785644823786301E-2</v>
      </c>
      <c r="AA74" s="3">
        <v>-1240.1199999999999</v>
      </c>
      <c r="AB74" s="4">
        <v>-1.44688154278651E-2</v>
      </c>
      <c r="AC74" s="3">
        <v>-3112.71</v>
      </c>
      <c r="AD74" s="4">
        <v>-3.63168293959212E-2</v>
      </c>
      <c r="AE74" s="8">
        <v>10023.67</v>
      </c>
      <c r="AF74" s="9">
        <v>0.116948868770626</v>
      </c>
      <c r="AG74" s="2">
        <v>7273.36</v>
      </c>
      <c r="AH74" s="7">
        <v>8.4860258185027695E-2</v>
      </c>
      <c r="AI74" s="10">
        <v>41311</v>
      </c>
      <c r="AJ74" s="3">
        <v>29</v>
      </c>
    </row>
    <row r="75" spans="1:36">
      <c r="A75" t="s">
        <v>206</v>
      </c>
      <c r="B75" s="1">
        <v>5089.7620689655196</v>
      </c>
      <c r="C75" s="2">
        <v>147603.1</v>
      </c>
      <c r="D75" s="3">
        <v>-71279.92</v>
      </c>
      <c r="E75" s="3">
        <v>76323.179999999993</v>
      </c>
      <c r="F75" s="4">
        <v>0.51708385528488199</v>
      </c>
      <c r="G75" s="3">
        <v>79011.17</v>
      </c>
      <c r="H75" s="4">
        <v>0.53529478716910395</v>
      </c>
      <c r="I75" s="3">
        <v>-2482.6</v>
      </c>
      <c r="J75" s="3">
        <v>-205.39</v>
      </c>
      <c r="K75" s="3">
        <v>1147.8399999999999</v>
      </c>
      <c r="L75" s="4">
        <v>7.77653043872385E-3</v>
      </c>
      <c r="M75" s="3">
        <v>-230</v>
      </c>
      <c r="N75" s="4">
        <v>-1.55823285554301E-3</v>
      </c>
      <c r="O75" s="3">
        <v>-46562</v>
      </c>
      <c r="P75" s="4">
        <v>-0.31545407921649299</v>
      </c>
      <c r="Q75" s="3">
        <v>0</v>
      </c>
      <c r="R75" s="4">
        <v>0</v>
      </c>
      <c r="S75" s="5">
        <v>30679.02</v>
      </c>
      <c r="T75" s="6">
        <v>0.20784807365156999</v>
      </c>
      <c r="U75" s="3">
        <v>-4289.83</v>
      </c>
      <c r="V75" s="4">
        <v>-2.9063278481278501E-2</v>
      </c>
      <c r="W75" s="3">
        <v>26389.19</v>
      </c>
      <c r="X75" s="4">
        <v>0.178784795170291</v>
      </c>
      <c r="Y75" s="2">
        <v>-9371.0600000000104</v>
      </c>
      <c r="Z75" s="7">
        <v>-6.3488232970716804E-2</v>
      </c>
      <c r="AA75" s="3">
        <v>-4547.83</v>
      </c>
      <c r="AB75" s="4">
        <v>-3.08112092496702E-2</v>
      </c>
      <c r="AC75" s="3">
        <v>-4823.2300000000096</v>
      </c>
      <c r="AD75" s="4">
        <v>-3.2677023721046597E-2</v>
      </c>
      <c r="AE75" s="8">
        <v>21307.96</v>
      </c>
      <c r="AF75" s="9">
        <v>0.144359840680853</v>
      </c>
      <c r="AG75" s="2">
        <v>17018.13</v>
      </c>
      <c r="AH75" s="7">
        <v>0.115296562199574</v>
      </c>
      <c r="AI75" s="10">
        <v>43063</v>
      </c>
      <c r="AJ75" s="3">
        <v>29</v>
      </c>
    </row>
    <row r="76" spans="1:36">
      <c r="A76" t="s">
        <v>376</v>
      </c>
      <c r="B76" s="1">
        <v>6320.9955172413802</v>
      </c>
      <c r="C76" s="2">
        <v>183308.87</v>
      </c>
      <c r="D76" s="3">
        <v>-89942.24</v>
      </c>
      <c r="E76" s="3">
        <v>93366.63</v>
      </c>
      <c r="F76" s="4">
        <v>0.50934049181580798</v>
      </c>
      <c r="G76" s="3">
        <v>100615.03999999999</v>
      </c>
      <c r="H76" s="4">
        <v>0.54888254998244201</v>
      </c>
      <c r="I76" s="3">
        <v>-5062.79</v>
      </c>
      <c r="J76" s="3">
        <v>-2185.62</v>
      </c>
      <c r="K76" s="3">
        <v>2161.4299999999998</v>
      </c>
      <c r="L76" s="4">
        <v>1.1791191555542299E-2</v>
      </c>
      <c r="M76" s="3">
        <v>0</v>
      </c>
      <c r="N76" s="4">
        <v>0</v>
      </c>
      <c r="O76" s="3">
        <v>-58521</v>
      </c>
      <c r="P76" s="4">
        <v>-0.31924805384485799</v>
      </c>
      <c r="Q76" s="3">
        <v>0</v>
      </c>
      <c r="R76" s="4">
        <v>0</v>
      </c>
      <c r="S76" s="5">
        <v>37007.06</v>
      </c>
      <c r="T76" s="6">
        <v>0.201883629526493</v>
      </c>
      <c r="U76" s="3">
        <v>-4676.93</v>
      </c>
      <c r="V76" s="4">
        <v>-2.5513931759003301E-2</v>
      </c>
      <c r="W76" s="3">
        <v>32330.13</v>
      </c>
      <c r="X76" s="4">
        <v>0.17636969776748901</v>
      </c>
      <c r="Y76" s="2">
        <v>-8064.95999999998</v>
      </c>
      <c r="Z76" s="7">
        <v>-4.3996561650289902E-2</v>
      </c>
      <c r="AA76" s="3">
        <v>-3931.82</v>
      </c>
      <c r="AB76" s="4">
        <v>-2.1449153006071101E-2</v>
      </c>
      <c r="AC76" s="3">
        <v>-4133.1399999999803</v>
      </c>
      <c r="AD76" s="4">
        <v>-2.2547408644218801E-2</v>
      </c>
      <c r="AE76" s="8">
        <v>28942.1</v>
      </c>
      <c r="AF76" s="9">
        <v>0.15788706787620299</v>
      </c>
      <c r="AG76" s="2">
        <v>24265.17</v>
      </c>
      <c r="AH76" s="7">
        <v>0.132373136117199</v>
      </c>
      <c r="AI76" s="10">
        <v>42551</v>
      </c>
      <c r="AJ76" s="3">
        <v>29</v>
      </c>
    </row>
    <row r="77" spans="1:36">
      <c r="A77" t="s">
        <v>326</v>
      </c>
      <c r="B77" s="1">
        <v>293.152068965517</v>
      </c>
      <c r="C77" s="2">
        <v>8501.41</v>
      </c>
      <c r="D77" s="3">
        <v>-5896.88</v>
      </c>
      <c r="E77" s="3">
        <v>2604.5300000000002</v>
      </c>
      <c r="F77" s="4">
        <v>0.30636447365789898</v>
      </c>
      <c r="G77" s="3">
        <v>2604.5300000000002</v>
      </c>
      <c r="H77" s="4">
        <v>0.30636447365789898</v>
      </c>
      <c r="I77" s="3">
        <v>0</v>
      </c>
      <c r="J77" s="3">
        <v>0</v>
      </c>
      <c r="K77" s="3">
        <v>0</v>
      </c>
      <c r="L77" s="4">
        <v>0</v>
      </c>
      <c r="M77" s="3">
        <v>-672.74</v>
      </c>
      <c r="N77" s="4">
        <v>-7.9132755625243301E-2</v>
      </c>
      <c r="O77" s="3">
        <v>0</v>
      </c>
      <c r="P77" s="4">
        <v>0</v>
      </c>
      <c r="Q77" s="3">
        <v>-376.99</v>
      </c>
      <c r="R77" s="4">
        <v>-4.4344408751018999E-2</v>
      </c>
      <c r="S77" s="5">
        <v>1554.8</v>
      </c>
      <c r="T77" s="6">
        <v>0.18288730928163699</v>
      </c>
      <c r="U77" s="3">
        <v>0</v>
      </c>
      <c r="V77" s="4">
        <v>0</v>
      </c>
      <c r="W77" s="3">
        <v>1554.8</v>
      </c>
      <c r="X77" s="4">
        <v>0.18288730928163699</v>
      </c>
      <c r="Y77" s="2">
        <v>-1014.45</v>
      </c>
      <c r="Z77" s="7">
        <v>-0.119327264536118</v>
      </c>
      <c r="AA77" s="3">
        <v>-705.6</v>
      </c>
      <c r="AB77" s="4">
        <v>-8.2997996802883306E-2</v>
      </c>
      <c r="AC77" s="3">
        <v>-308.849999999999</v>
      </c>
      <c r="AD77" s="4">
        <v>-3.6329267733234798E-2</v>
      </c>
      <c r="AE77" s="8">
        <v>540.35</v>
      </c>
      <c r="AF77" s="9">
        <v>6.3560044745518698E-2</v>
      </c>
      <c r="AG77" s="2">
        <v>540.35</v>
      </c>
      <c r="AH77" s="7">
        <v>6.3560044745518698E-2</v>
      </c>
      <c r="AI77" s="10">
        <v>44546</v>
      </c>
      <c r="AJ77" s="3">
        <v>29</v>
      </c>
    </row>
    <row r="78" spans="1:36">
      <c r="A78" t="s">
        <v>102</v>
      </c>
      <c r="B78" s="1">
        <v>6322.6324137930997</v>
      </c>
      <c r="C78" s="2">
        <v>183356.34</v>
      </c>
      <c r="D78" s="3">
        <v>-91007.53</v>
      </c>
      <c r="E78" s="3">
        <v>92348.81</v>
      </c>
      <c r="F78" s="4">
        <v>0.50365757737092698</v>
      </c>
      <c r="G78" s="3">
        <v>99472.6</v>
      </c>
      <c r="H78" s="4">
        <v>0.54250973814158798</v>
      </c>
      <c r="I78" s="3">
        <v>-5685.99</v>
      </c>
      <c r="J78" s="3">
        <v>-1437.8</v>
      </c>
      <c r="K78" s="3">
        <v>361.2</v>
      </c>
      <c r="L78" s="4">
        <v>1.96993460929685E-3</v>
      </c>
      <c r="M78" s="3">
        <v>-528.72</v>
      </c>
      <c r="N78" s="4">
        <v>-2.8835654114823602E-3</v>
      </c>
      <c r="O78" s="3">
        <v>-74075</v>
      </c>
      <c r="P78" s="4">
        <v>-0.403994756876146</v>
      </c>
      <c r="Q78" s="3">
        <v>0</v>
      </c>
      <c r="R78" s="4">
        <v>0</v>
      </c>
      <c r="S78" s="5">
        <v>18106.29</v>
      </c>
      <c r="T78" s="6">
        <v>9.8749189692595205E-2</v>
      </c>
      <c r="U78" s="3">
        <v>-4959.95</v>
      </c>
      <c r="V78" s="4">
        <v>-2.70508780879898E-2</v>
      </c>
      <c r="W78" s="3">
        <v>13146.34</v>
      </c>
      <c r="X78" s="4">
        <v>7.1698311604605394E-2</v>
      </c>
      <c r="Y78" s="2">
        <v>-7667.0599999999804</v>
      </c>
      <c r="Z78" s="7">
        <v>-4.1815079860341803E-2</v>
      </c>
      <c r="AA78" s="3">
        <v>-4327.26</v>
      </c>
      <c r="AB78" s="4">
        <v>-2.3600274743703999E-2</v>
      </c>
      <c r="AC78" s="3">
        <v>-3339.7999999999802</v>
      </c>
      <c r="AD78" s="4">
        <v>-1.8214805116637801E-2</v>
      </c>
      <c r="AE78" s="8">
        <v>10439.23</v>
      </c>
      <c r="AF78" s="9">
        <v>5.6934109832253402E-2</v>
      </c>
      <c r="AG78" s="2">
        <v>5479.28</v>
      </c>
      <c r="AH78" s="7">
        <v>2.9883231744263598E-2</v>
      </c>
      <c r="AI78" s="10">
        <v>42717</v>
      </c>
      <c r="AJ78" s="3">
        <v>29</v>
      </c>
    </row>
    <row r="79" spans="1:36">
      <c r="A79" t="s">
        <v>328</v>
      </c>
      <c r="B79" s="1">
        <v>264.80793103448298</v>
      </c>
      <c r="C79" s="2">
        <v>7679.43</v>
      </c>
      <c r="D79" s="3">
        <v>-5483.19</v>
      </c>
      <c r="E79" s="3">
        <v>2196.2399999999998</v>
      </c>
      <c r="F79" s="4">
        <v>0.28598997581851798</v>
      </c>
      <c r="G79" s="3">
        <v>2196.2399999999998</v>
      </c>
      <c r="H79" s="4">
        <v>0.28598997581851798</v>
      </c>
      <c r="I79" s="3">
        <v>0</v>
      </c>
      <c r="J79" s="3">
        <v>0</v>
      </c>
      <c r="K79" s="3">
        <v>-11.11</v>
      </c>
      <c r="L79" s="4">
        <v>-1.4467219572286E-3</v>
      </c>
      <c r="M79" s="3">
        <v>-642.04</v>
      </c>
      <c r="N79" s="4">
        <v>-8.3605163404054703E-2</v>
      </c>
      <c r="O79" s="3">
        <v>0</v>
      </c>
      <c r="P79" s="4">
        <v>0</v>
      </c>
      <c r="Q79" s="3">
        <v>-823.86</v>
      </c>
      <c r="R79" s="4">
        <v>-0.10728139979139099</v>
      </c>
      <c r="S79" s="5">
        <v>719.23</v>
      </c>
      <c r="T79" s="6">
        <v>9.3656690665843603E-2</v>
      </c>
      <c r="U79" s="3">
        <v>0</v>
      </c>
      <c r="V79" s="4">
        <v>0</v>
      </c>
      <c r="W79" s="3">
        <v>719.23</v>
      </c>
      <c r="X79" s="4">
        <v>9.3656690665843603E-2</v>
      </c>
      <c r="Y79" s="2">
        <v>-448.6</v>
      </c>
      <c r="Z79" s="7">
        <v>-5.8415793880535402E-2</v>
      </c>
      <c r="AA79" s="3">
        <v>-167.36</v>
      </c>
      <c r="AB79" s="4">
        <v>-2.1793284136973699E-2</v>
      </c>
      <c r="AC79" s="3">
        <v>-281.24</v>
      </c>
      <c r="AD79" s="4">
        <v>-3.6622509743561703E-2</v>
      </c>
      <c r="AE79" s="8">
        <v>270.63</v>
      </c>
      <c r="AF79" s="9">
        <v>3.5240896785308298E-2</v>
      </c>
      <c r="AG79" s="2">
        <v>270.63</v>
      </c>
      <c r="AH79" s="7">
        <v>3.5240896785308298E-2</v>
      </c>
      <c r="AI79" s="10">
        <v>44422</v>
      </c>
      <c r="AJ79" s="3">
        <v>29</v>
      </c>
    </row>
    <row r="80" spans="1:36">
      <c r="A80" t="s">
        <v>266</v>
      </c>
      <c r="B80" s="1">
        <v>374.44551724137898</v>
      </c>
      <c r="C80" s="2">
        <v>10858.92</v>
      </c>
      <c r="D80" s="3">
        <v>-8520.9</v>
      </c>
      <c r="E80" s="3">
        <v>2338.02</v>
      </c>
      <c r="F80" s="4">
        <v>0.21530870473306701</v>
      </c>
      <c r="G80" s="3">
        <v>2338.02</v>
      </c>
      <c r="H80" s="4">
        <v>0.21530870473306701</v>
      </c>
      <c r="I80" s="3">
        <v>0</v>
      </c>
      <c r="J80" s="3">
        <v>0</v>
      </c>
      <c r="K80" s="3">
        <v>177.41</v>
      </c>
      <c r="L80" s="4">
        <v>1.63377205099586E-2</v>
      </c>
      <c r="M80" s="3">
        <v>-157.5</v>
      </c>
      <c r="N80" s="4">
        <v>-1.45042048380502E-2</v>
      </c>
      <c r="O80" s="3">
        <v>0</v>
      </c>
      <c r="P80" s="4">
        <v>0</v>
      </c>
      <c r="Q80" s="3">
        <v>-2076.36</v>
      </c>
      <c r="R80" s="4">
        <v>-0.19121238576211999</v>
      </c>
      <c r="S80" s="5">
        <v>281.56999999999903</v>
      </c>
      <c r="T80" s="6">
        <v>2.5929834642855702E-2</v>
      </c>
      <c r="U80" s="3">
        <v>0</v>
      </c>
      <c r="V80" s="4">
        <v>0</v>
      </c>
      <c r="W80" s="3">
        <v>281.56999999999903</v>
      </c>
      <c r="X80" s="4">
        <v>2.5929834642855702E-2</v>
      </c>
      <c r="Y80" s="2">
        <v>-3209.71</v>
      </c>
      <c r="Z80" s="7">
        <v>-0.29558280197294001</v>
      </c>
      <c r="AA80" s="3">
        <v>-1416.77</v>
      </c>
      <c r="AB80" s="4">
        <v>-0.130470617704155</v>
      </c>
      <c r="AC80" s="3">
        <v>-1792.94</v>
      </c>
      <c r="AD80" s="4">
        <v>-0.16511218426878499</v>
      </c>
      <c r="AE80" s="8">
        <v>-2928.14</v>
      </c>
      <c r="AF80" s="9">
        <v>-0.26965296733008398</v>
      </c>
      <c r="AG80" s="2">
        <v>-2928.14</v>
      </c>
      <c r="AH80" s="7">
        <v>-0.26965296733008398</v>
      </c>
      <c r="AI80" s="10">
        <v>44741</v>
      </c>
      <c r="AJ80" s="3">
        <v>29</v>
      </c>
    </row>
    <row r="81" spans="1:36">
      <c r="A81" t="s">
        <v>329</v>
      </c>
      <c r="B81" s="1">
        <v>132.775172413793</v>
      </c>
      <c r="C81" s="2">
        <v>3850.48</v>
      </c>
      <c r="D81" s="3">
        <v>-2764.07</v>
      </c>
      <c r="E81" s="3">
        <v>1086.4100000000001</v>
      </c>
      <c r="F81" s="4">
        <v>0.28214923853649398</v>
      </c>
      <c r="G81" s="3">
        <v>1086.4100000000001</v>
      </c>
      <c r="H81" s="4">
        <v>0.28214923853649398</v>
      </c>
      <c r="I81" s="3">
        <v>0</v>
      </c>
      <c r="J81" s="3">
        <v>0</v>
      </c>
      <c r="K81" s="3">
        <v>165.34</v>
      </c>
      <c r="L81" s="4">
        <v>4.2940100974424002E-2</v>
      </c>
      <c r="M81" s="3">
        <v>-1766.36</v>
      </c>
      <c r="N81" s="4">
        <v>-0.45873761193409701</v>
      </c>
      <c r="O81" s="3">
        <v>0</v>
      </c>
      <c r="P81" s="4">
        <v>0</v>
      </c>
      <c r="Q81" s="3">
        <v>-376.99</v>
      </c>
      <c r="R81" s="4">
        <v>-9.79072738983192E-2</v>
      </c>
      <c r="S81" s="5">
        <v>-891.6</v>
      </c>
      <c r="T81" s="6">
        <v>-0.231555546321497</v>
      </c>
      <c r="U81" s="3">
        <v>0</v>
      </c>
      <c r="V81" s="4">
        <v>0</v>
      </c>
      <c r="W81" s="3">
        <v>-891.6</v>
      </c>
      <c r="X81" s="4">
        <v>-0.231555546321497</v>
      </c>
      <c r="Y81" s="2">
        <v>-658.12000000000103</v>
      </c>
      <c r="Z81" s="7">
        <v>-0.17091895036463001</v>
      </c>
      <c r="AA81" s="3">
        <v>-453.99</v>
      </c>
      <c r="AB81" s="4">
        <v>-0.117904780702666</v>
      </c>
      <c r="AC81" s="3">
        <v>-204.13000000000099</v>
      </c>
      <c r="AD81" s="4">
        <v>-5.30141696619644E-2</v>
      </c>
      <c r="AE81" s="8">
        <v>-1549.72</v>
      </c>
      <c r="AF81" s="9">
        <v>-0.402474496686128</v>
      </c>
      <c r="AG81" s="2">
        <v>-1549.72</v>
      </c>
      <c r="AH81" s="7">
        <v>-0.402474496686128</v>
      </c>
      <c r="AI81" s="10">
        <v>44546</v>
      </c>
      <c r="AJ81" s="3">
        <v>29</v>
      </c>
    </row>
    <row r="82" spans="1:36">
      <c r="A82" t="s">
        <v>330</v>
      </c>
      <c r="B82" s="1">
        <v>607.54137931034495</v>
      </c>
      <c r="C82" s="2">
        <v>17618.7</v>
      </c>
      <c r="D82" s="3">
        <v>-17957.84</v>
      </c>
      <c r="E82" s="3">
        <v>-339.13999999999601</v>
      </c>
      <c r="F82" s="4">
        <v>-1.9248866261415198E-2</v>
      </c>
      <c r="G82" s="3">
        <v>-339.13999999999601</v>
      </c>
      <c r="H82" s="4">
        <v>-1.9248866261415198E-2</v>
      </c>
      <c r="I82" s="3">
        <v>0</v>
      </c>
      <c r="J82" s="3">
        <v>0</v>
      </c>
      <c r="K82" s="3">
        <v>1375.08</v>
      </c>
      <c r="L82" s="4">
        <v>7.8046620919818094E-2</v>
      </c>
      <c r="M82" s="3">
        <v>-372.5</v>
      </c>
      <c r="N82" s="4">
        <v>-2.11423090239348E-2</v>
      </c>
      <c r="O82" s="3">
        <v>0</v>
      </c>
      <c r="P82" s="4">
        <v>0</v>
      </c>
      <c r="Q82" s="3">
        <v>-2218.98</v>
      </c>
      <c r="R82" s="4">
        <v>-0.125944592960888</v>
      </c>
      <c r="S82" s="5">
        <v>-1555.54</v>
      </c>
      <c r="T82" s="6">
        <v>-8.8289147326420001E-2</v>
      </c>
      <c r="U82" s="3">
        <v>0</v>
      </c>
      <c r="V82" s="4">
        <v>0</v>
      </c>
      <c r="W82" s="3">
        <v>-1555.54</v>
      </c>
      <c r="X82" s="4">
        <v>-8.8289147326420001E-2</v>
      </c>
      <c r="Y82" s="2">
        <v>-2215.35</v>
      </c>
      <c r="Z82" s="7">
        <v>-0.12573856186892299</v>
      </c>
      <c r="AA82" s="3">
        <v>-2058.25</v>
      </c>
      <c r="AB82" s="4">
        <v>-0.116821899459097</v>
      </c>
      <c r="AC82" s="3">
        <v>-157.10000000000099</v>
      </c>
      <c r="AD82" s="4">
        <v>-8.9166624098259706E-3</v>
      </c>
      <c r="AE82" s="8">
        <v>-3770.89</v>
      </c>
      <c r="AF82" s="9">
        <v>-0.214027709195343</v>
      </c>
      <c r="AG82" s="2">
        <v>-3770.89</v>
      </c>
      <c r="AH82" s="7">
        <v>-0.214027709195343</v>
      </c>
      <c r="AI82" s="10">
        <v>44536</v>
      </c>
      <c r="AJ82" s="3">
        <v>29</v>
      </c>
    </row>
    <row r="83" spans="1:36">
      <c r="A83" t="s">
        <v>299</v>
      </c>
      <c r="B83" s="1">
        <v>5412.0775862069004</v>
      </c>
      <c r="C83" s="2">
        <v>156950.25</v>
      </c>
      <c r="D83" s="3">
        <v>-84164.800000000003</v>
      </c>
      <c r="E83" s="3">
        <v>72785.45</v>
      </c>
      <c r="F83" s="4">
        <v>0.46374854452286601</v>
      </c>
      <c r="G83" s="3">
        <v>75568.240000000005</v>
      </c>
      <c r="H83" s="4">
        <v>0.48147893998257402</v>
      </c>
      <c r="I83" s="3">
        <v>-2805.72</v>
      </c>
      <c r="J83" s="3">
        <v>22.93</v>
      </c>
      <c r="K83" s="3">
        <v>-254.07</v>
      </c>
      <c r="L83" s="4">
        <v>-1.6187932163217299E-3</v>
      </c>
      <c r="M83" s="3">
        <v>-42.82</v>
      </c>
      <c r="N83" s="4">
        <v>-2.7282530610814602E-4</v>
      </c>
      <c r="O83" s="3">
        <v>-52517</v>
      </c>
      <c r="P83" s="4">
        <v>-0.33460921534053001</v>
      </c>
      <c r="Q83" s="3">
        <v>-5167.2700000000004</v>
      </c>
      <c r="R83" s="4">
        <v>-3.29229803711686E-2</v>
      </c>
      <c r="S83" s="5">
        <v>14804.29</v>
      </c>
      <c r="T83" s="6">
        <v>9.4324730288738001E-2</v>
      </c>
      <c r="U83" s="3">
        <v>-3669.2</v>
      </c>
      <c r="V83" s="4">
        <v>-2.33781086681926E-2</v>
      </c>
      <c r="W83" s="3">
        <v>11135.09</v>
      </c>
      <c r="X83" s="4">
        <v>7.0946621620545297E-2</v>
      </c>
      <c r="Y83" s="2">
        <v>-4411.6099999999997</v>
      </c>
      <c r="Z83" s="7">
        <v>-2.8108333691727199E-2</v>
      </c>
      <c r="AA83" s="3">
        <v>-3565.65</v>
      </c>
      <c r="AB83" s="4">
        <v>-2.2718345462973102E-2</v>
      </c>
      <c r="AC83" s="3">
        <v>-845.96000000000299</v>
      </c>
      <c r="AD83" s="4">
        <v>-5.3899882287540297E-3</v>
      </c>
      <c r="AE83" s="8">
        <v>10392.68</v>
      </c>
      <c r="AF83" s="9">
        <v>6.6216396597010799E-2</v>
      </c>
      <c r="AG83" s="2">
        <v>6723.4799999999896</v>
      </c>
      <c r="AH83" s="7">
        <v>4.2838287928818199E-2</v>
      </c>
      <c r="AI83" s="10">
        <v>44197</v>
      </c>
      <c r="AJ83" s="3">
        <v>29</v>
      </c>
    </row>
    <row r="84" spans="1:36">
      <c r="A84" t="s">
        <v>333</v>
      </c>
      <c r="B84" s="1">
        <v>468.11103448275901</v>
      </c>
      <c r="C84" s="2">
        <v>13575.22</v>
      </c>
      <c r="D84" s="3">
        <v>-9859.9599999999991</v>
      </c>
      <c r="E84" s="3">
        <v>3715.26</v>
      </c>
      <c r="F84" s="4">
        <v>0.273679542578315</v>
      </c>
      <c r="G84" s="3">
        <v>5296.78</v>
      </c>
      <c r="H84" s="4">
        <v>0.39018004864746197</v>
      </c>
      <c r="I84" s="3">
        <v>-1581.52</v>
      </c>
      <c r="J84" s="3">
        <v>0</v>
      </c>
      <c r="K84" s="3">
        <v>-97.07</v>
      </c>
      <c r="L84" s="4">
        <v>-7.1505286838813697E-3</v>
      </c>
      <c r="M84" s="3">
        <v>0</v>
      </c>
      <c r="N84" s="4">
        <v>0</v>
      </c>
      <c r="O84" s="3">
        <v>0</v>
      </c>
      <c r="P84" s="4">
        <v>0</v>
      </c>
      <c r="Q84" s="3">
        <v>-4211.8500000000004</v>
      </c>
      <c r="R84" s="4">
        <v>-0.31026016521279198</v>
      </c>
      <c r="S84" s="5">
        <v>-593.66000000000201</v>
      </c>
      <c r="T84" s="6">
        <v>-4.37311513183581E-2</v>
      </c>
      <c r="U84" s="3">
        <v>0</v>
      </c>
      <c r="V84" s="4">
        <v>0</v>
      </c>
      <c r="W84" s="3">
        <v>-593.66000000000201</v>
      </c>
      <c r="X84" s="4">
        <v>-4.37311513183581E-2</v>
      </c>
      <c r="Y84" s="2">
        <v>-498.64999999999901</v>
      </c>
      <c r="Z84" s="7">
        <v>-3.6732369714818497E-2</v>
      </c>
      <c r="AA84" s="3">
        <v>-188.67</v>
      </c>
      <c r="AB84" s="4">
        <v>-1.38981173049129E-2</v>
      </c>
      <c r="AC84" s="3">
        <v>-309.979999999999</v>
      </c>
      <c r="AD84" s="4">
        <v>-2.2834252409905598E-2</v>
      </c>
      <c r="AE84" s="8">
        <v>-1092.31</v>
      </c>
      <c r="AF84" s="9">
        <v>-8.0463521033176694E-2</v>
      </c>
      <c r="AG84" s="2">
        <v>-1092.31</v>
      </c>
      <c r="AH84" s="7">
        <v>-8.0463521033176694E-2</v>
      </c>
      <c r="AI84" s="10">
        <v>44413</v>
      </c>
      <c r="AJ84" s="3">
        <v>29</v>
      </c>
    </row>
    <row r="85" spans="1:36">
      <c r="A85" t="s">
        <v>334</v>
      </c>
      <c r="B85" s="1">
        <v>441.59344827586199</v>
      </c>
      <c r="C85" s="2">
        <v>12806.21</v>
      </c>
      <c r="D85" s="3">
        <v>-8832.07</v>
      </c>
      <c r="E85" s="3">
        <v>3974.14</v>
      </c>
      <c r="F85" s="4">
        <v>0.31032912938332302</v>
      </c>
      <c r="G85" s="3">
        <v>5351.68</v>
      </c>
      <c r="H85" s="4">
        <v>0.41789725453510401</v>
      </c>
      <c r="I85" s="3">
        <v>-1284.47</v>
      </c>
      <c r="J85" s="3">
        <v>-93.07</v>
      </c>
      <c r="K85" s="3">
        <v>122.57</v>
      </c>
      <c r="L85" s="4">
        <v>9.5711377526996703E-3</v>
      </c>
      <c r="M85" s="3">
        <v>-290.10000000000002</v>
      </c>
      <c r="N85" s="4">
        <v>-2.2653072220430601E-2</v>
      </c>
      <c r="O85" s="3">
        <v>0</v>
      </c>
      <c r="P85" s="4">
        <v>0</v>
      </c>
      <c r="Q85" s="3">
        <v>-1157.25</v>
      </c>
      <c r="R85" s="4">
        <v>-9.0366314467746497E-2</v>
      </c>
      <c r="S85" s="5">
        <v>2649.36</v>
      </c>
      <c r="T85" s="6">
        <v>0.206880880447845</v>
      </c>
      <c r="U85" s="3">
        <v>0</v>
      </c>
      <c r="V85" s="4">
        <v>0</v>
      </c>
      <c r="W85" s="3">
        <v>2649.36</v>
      </c>
      <c r="X85" s="4">
        <v>0.206880880447845</v>
      </c>
      <c r="Y85" s="2">
        <v>-991.29</v>
      </c>
      <c r="Z85" s="7">
        <v>-7.7406976771425801E-2</v>
      </c>
      <c r="AA85" s="3">
        <v>-187.72</v>
      </c>
      <c r="AB85" s="4">
        <v>-1.4658513330641901E-2</v>
      </c>
      <c r="AC85" s="3">
        <v>-803.57</v>
      </c>
      <c r="AD85" s="4">
        <v>-6.2748463440783803E-2</v>
      </c>
      <c r="AE85" s="8">
        <v>1658.07</v>
      </c>
      <c r="AF85" s="9">
        <v>0.12947390367641901</v>
      </c>
      <c r="AG85" s="2">
        <v>1658.07</v>
      </c>
      <c r="AH85" s="7">
        <v>0.12947390367641901</v>
      </c>
      <c r="AI85" s="10">
        <v>44732</v>
      </c>
      <c r="AJ85" s="3">
        <v>29</v>
      </c>
    </row>
    <row r="86" spans="1:36">
      <c r="A86" t="s">
        <v>259</v>
      </c>
      <c r="B86" s="1">
        <v>7049.5</v>
      </c>
      <c r="C86" s="2">
        <v>204435.5</v>
      </c>
      <c r="D86" s="3">
        <v>-85023.45</v>
      </c>
      <c r="E86" s="3">
        <v>119412.05</v>
      </c>
      <c r="F86" s="4">
        <v>0.58410623399556305</v>
      </c>
      <c r="G86" s="3">
        <v>128450.71</v>
      </c>
      <c r="H86" s="4">
        <v>0.62831900526082796</v>
      </c>
      <c r="I86" s="3">
        <v>-9578.19</v>
      </c>
      <c r="J86" s="3">
        <v>539.53</v>
      </c>
      <c r="K86" s="3">
        <v>-3616.15</v>
      </c>
      <c r="L86" s="4">
        <v>-1.7688464087695099E-2</v>
      </c>
      <c r="M86" s="3">
        <v>-1325.66</v>
      </c>
      <c r="N86" s="4">
        <v>-6.4844902181861799E-3</v>
      </c>
      <c r="O86" s="3">
        <v>-95247</v>
      </c>
      <c r="P86" s="4">
        <v>-0.46590244844951101</v>
      </c>
      <c r="Q86" s="3">
        <v>-1345.33</v>
      </c>
      <c r="R86" s="4">
        <v>-6.5807063841651801E-3</v>
      </c>
      <c r="S86" s="5">
        <v>17877.91</v>
      </c>
      <c r="T86" s="6">
        <v>8.7450124856005895E-2</v>
      </c>
      <c r="U86" s="3">
        <v>-7155.63</v>
      </c>
      <c r="V86" s="4">
        <v>-3.5001895463361299E-2</v>
      </c>
      <c r="W86" s="3">
        <v>10722.28</v>
      </c>
      <c r="X86" s="4">
        <v>5.2448229392644603E-2</v>
      </c>
      <c r="Y86" s="2">
        <v>-12854.07</v>
      </c>
      <c r="Z86" s="7">
        <v>-6.2875919299730396E-2</v>
      </c>
      <c r="AA86" s="3">
        <v>-5013.2700000000004</v>
      </c>
      <c r="AB86" s="4">
        <v>-2.4522502207297601E-2</v>
      </c>
      <c r="AC86" s="3">
        <v>-7840.8000000000302</v>
      </c>
      <c r="AD86" s="4">
        <v>-3.8353417092432701E-2</v>
      </c>
      <c r="AE86" s="8">
        <v>5023.8399999999601</v>
      </c>
      <c r="AF86" s="9">
        <v>2.45742055562755E-2</v>
      </c>
      <c r="AG86" s="2">
        <v>-2131.79000000004</v>
      </c>
      <c r="AH86" s="7">
        <v>-1.0427689907085799E-2</v>
      </c>
      <c r="AI86" s="10">
        <v>40974</v>
      </c>
      <c r="AJ86" s="3">
        <v>29</v>
      </c>
    </row>
    <row r="87" spans="1:36">
      <c r="A87" t="s">
        <v>359</v>
      </c>
      <c r="B87" s="1">
        <v>3381.5372413793102</v>
      </c>
      <c r="C87" s="2">
        <v>98064.58</v>
      </c>
      <c r="D87" s="3">
        <v>-48279.22</v>
      </c>
      <c r="E87" s="3">
        <v>49785.36</v>
      </c>
      <c r="F87" s="4">
        <v>0.50767932723517495</v>
      </c>
      <c r="G87" s="3">
        <v>50166.15</v>
      </c>
      <c r="H87" s="4">
        <v>0.51156238062713399</v>
      </c>
      <c r="I87" s="3">
        <v>-380.79</v>
      </c>
      <c r="J87" s="3">
        <v>0</v>
      </c>
      <c r="K87" s="3">
        <v>-168.12</v>
      </c>
      <c r="L87" s="4">
        <v>-1.7143804623442999E-3</v>
      </c>
      <c r="M87" s="3">
        <v>-2560.04</v>
      </c>
      <c r="N87" s="4">
        <v>-2.6105654049606901E-2</v>
      </c>
      <c r="O87" s="3">
        <v>-26431</v>
      </c>
      <c r="P87" s="4">
        <v>-0.26952646918999701</v>
      </c>
      <c r="Q87" s="3">
        <v>-356.54</v>
      </c>
      <c r="R87" s="4">
        <v>-3.6357673688094099E-3</v>
      </c>
      <c r="S87" s="5">
        <v>20269.66</v>
      </c>
      <c r="T87" s="6">
        <v>0.206697056164417</v>
      </c>
      <c r="U87" s="3">
        <v>-2378.44</v>
      </c>
      <c r="V87" s="4">
        <v>-2.4253813150477001E-2</v>
      </c>
      <c r="W87" s="3">
        <v>17891.22</v>
      </c>
      <c r="X87" s="4">
        <v>0.18244324301393999</v>
      </c>
      <c r="Y87" s="2">
        <v>-6832.6799999999903</v>
      </c>
      <c r="Z87" s="7">
        <v>-6.9675309882528305E-2</v>
      </c>
      <c r="AA87" s="3">
        <v>-4680.8100000000004</v>
      </c>
      <c r="AB87" s="4">
        <v>-4.7731912990398799E-2</v>
      </c>
      <c r="AC87" s="3">
        <v>-2151.8699999999899</v>
      </c>
      <c r="AD87" s="4">
        <v>-2.1943396892129499E-2</v>
      </c>
      <c r="AE87" s="8">
        <v>13436.98</v>
      </c>
      <c r="AF87" s="9">
        <v>0.13702174628188901</v>
      </c>
      <c r="AG87" s="2">
        <v>11058.54</v>
      </c>
      <c r="AH87" s="7">
        <v>0.11276793313141199</v>
      </c>
      <c r="AI87" s="10">
        <v>41121</v>
      </c>
      <c r="AJ87" s="3">
        <v>29</v>
      </c>
    </row>
    <row r="88" spans="1:36">
      <c r="A88" t="s">
        <v>339</v>
      </c>
      <c r="B88" s="1">
        <v>313.212413793103</v>
      </c>
      <c r="C88" s="2">
        <v>9083.16</v>
      </c>
      <c r="D88" s="3">
        <v>-6518.37</v>
      </c>
      <c r="E88" s="3">
        <v>2564.79</v>
      </c>
      <c r="F88" s="4">
        <v>0.28236759013383</v>
      </c>
      <c r="G88" s="3">
        <v>2564.79</v>
      </c>
      <c r="H88" s="4">
        <v>0.28236759013383</v>
      </c>
      <c r="I88" s="3">
        <v>0</v>
      </c>
      <c r="J88" s="3">
        <v>0</v>
      </c>
      <c r="K88" s="3">
        <v>-189.18</v>
      </c>
      <c r="L88" s="4">
        <v>-2.0827553406523699E-2</v>
      </c>
      <c r="M88" s="3">
        <v>-934.05</v>
      </c>
      <c r="N88" s="4">
        <v>-0.102833154981306</v>
      </c>
      <c r="O88" s="3">
        <v>0</v>
      </c>
      <c r="P88" s="4">
        <v>0</v>
      </c>
      <c r="Q88" s="3">
        <v>-376.99</v>
      </c>
      <c r="R88" s="4">
        <v>-4.1504278246777597E-2</v>
      </c>
      <c r="S88" s="5">
        <v>1064.57</v>
      </c>
      <c r="T88" s="6">
        <v>0.117202603499223</v>
      </c>
      <c r="U88" s="3">
        <v>0</v>
      </c>
      <c r="V88" s="4">
        <v>0</v>
      </c>
      <c r="W88" s="3">
        <v>1064.57</v>
      </c>
      <c r="X88" s="4">
        <v>0.117202603499223</v>
      </c>
      <c r="Y88" s="2">
        <v>-1531.24</v>
      </c>
      <c r="Z88" s="7">
        <v>-0.168580097675258</v>
      </c>
      <c r="AA88" s="3">
        <v>-1109</v>
      </c>
      <c r="AB88" s="4">
        <v>-0.12209407298781499</v>
      </c>
      <c r="AC88" s="3">
        <v>-422.24</v>
      </c>
      <c r="AD88" s="4">
        <v>-4.6486024687443603E-2</v>
      </c>
      <c r="AE88" s="8">
        <v>-466.66999999999899</v>
      </c>
      <c r="AF88" s="9">
        <v>-5.1377494176035501E-2</v>
      </c>
      <c r="AG88" s="2">
        <v>-466.66999999999899</v>
      </c>
      <c r="AH88" s="7">
        <v>-5.1377494176035501E-2</v>
      </c>
      <c r="AI88" s="10">
        <v>44575</v>
      </c>
      <c r="AJ88" s="3">
        <v>29</v>
      </c>
    </row>
    <row r="89" spans="1:36">
      <c r="A89" t="s">
        <v>396</v>
      </c>
      <c r="B89" s="1">
        <v>5077.3351724137901</v>
      </c>
      <c r="C89" s="2">
        <v>147242.72</v>
      </c>
      <c r="D89" s="3">
        <v>-72299.350000000006</v>
      </c>
      <c r="E89" s="3">
        <v>74943.37</v>
      </c>
      <c r="F89" s="4">
        <v>0.50897844049607299</v>
      </c>
      <c r="G89" s="3">
        <v>82180.28</v>
      </c>
      <c r="H89" s="4">
        <v>0.55812796720951596</v>
      </c>
      <c r="I89" s="3">
        <v>-5484.87</v>
      </c>
      <c r="J89" s="3">
        <v>-1752.04</v>
      </c>
      <c r="K89" s="3">
        <v>-35.71</v>
      </c>
      <c r="L89" s="4">
        <v>-2.42524723802983E-4</v>
      </c>
      <c r="M89" s="3">
        <v>-487.7</v>
      </c>
      <c r="N89" s="4">
        <v>-3.3122180845341601E-3</v>
      </c>
      <c r="O89" s="3">
        <v>-68195</v>
      </c>
      <c r="P89" s="4">
        <v>-0.46314683673325202</v>
      </c>
      <c r="Q89" s="3">
        <v>-713.08</v>
      </c>
      <c r="R89" s="4">
        <v>-4.8428879879426302E-3</v>
      </c>
      <c r="S89" s="5">
        <v>5511.8800000000101</v>
      </c>
      <c r="T89" s="6">
        <v>3.7433972966541301E-2</v>
      </c>
      <c r="U89" s="3">
        <v>-7201.32</v>
      </c>
      <c r="V89" s="4">
        <v>-4.8907816970509603E-2</v>
      </c>
      <c r="W89" s="3">
        <v>-1689.4399999999901</v>
      </c>
      <c r="X89" s="4">
        <v>-1.1473844003968401E-2</v>
      </c>
      <c r="Y89" s="2">
        <v>-11347</v>
      </c>
      <c r="Z89" s="7">
        <v>-7.7063232735716705E-2</v>
      </c>
      <c r="AA89" s="3">
        <v>-4510.3100000000004</v>
      </c>
      <c r="AB89" s="4">
        <v>-3.06318030528097E-2</v>
      </c>
      <c r="AC89" s="3">
        <v>-6836.6899999999696</v>
      </c>
      <c r="AD89" s="4">
        <v>-4.6431429682906998E-2</v>
      </c>
      <c r="AE89" s="8">
        <v>-5835.1199999999599</v>
      </c>
      <c r="AF89" s="9">
        <v>-3.9629259769175397E-2</v>
      </c>
      <c r="AG89" s="2">
        <v>-13036.44</v>
      </c>
      <c r="AH89" s="7">
        <v>-8.8537076739685097E-2</v>
      </c>
      <c r="AI89" s="10">
        <v>40787</v>
      </c>
      <c r="AJ89" s="3">
        <v>29</v>
      </c>
    </row>
    <row r="90" spans="1:36">
      <c r="A90" t="s">
        <v>340</v>
      </c>
      <c r="B90" s="1">
        <v>552.33586206896598</v>
      </c>
      <c r="C90" s="2">
        <v>16017.74</v>
      </c>
      <c r="D90" s="3">
        <v>-11250.18</v>
      </c>
      <c r="E90" s="3">
        <v>4767.5600000000004</v>
      </c>
      <c r="F90" s="4">
        <v>0.29764248889044298</v>
      </c>
      <c r="G90" s="3">
        <v>4767.5600000000004</v>
      </c>
      <c r="H90" s="4">
        <v>0.29764248889044298</v>
      </c>
      <c r="I90" s="3">
        <v>0</v>
      </c>
      <c r="J90" s="3">
        <v>0</v>
      </c>
      <c r="K90" s="3">
        <v>0</v>
      </c>
      <c r="L90" s="4">
        <v>0</v>
      </c>
      <c r="M90" s="3">
        <v>-1299.06</v>
      </c>
      <c r="N90" s="4">
        <v>-8.1101328901580394E-2</v>
      </c>
      <c r="O90" s="3">
        <v>0</v>
      </c>
      <c r="P90" s="4">
        <v>0</v>
      </c>
      <c r="Q90" s="3">
        <v>-376.99</v>
      </c>
      <c r="R90" s="4">
        <v>-2.3535779704252899E-2</v>
      </c>
      <c r="S90" s="5">
        <v>3091.51</v>
      </c>
      <c r="T90" s="6">
        <v>0.19300538028461001</v>
      </c>
      <c r="U90" s="3">
        <v>0</v>
      </c>
      <c r="V90" s="4">
        <v>0</v>
      </c>
      <c r="W90" s="3">
        <v>3091.51</v>
      </c>
      <c r="X90" s="4">
        <v>0.19300538028461001</v>
      </c>
      <c r="Y90" s="2">
        <v>-2427.5300000000002</v>
      </c>
      <c r="Z90" s="7">
        <v>-0.15155259106465699</v>
      </c>
      <c r="AA90" s="3">
        <v>-1934.84</v>
      </c>
      <c r="AB90" s="4">
        <v>-0.120793570129119</v>
      </c>
      <c r="AC90" s="3">
        <v>-492.68999999999897</v>
      </c>
      <c r="AD90" s="4">
        <v>-3.0759020935537701E-2</v>
      </c>
      <c r="AE90" s="8">
        <v>663.980000000004</v>
      </c>
      <c r="AF90" s="9">
        <v>4.1452789219952602E-2</v>
      </c>
      <c r="AG90" s="2">
        <v>663.980000000004</v>
      </c>
      <c r="AH90" s="7">
        <v>4.1452789219952602E-2</v>
      </c>
      <c r="AI90" s="10">
        <v>44411</v>
      </c>
      <c r="AJ90" s="3">
        <v>29</v>
      </c>
    </row>
    <row r="91" spans="1:36">
      <c r="A91" t="s">
        <v>176</v>
      </c>
      <c r="B91" s="1">
        <v>6636.2551724137902</v>
      </c>
      <c r="C91" s="2">
        <v>192451.4</v>
      </c>
      <c r="D91" s="3">
        <v>-89262.43</v>
      </c>
      <c r="E91" s="3">
        <v>103188.97</v>
      </c>
      <c r="F91" s="4">
        <v>0.53618196594049194</v>
      </c>
      <c r="G91" s="3">
        <v>103285.62</v>
      </c>
      <c r="H91" s="4">
        <v>0.53668417065295404</v>
      </c>
      <c r="I91" s="3">
        <v>-5.38</v>
      </c>
      <c r="J91" s="3">
        <v>-91.27</v>
      </c>
      <c r="K91" s="3">
        <v>994.19</v>
      </c>
      <c r="L91" s="4">
        <v>5.16592760561887E-3</v>
      </c>
      <c r="M91" s="3">
        <v>-3013.1</v>
      </c>
      <c r="N91" s="4">
        <v>-1.5656420270260402E-2</v>
      </c>
      <c r="O91" s="3">
        <v>-45437</v>
      </c>
      <c r="P91" s="4">
        <v>-0.23609597020338599</v>
      </c>
      <c r="Q91" s="3">
        <v>-1345.33</v>
      </c>
      <c r="R91" s="4">
        <v>-6.9904921450298597E-3</v>
      </c>
      <c r="S91" s="5">
        <v>54387.73</v>
      </c>
      <c r="T91" s="6">
        <v>0.28260501092743401</v>
      </c>
      <c r="U91" s="3">
        <v>-5072.91</v>
      </c>
      <c r="V91" s="4">
        <v>-2.63594341220693E-2</v>
      </c>
      <c r="W91" s="3">
        <v>49314.82</v>
      </c>
      <c r="X91" s="4">
        <v>0.25624557680536503</v>
      </c>
      <c r="Y91" s="2">
        <v>-7104.17</v>
      </c>
      <c r="Z91" s="7">
        <v>-3.6914098832224698E-2</v>
      </c>
      <c r="AA91" s="3">
        <v>-5278.36</v>
      </c>
      <c r="AB91" s="4">
        <v>-2.7426976369098899E-2</v>
      </c>
      <c r="AC91" s="3">
        <v>-1825.81</v>
      </c>
      <c r="AD91" s="4">
        <v>-9.4871224631257692E-3</v>
      </c>
      <c r="AE91" s="8">
        <v>47283.56</v>
      </c>
      <c r="AF91" s="9">
        <v>0.24569091209520899</v>
      </c>
      <c r="AG91" s="2">
        <v>42210.65</v>
      </c>
      <c r="AH91" s="7">
        <v>0.21933147797314001</v>
      </c>
      <c r="AI91" s="10">
        <v>41329</v>
      </c>
      <c r="AJ91" s="3">
        <v>29</v>
      </c>
    </row>
    <row r="92" spans="1:36">
      <c r="A92" t="s">
        <v>342</v>
      </c>
      <c r="B92" s="1">
        <v>358.97586206896602</v>
      </c>
      <c r="C92" s="2">
        <v>10410.299999999999</v>
      </c>
      <c r="D92" s="3">
        <v>-7259.47</v>
      </c>
      <c r="E92" s="3">
        <v>3150.83</v>
      </c>
      <c r="F92" s="4">
        <v>0.30266466864547598</v>
      </c>
      <c r="G92" s="3">
        <v>3150.83</v>
      </c>
      <c r="H92" s="4">
        <v>0.30266466864547598</v>
      </c>
      <c r="I92" s="3">
        <v>0</v>
      </c>
      <c r="J92" s="3">
        <v>0</v>
      </c>
      <c r="K92" s="3">
        <v>-3.83</v>
      </c>
      <c r="L92" s="4">
        <v>-3.67904863452542E-4</v>
      </c>
      <c r="M92" s="3">
        <v>-2070.4</v>
      </c>
      <c r="N92" s="4">
        <v>-0.198879955428758</v>
      </c>
      <c r="O92" s="3">
        <v>0</v>
      </c>
      <c r="P92" s="4">
        <v>0</v>
      </c>
      <c r="Q92" s="3">
        <v>-376.99</v>
      </c>
      <c r="R92" s="4">
        <v>-3.62131734916381E-2</v>
      </c>
      <c r="S92" s="5">
        <v>699.61</v>
      </c>
      <c r="T92" s="6">
        <v>6.7203634861627407E-2</v>
      </c>
      <c r="U92" s="3">
        <v>0</v>
      </c>
      <c r="V92" s="4">
        <v>0</v>
      </c>
      <c r="W92" s="3">
        <v>699.61</v>
      </c>
      <c r="X92" s="4">
        <v>6.7203634861627407E-2</v>
      </c>
      <c r="Y92" s="2">
        <v>-1545.5</v>
      </c>
      <c r="Z92" s="7">
        <v>-0.14845873798065401</v>
      </c>
      <c r="AA92" s="3">
        <v>-1286.95</v>
      </c>
      <c r="AB92" s="4">
        <v>-0.12362275822983</v>
      </c>
      <c r="AC92" s="3">
        <v>-258.54999999999899</v>
      </c>
      <c r="AD92" s="4">
        <v>-2.4835979750823599E-2</v>
      </c>
      <c r="AE92" s="8">
        <v>-845.88999999999896</v>
      </c>
      <c r="AF92" s="9">
        <v>-8.1255103119026298E-2</v>
      </c>
      <c r="AG92" s="2">
        <v>-845.88999999999896</v>
      </c>
      <c r="AH92" s="7">
        <v>-8.1255103119026298E-2</v>
      </c>
      <c r="AI92" s="10">
        <v>44651</v>
      </c>
      <c r="AJ92" s="3">
        <v>29</v>
      </c>
    </row>
    <row r="93" spans="1:36">
      <c r="A93" t="s">
        <v>343</v>
      </c>
      <c r="B93" s="1">
        <v>1108.25</v>
      </c>
      <c r="C93" s="2">
        <v>32139.25</v>
      </c>
      <c r="D93" s="3">
        <v>-23639.599999999999</v>
      </c>
      <c r="E93" s="3">
        <v>8499.65</v>
      </c>
      <c r="F93" s="4">
        <v>0.26446323420739398</v>
      </c>
      <c r="G93" s="3">
        <v>12052.85</v>
      </c>
      <c r="H93" s="4">
        <v>0.37501964109305602</v>
      </c>
      <c r="I93" s="3">
        <v>-2667.12</v>
      </c>
      <c r="J93" s="3">
        <v>-886.08</v>
      </c>
      <c r="K93" s="3">
        <v>723.37</v>
      </c>
      <c r="L93" s="4">
        <v>2.2507370271552699E-2</v>
      </c>
      <c r="M93" s="3">
        <v>0</v>
      </c>
      <c r="N93" s="4">
        <v>0</v>
      </c>
      <c r="O93" s="3">
        <v>0</v>
      </c>
      <c r="P93" s="4">
        <v>0</v>
      </c>
      <c r="Q93" s="3">
        <v>-2211.37</v>
      </c>
      <c r="R93" s="4">
        <v>-6.8805899328702402E-2</v>
      </c>
      <c r="S93" s="5">
        <v>7011.65</v>
      </c>
      <c r="T93" s="6">
        <v>0.218164705150245</v>
      </c>
      <c r="U93" s="3">
        <v>0</v>
      </c>
      <c r="V93" s="4">
        <v>0</v>
      </c>
      <c r="W93" s="3">
        <v>7011.65</v>
      </c>
      <c r="X93" s="4">
        <v>0.218164705150245</v>
      </c>
      <c r="Y93" s="2">
        <v>-2807.56</v>
      </c>
      <c r="Z93" s="7">
        <v>-8.7356114408394706E-2</v>
      </c>
      <c r="AA93" s="3">
        <v>-1375.82</v>
      </c>
      <c r="AB93" s="4">
        <v>-4.2808092908204101E-2</v>
      </c>
      <c r="AC93" s="3">
        <v>-1431.74</v>
      </c>
      <c r="AD93" s="4">
        <v>-4.4548021500190597E-2</v>
      </c>
      <c r="AE93" s="8">
        <v>4204.09</v>
      </c>
      <c r="AF93" s="9">
        <v>0.13080859074185</v>
      </c>
      <c r="AG93" s="2">
        <v>4204.09</v>
      </c>
      <c r="AH93" s="7">
        <v>0.13080859074185</v>
      </c>
      <c r="AI93" s="10">
        <v>44768</v>
      </c>
      <c r="AJ93" s="3">
        <v>29</v>
      </c>
    </row>
    <row r="94" spans="1:36">
      <c r="A94" t="s">
        <v>344</v>
      </c>
      <c r="B94" s="1">
        <v>1637.64068965517</v>
      </c>
      <c r="C94" s="2">
        <v>47491.58</v>
      </c>
      <c r="D94" s="3">
        <v>-29880.03</v>
      </c>
      <c r="E94" s="3">
        <v>17611.55</v>
      </c>
      <c r="F94" s="4">
        <v>0.37083520910443502</v>
      </c>
      <c r="G94" s="3">
        <v>21454.81</v>
      </c>
      <c r="H94" s="4">
        <v>0.45176029098210702</v>
      </c>
      <c r="I94" s="3">
        <v>-1421.34</v>
      </c>
      <c r="J94" s="3">
        <v>-2421.92</v>
      </c>
      <c r="K94" s="3">
        <v>616.74</v>
      </c>
      <c r="L94" s="4">
        <v>1.2986301992900601E-2</v>
      </c>
      <c r="M94" s="3">
        <v>-231.77</v>
      </c>
      <c r="N94" s="4">
        <v>-4.8802335066552797E-3</v>
      </c>
      <c r="O94" s="3">
        <v>0</v>
      </c>
      <c r="P94" s="4">
        <v>0</v>
      </c>
      <c r="Q94" s="3">
        <v>-2978.99</v>
      </c>
      <c r="R94" s="4">
        <v>-6.2726698079954402E-2</v>
      </c>
      <c r="S94" s="5">
        <v>15017.53</v>
      </c>
      <c r="T94" s="6">
        <v>0.31621457951072601</v>
      </c>
      <c r="U94" s="3">
        <v>0</v>
      </c>
      <c r="V94" s="4">
        <v>0</v>
      </c>
      <c r="W94" s="3">
        <v>15017.53</v>
      </c>
      <c r="X94" s="4">
        <v>0.31621457951072601</v>
      </c>
      <c r="Y94" s="2">
        <v>-3777.63</v>
      </c>
      <c r="Z94" s="7">
        <v>-7.9543152702015799E-2</v>
      </c>
      <c r="AA94" s="3">
        <v>-758.66</v>
      </c>
      <c r="AB94" s="4">
        <v>-1.5974621185481701E-2</v>
      </c>
      <c r="AC94" s="3">
        <v>-3018.97</v>
      </c>
      <c r="AD94" s="4">
        <v>-6.3568531516534105E-2</v>
      </c>
      <c r="AE94" s="8">
        <v>11239.9</v>
      </c>
      <c r="AF94" s="9">
        <v>0.23667142680871001</v>
      </c>
      <c r="AG94" s="2">
        <v>11239.9</v>
      </c>
      <c r="AH94" s="7">
        <v>0.23667142680871001</v>
      </c>
      <c r="AI94" s="10">
        <v>44470</v>
      </c>
      <c r="AJ94" s="3">
        <v>29</v>
      </c>
    </row>
    <row r="95" spans="1:36">
      <c r="A95" t="s">
        <v>345</v>
      </c>
      <c r="B95" s="1">
        <v>1210.7634482758599</v>
      </c>
      <c r="C95" s="2">
        <v>35112.14</v>
      </c>
      <c r="D95" s="3">
        <v>-23459.96</v>
      </c>
      <c r="E95" s="3">
        <v>11652.18</v>
      </c>
      <c r="F95" s="4">
        <v>0.33185616143020602</v>
      </c>
      <c r="G95" s="3">
        <v>11652.18</v>
      </c>
      <c r="H95" s="4">
        <v>0.33185616143020602</v>
      </c>
      <c r="I95" s="3">
        <v>0</v>
      </c>
      <c r="J95" s="3">
        <v>0</v>
      </c>
      <c r="K95" s="3">
        <v>-195.45</v>
      </c>
      <c r="L95" s="4">
        <v>-5.5664508059035996E-3</v>
      </c>
      <c r="M95" s="3">
        <v>-27.71</v>
      </c>
      <c r="N95" s="4">
        <v>-7.8918573462056195E-4</v>
      </c>
      <c r="O95" s="3">
        <v>0</v>
      </c>
      <c r="P95" s="4">
        <v>0</v>
      </c>
      <c r="Q95" s="3">
        <v>-3464.68</v>
      </c>
      <c r="R95" s="4">
        <v>-9.8674703393185403E-2</v>
      </c>
      <c r="S95" s="5">
        <v>7964.34</v>
      </c>
      <c r="T95" s="6">
        <v>0.22682582149649699</v>
      </c>
      <c r="U95" s="3">
        <v>0</v>
      </c>
      <c r="V95" s="4">
        <v>0</v>
      </c>
      <c r="W95" s="3">
        <v>7964.34</v>
      </c>
      <c r="X95" s="4">
        <v>0.22682582149649699</v>
      </c>
      <c r="Y95" s="2">
        <v>-5119.49</v>
      </c>
      <c r="Z95" s="7">
        <v>-0.14580398688316901</v>
      </c>
      <c r="AA95" s="3">
        <v>-4043.94</v>
      </c>
      <c r="AB95" s="4">
        <v>-0.11517213134830299</v>
      </c>
      <c r="AC95" s="3">
        <v>-1075.55</v>
      </c>
      <c r="AD95" s="4">
        <v>-3.06318555348663E-2</v>
      </c>
      <c r="AE95" s="8">
        <v>2844.85</v>
      </c>
      <c r="AF95" s="9">
        <v>8.1021834613327404E-2</v>
      </c>
      <c r="AG95" s="2">
        <v>2844.85</v>
      </c>
      <c r="AH95" s="7">
        <v>8.1021834613327404E-2</v>
      </c>
      <c r="AI95" s="10">
        <v>44429</v>
      </c>
      <c r="AJ95" s="3">
        <v>29</v>
      </c>
    </row>
    <row r="96" spans="1:36">
      <c r="A96" t="s">
        <v>430</v>
      </c>
      <c r="B96" s="1">
        <v>2816.2413793103401</v>
      </c>
      <c r="C96" s="2">
        <v>81671</v>
      </c>
      <c r="D96" s="3">
        <v>-42434.45</v>
      </c>
      <c r="E96" s="3">
        <v>39236.550000000003</v>
      </c>
      <c r="F96" s="4">
        <v>0.480422059237673</v>
      </c>
      <c r="G96" s="3">
        <v>45936.62</v>
      </c>
      <c r="H96" s="4">
        <v>0.56245937970638304</v>
      </c>
      <c r="I96" s="3">
        <v>-5706.15</v>
      </c>
      <c r="J96" s="3">
        <v>-993.92</v>
      </c>
      <c r="K96" s="3">
        <v>320.58999999999997</v>
      </c>
      <c r="L96" s="4">
        <v>3.9253835510768796E-3</v>
      </c>
      <c r="M96" s="3">
        <v>-33</v>
      </c>
      <c r="N96" s="4">
        <v>-4.0406019272446798E-4</v>
      </c>
      <c r="O96" s="3">
        <v>-31043</v>
      </c>
      <c r="P96" s="4">
        <v>-0.38009819887107998</v>
      </c>
      <c r="Q96" s="3">
        <v>0</v>
      </c>
      <c r="R96" s="4">
        <v>0</v>
      </c>
      <c r="S96" s="5">
        <v>8481.1399999999903</v>
      </c>
      <c r="T96" s="6">
        <v>0.103845183724945</v>
      </c>
      <c r="U96" s="3">
        <v>-2408.9</v>
      </c>
      <c r="V96" s="4">
        <v>-2.94951696440597E-2</v>
      </c>
      <c r="W96" s="3">
        <v>6072.2399999999898</v>
      </c>
      <c r="X96" s="4">
        <v>7.4350014080885402E-2</v>
      </c>
      <c r="Y96" s="2">
        <v>-6416.64</v>
      </c>
      <c r="Z96" s="7">
        <v>-7.8566933183137205E-2</v>
      </c>
      <c r="AA96" s="3">
        <v>-2791.36</v>
      </c>
      <c r="AB96" s="4">
        <v>-3.4178104835253603E-2</v>
      </c>
      <c r="AC96" s="3">
        <v>-3625.28</v>
      </c>
      <c r="AD96" s="4">
        <v>-4.4388828347883602E-2</v>
      </c>
      <c r="AE96" s="8">
        <v>2064.49999999999</v>
      </c>
      <c r="AF96" s="9">
        <v>2.5278250541807899E-2</v>
      </c>
      <c r="AG96" s="2">
        <v>-344.40000000000799</v>
      </c>
      <c r="AH96" s="7">
        <v>-4.2169191022518098E-3</v>
      </c>
      <c r="AI96" s="10">
        <v>43245</v>
      </c>
      <c r="AJ96" s="3">
        <v>29</v>
      </c>
    </row>
    <row r="97" spans="1:36">
      <c r="A97" t="s">
        <v>348</v>
      </c>
      <c r="B97" s="1">
        <v>889.65551724137902</v>
      </c>
      <c r="C97" s="2">
        <v>25800.01</v>
      </c>
      <c r="D97" s="3">
        <v>-23723.57</v>
      </c>
      <c r="E97" s="3">
        <v>2076.44</v>
      </c>
      <c r="F97" s="4">
        <v>8.0482139348008006E-2</v>
      </c>
      <c r="G97" s="3">
        <v>2076.44</v>
      </c>
      <c r="H97" s="4">
        <v>8.0482139348008006E-2</v>
      </c>
      <c r="I97" s="3">
        <v>0</v>
      </c>
      <c r="J97" s="3">
        <v>0</v>
      </c>
      <c r="K97" s="3">
        <v>635.19000000000005</v>
      </c>
      <c r="L97" s="4">
        <v>2.4619757899318601E-2</v>
      </c>
      <c r="M97" s="3">
        <v>0</v>
      </c>
      <c r="N97" s="4">
        <v>0</v>
      </c>
      <c r="O97" s="3">
        <v>0</v>
      </c>
      <c r="P97" s="4">
        <v>0</v>
      </c>
      <c r="Q97" s="3">
        <v>-2955.99</v>
      </c>
      <c r="R97" s="4">
        <v>-0.114573211405732</v>
      </c>
      <c r="S97" s="5">
        <v>-244.36000000000101</v>
      </c>
      <c r="T97" s="6">
        <v>-9.4713141584053997E-3</v>
      </c>
      <c r="U97" s="3">
        <v>0</v>
      </c>
      <c r="V97" s="4">
        <v>0</v>
      </c>
      <c r="W97" s="3">
        <v>-244.36000000000101</v>
      </c>
      <c r="X97" s="4">
        <v>-9.4713141584053997E-3</v>
      </c>
      <c r="Y97" s="2">
        <v>-5681.13</v>
      </c>
      <c r="Z97" s="7">
        <v>-0.220198751860949</v>
      </c>
      <c r="AA97" s="3">
        <v>-3684.36</v>
      </c>
      <c r="AB97" s="4">
        <v>-0.142804595812172</v>
      </c>
      <c r="AC97" s="3">
        <v>-1996.77</v>
      </c>
      <c r="AD97" s="4">
        <v>-7.7394156048776794E-2</v>
      </c>
      <c r="AE97" s="8">
        <v>-5925.49</v>
      </c>
      <c r="AF97" s="9">
        <v>-0.229670066019354</v>
      </c>
      <c r="AG97" s="2">
        <v>-5925.49</v>
      </c>
      <c r="AH97" s="7">
        <v>-0.229670066019354</v>
      </c>
      <c r="AI97" s="10">
        <v>44534</v>
      </c>
      <c r="AJ97" s="3">
        <v>29</v>
      </c>
    </row>
    <row r="98" spans="1:36">
      <c r="A98" t="s">
        <v>446</v>
      </c>
      <c r="B98" s="1">
        <v>251.079310344828</v>
      </c>
      <c r="C98" s="2">
        <v>7281.3</v>
      </c>
      <c r="D98" s="3">
        <v>-4631.62</v>
      </c>
      <c r="E98" s="3">
        <v>2649.68</v>
      </c>
      <c r="F98" s="4">
        <v>0.36390205045802299</v>
      </c>
      <c r="G98" s="3">
        <v>2649.68</v>
      </c>
      <c r="H98" s="4">
        <v>0.36390205045802299</v>
      </c>
      <c r="I98" s="3">
        <v>0</v>
      </c>
      <c r="J98" s="3">
        <v>0</v>
      </c>
      <c r="K98" s="3">
        <v>-28.37</v>
      </c>
      <c r="L98" s="4">
        <v>-3.8962822572892199E-3</v>
      </c>
      <c r="M98" s="3">
        <v>-1410.74</v>
      </c>
      <c r="N98" s="4">
        <v>-0.193748369109912</v>
      </c>
      <c r="O98" s="3">
        <v>0</v>
      </c>
      <c r="P98" s="4">
        <v>0</v>
      </c>
      <c r="Q98" s="3">
        <v>-376.99</v>
      </c>
      <c r="R98" s="4">
        <v>-5.1775095106643E-2</v>
      </c>
      <c r="S98" s="5">
        <v>833.58</v>
      </c>
      <c r="T98" s="6">
        <v>0.114482303984179</v>
      </c>
      <c r="U98" s="3">
        <v>0</v>
      </c>
      <c r="V98" s="4">
        <v>0</v>
      </c>
      <c r="W98" s="3">
        <v>833.58</v>
      </c>
      <c r="X98" s="4">
        <v>0.114482303984179</v>
      </c>
      <c r="Y98" s="2">
        <v>-1188.69</v>
      </c>
      <c r="Z98" s="7">
        <v>-0.163252441184953</v>
      </c>
      <c r="AA98" s="3">
        <v>-902.26</v>
      </c>
      <c r="AB98" s="4">
        <v>-0.123914685564391</v>
      </c>
      <c r="AC98" s="3">
        <v>-286.42999999999898</v>
      </c>
      <c r="AD98" s="4">
        <v>-3.9337755620562097E-2</v>
      </c>
      <c r="AE98" s="8">
        <v>-355.10999999999899</v>
      </c>
      <c r="AF98" s="9">
        <v>-4.8770137200774402E-2</v>
      </c>
      <c r="AG98" s="2">
        <v>-355.10999999999899</v>
      </c>
      <c r="AH98" s="7">
        <v>-4.8770137200774402E-2</v>
      </c>
      <c r="AI98" s="10">
        <v>44574</v>
      </c>
      <c r="AJ98" s="3">
        <v>29</v>
      </c>
    </row>
    <row r="99" spans="1:36">
      <c r="A99" t="s">
        <v>350</v>
      </c>
      <c r="B99" s="1">
        <v>638.76965517241399</v>
      </c>
      <c r="C99" s="2">
        <v>18524.32</v>
      </c>
      <c r="D99" s="3">
        <v>-13067.64</v>
      </c>
      <c r="E99" s="3">
        <v>5456.68</v>
      </c>
      <c r="F99" s="4">
        <v>0.294568437599869</v>
      </c>
      <c r="G99" s="3">
        <v>7463.96</v>
      </c>
      <c r="H99" s="4">
        <v>0.40292761083807699</v>
      </c>
      <c r="I99" s="3">
        <v>-2023.51</v>
      </c>
      <c r="J99" s="3">
        <v>16.23</v>
      </c>
      <c r="K99" s="3">
        <v>-272.45</v>
      </c>
      <c r="L99" s="4">
        <v>-1.4707692374133E-2</v>
      </c>
      <c r="M99" s="3">
        <v>0</v>
      </c>
      <c r="N99" s="4">
        <v>0</v>
      </c>
      <c r="O99" s="3">
        <v>0</v>
      </c>
      <c r="P99" s="4">
        <v>0</v>
      </c>
      <c r="Q99" s="3">
        <v>-2990.7</v>
      </c>
      <c r="R99" s="4">
        <v>-0.16144722181435001</v>
      </c>
      <c r="S99" s="5">
        <v>2193.5300000000002</v>
      </c>
      <c r="T99" s="6">
        <v>0.118413523411386</v>
      </c>
      <c r="U99" s="3">
        <v>0</v>
      </c>
      <c r="V99" s="4">
        <v>0</v>
      </c>
      <c r="W99" s="3">
        <v>2193.5300000000002</v>
      </c>
      <c r="X99" s="4">
        <v>0.118413523411386</v>
      </c>
      <c r="Y99" s="2">
        <v>-2780.87</v>
      </c>
      <c r="Z99" s="7">
        <v>-0.15011995042193199</v>
      </c>
      <c r="AA99" s="3">
        <v>-469.06</v>
      </c>
      <c r="AB99" s="4">
        <v>-2.5321307340836301E-2</v>
      </c>
      <c r="AC99" s="3">
        <v>-2311.81</v>
      </c>
      <c r="AD99" s="4">
        <v>-0.12479864308109601</v>
      </c>
      <c r="AE99" s="8">
        <v>-587.34</v>
      </c>
      <c r="AF99" s="9">
        <v>-3.1706427010546101E-2</v>
      </c>
      <c r="AG99" s="2">
        <v>-587.34</v>
      </c>
      <c r="AH99" s="7">
        <v>-3.1706427010546101E-2</v>
      </c>
      <c r="AI99" s="10">
        <v>44445</v>
      </c>
      <c r="AJ99" s="3">
        <v>29</v>
      </c>
    </row>
    <row r="100" spans="1:36">
      <c r="A100" t="s">
        <v>211</v>
      </c>
      <c r="B100" s="1">
        <v>319.85275862069</v>
      </c>
      <c r="C100" s="2">
        <v>9275.73</v>
      </c>
      <c r="D100" s="3">
        <v>-10622.69</v>
      </c>
      <c r="E100" s="3">
        <v>-1346.96</v>
      </c>
      <c r="F100" s="4">
        <v>-0.14521336865130799</v>
      </c>
      <c r="G100" s="3">
        <v>-1346.96</v>
      </c>
      <c r="H100" s="4">
        <v>-0.14521336865130799</v>
      </c>
      <c r="I100" s="3">
        <v>0</v>
      </c>
      <c r="J100" s="3">
        <v>0</v>
      </c>
      <c r="K100" s="3">
        <v>-666.81</v>
      </c>
      <c r="L100" s="4">
        <v>-7.1887603455469296E-2</v>
      </c>
      <c r="M100" s="3">
        <v>0</v>
      </c>
      <c r="N100" s="4">
        <v>0</v>
      </c>
      <c r="O100" s="3">
        <v>0</v>
      </c>
      <c r="P100" s="4">
        <v>0</v>
      </c>
      <c r="Q100" s="3">
        <v>-2963.76</v>
      </c>
      <c r="R100" s="4">
        <v>-0.31951770911831201</v>
      </c>
      <c r="S100" s="5">
        <v>-4977.53</v>
      </c>
      <c r="T100" s="6">
        <v>-0.53661868122509004</v>
      </c>
      <c r="U100" s="3">
        <v>0</v>
      </c>
      <c r="V100" s="4">
        <v>0</v>
      </c>
      <c r="W100" s="3">
        <v>-4977.53</v>
      </c>
      <c r="X100" s="4">
        <v>-0.53661868122509004</v>
      </c>
      <c r="Y100" s="2">
        <v>-2206.67</v>
      </c>
      <c r="Z100" s="7">
        <v>-0.237897178982139</v>
      </c>
      <c r="AA100" s="3">
        <v>-914.25</v>
      </c>
      <c r="AB100" s="4">
        <v>-9.8563670999479297E-2</v>
      </c>
      <c r="AC100" s="3">
        <v>-1292.42</v>
      </c>
      <c r="AD100" s="4">
        <v>-0.13933350798266</v>
      </c>
      <c r="AE100" s="8">
        <v>-7184.2</v>
      </c>
      <c r="AF100" s="9">
        <v>-0.77451586020722896</v>
      </c>
      <c r="AG100" s="2">
        <v>-7184.2</v>
      </c>
      <c r="AH100" s="7">
        <v>-0.77451586020722896</v>
      </c>
      <c r="AI100" s="10">
        <v>44593</v>
      </c>
      <c r="AJ100" s="3">
        <v>29</v>
      </c>
    </row>
    <row r="101" spans="1:36">
      <c r="A101" t="s">
        <v>352</v>
      </c>
      <c r="B101" s="1">
        <v>1779.7613793103401</v>
      </c>
      <c r="C101" s="2">
        <v>51613.08</v>
      </c>
      <c r="D101" s="3">
        <v>-33015.21</v>
      </c>
      <c r="E101" s="3">
        <v>18597.87</v>
      </c>
      <c r="F101" s="4">
        <v>0.36033249711119802</v>
      </c>
      <c r="G101" s="3">
        <v>24629.71</v>
      </c>
      <c r="H101" s="4">
        <v>0.47719899684343597</v>
      </c>
      <c r="I101" s="3">
        <v>-2795.15</v>
      </c>
      <c r="J101" s="3">
        <v>-3236.69</v>
      </c>
      <c r="K101" s="3">
        <v>-81.36</v>
      </c>
      <c r="L101" s="4">
        <v>-1.57634460101974E-3</v>
      </c>
      <c r="M101" s="3">
        <v>0</v>
      </c>
      <c r="N101" s="4">
        <v>0</v>
      </c>
      <c r="O101" s="3">
        <v>0</v>
      </c>
      <c r="P101" s="4">
        <v>0</v>
      </c>
      <c r="Q101" s="3">
        <v>-4314.8500000000004</v>
      </c>
      <c r="R101" s="4">
        <v>-8.3599932420231504E-2</v>
      </c>
      <c r="S101" s="5">
        <v>14201.66</v>
      </c>
      <c r="T101" s="6">
        <v>0.275156220089946</v>
      </c>
      <c r="U101" s="3">
        <v>0</v>
      </c>
      <c r="V101" s="4">
        <v>0</v>
      </c>
      <c r="W101" s="3">
        <v>14201.66</v>
      </c>
      <c r="X101" s="4">
        <v>0.275156220089946</v>
      </c>
      <c r="Y101" s="2">
        <v>-3758.36</v>
      </c>
      <c r="Z101" s="7">
        <v>-7.2817975598433601E-2</v>
      </c>
      <c r="AA101" s="3">
        <v>-1408.08</v>
      </c>
      <c r="AB101" s="4">
        <v>-2.7281456561011299E-2</v>
      </c>
      <c r="AC101" s="3">
        <v>-2350.2800000000002</v>
      </c>
      <c r="AD101" s="4">
        <v>-4.5536519037422299E-2</v>
      </c>
      <c r="AE101" s="8">
        <v>10443.299999999999</v>
      </c>
      <c r="AF101" s="9">
        <v>0.202338244491513</v>
      </c>
      <c r="AG101" s="2">
        <v>10443.299999999999</v>
      </c>
      <c r="AH101" s="7">
        <v>0.202338244491513</v>
      </c>
      <c r="AI101" s="10">
        <v>44317</v>
      </c>
      <c r="AJ101" s="3">
        <v>29</v>
      </c>
    </row>
    <row r="102" spans="1:36">
      <c r="A102" t="s">
        <v>371</v>
      </c>
      <c r="B102" s="1">
        <v>347.37344827586202</v>
      </c>
      <c r="C102" s="2">
        <v>10073.83</v>
      </c>
      <c r="D102" s="3">
        <v>-9664.23</v>
      </c>
      <c r="E102" s="3">
        <v>409.599999999999</v>
      </c>
      <c r="F102" s="4">
        <v>4.0659808632863399E-2</v>
      </c>
      <c r="G102" s="3">
        <v>409.599999999999</v>
      </c>
      <c r="H102" s="4">
        <v>4.0659808632863399E-2</v>
      </c>
      <c r="I102" s="3">
        <v>0</v>
      </c>
      <c r="J102" s="3">
        <v>0</v>
      </c>
      <c r="K102" s="3">
        <v>1093.05</v>
      </c>
      <c r="L102" s="4">
        <v>0.10850391559119001</v>
      </c>
      <c r="M102" s="3">
        <v>-42.4</v>
      </c>
      <c r="N102" s="4">
        <v>-4.2089255030112703E-3</v>
      </c>
      <c r="O102" s="3">
        <v>0</v>
      </c>
      <c r="P102" s="4">
        <v>0</v>
      </c>
      <c r="Q102" s="3">
        <v>0</v>
      </c>
      <c r="R102" s="4">
        <v>0</v>
      </c>
      <c r="S102" s="5">
        <v>1460.25</v>
      </c>
      <c r="T102" s="6">
        <v>0.144954798721042</v>
      </c>
      <c r="U102" s="3">
        <v>0</v>
      </c>
      <c r="V102" s="4">
        <v>0</v>
      </c>
      <c r="W102" s="3">
        <v>1460.25</v>
      </c>
      <c r="X102" s="4">
        <v>0.144954798721042</v>
      </c>
      <c r="Y102" s="2">
        <v>-2835.54</v>
      </c>
      <c r="Z102" s="7">
        <v>-0.28147586369831501</v>
      </c>
      <c r="AA102" s="3">
        <v>-1800.38</v>
      </c>
      <c r="AB102" s="4">
        <v>-0.17871852115828801</v>
      </c>
      <c r="AC102" s="3">
        <v>-1035.1600000000001</v>
      </c>
      <c r="AD102" s="4">
        <v>-0.102757342540027</v>
      </c>
      <c r="AE102" s="8">
        <v>-1375.29</v>
      </c>
      <c r="AF102" s="9">
        <v>-0.13652106497727301</v>
      </c>
      <c r="AG102" s="2">
        <v>-1375.29</v>
      </c>
      <c r="AH102" s="7">
        <v>-0.13652106497727301</v>
      </c>
      <c r="AI102" s="10">
        <v>44682</v>
      </c>
      <c r="AJ102" s="3">
        <v>29</v>
      </c>
    </row>
    <row r="103" spans="1:36">
      <c r="A103" t="s">
        <v>353</v>
      </c>
      <c r="B103" s="1">
        <v>378.85827586206898</v>
      </c>
      <c r="C103" s="2">
        <v>10986.89</v>
      </c>
      <c r="D103" s="3">
        <v>-8903.27</v>
      </c>
      <c r="E103" s="3">
        <v>2083.62</v>
      </c>
      <c r="F103" s="4">
        <v>0.189646023579011</v>
      </c>
      <c r="G103" s="3">
        <v>2083.62</v>
      </c>
      <c r="H103" s="4">
        <v>0.189646023579011</v>
      </c>
      <c r="I103" s="3">
        <v>0</v>
      </c>
      <c r="J103" s="3">
        <v>0</v>
      </c>
      <c r="K103" s="3">
        <v>43.23</v>
      </c>
      <c r="L103" s="4">
        <v>3.9346894344077397E-3</v>
      </c>
      <c r="M103" s="3">
        <v>-74.2</v>
      </c>
      <c r="N103" s="4">
        <v>-6.7535034937093201E-3</v>
      </c>
      <c r="O103" s="3">
        <v>0</v>
      </c>
      <c r="P103" s="4">
        <v>0</v>
      </c>
      <c r="Q103" s="3">
        <v>-2573.14</v>
      </c>
      <c r="R103" s="4">
        <v>-0.234200943124032</v>
      </c>
      <c r="S103" s="5">
        <v>-520.48999999999899</v>
      </c>
      <c r="T103" s="6">
        <v>-4.7373733604322898E-2</v>
      </c>
      <c r="U103" s="3">
        <v>0</v>
      </c>
      <c r="V103" s="4">
        <v>0</v>
      </c>
      <c r="W103" s="3">
        <v>-520.48999999999899</v>
      </c>
      <c r="X103" s="4">
        <v>-4.7373733604322898E-2</v>
      </c>
      <c r="Y103" s="2">
        <v>-2486.9299999999998</v>
      </c>
      <c r="Z103" s="7">
        <v>-0.226354318647042</v>
      </c>
      <c r="AA103" s="3">
        <v>-1265.28</v>
      </c>
      <c r="AB103" s="4">
        <v>-0.11516270755418501</v>
      </c>
      <c r="AC103" s="3">
        <v>-1221.6500000000001</v>
      </c>
      <c r="AD103" s="4">
        <v>-0.111191611092857</v>
      </c>
      <c r="AE103" s="8">
        <v>-3007.42</v>
      </c>
      <c r="AF103" s="9">
        <v>-0.27372805225136498</v>
      </c>
      <c r="AG103" s="2">
        <v>-3007.42</v>
      </c>
      <c r="AH103" s="7">
        <v>-0.27372805225136498</v>
      </c>
      <c r="AI103" s="10">
        <v>44774</v>
      </c>
      <c r="AJ103" s="3">
        <v>29</v>
      </c>
    </row>
    <row r="104" spans="1:36">
      <c r="A104" t="s">
        <v>199</v>
      </c>
      <c r="B104" s="1">
        <v>6525.5931034482801</v>
      </c>
      <c r="C104" s="2">
        <v>189242.2</v>
      </c>
      <c r="D104" s="3">
        <v>-97315.01</v>
      </c>
      <c r="E104" s="3">
        <v>91927.19</v>
      </c>
      <c r="F104" s="4">
        <v>0.48576475014558101</v>
      </c>
      <c r="G104" s="3">
        <v>99259.95</v>
      </c>
      <c r="H104" s="4">
        <v>0.52451276723690599</v>
      </c>
      <c r="I104" s="3">
        <v>-5245.85</v>
      </c>
      <c r="J104" s="3">
        <v>-2086.91</v>
      </c>
      <c r="K104" s="3">
        <v>-1091.57</v>
      </c>
      <c r="L104" s="4">
        <v>-5.7681109181778696E-3</v>
      </c>
      <c r="M104" s="3">
        <v>0</v>
      </c>
      <c r="N104" s="4">
        <v>0</v>
      </c>
      <c r="O104" s="3">
        <v>-46641</v>
      </c>
      <c r="P104" s="4">
        <v>-0.24646194136402999</v>
      </c>
      <c r="Q104" s="3">
        <v>-96.37</v>
      </c>
      <c r="R104" s="4">
        <v>-5.0924159621902501E-4</v>
      </c>
      <c r="S104" s="5">
        <v>44098.25</v>
      </c>
      <c r="T104" s="6">
        <v>0.23302545626715401</v>
      </c>
      <c r="U104" s="3">
        <v>-2763</v>
      </c>
      <c r="V104" s="4">
        <v>-1.4600337556845099E-2</v>
      </c>
      <c r="W104" s="3">
        <v>41335.25</v>
      </c>
      <c r="X104" s="4">
        <v>0.21842511871030901</v>
      </c>
      <c r="Y104" s="2">
        <v>-14294.64</v>
      </c>
      <c r="Z104" s="7">
        <v>-7.5536217608968795E-2</v>
      </c>
      <c r="AA104" s="3">
        <v>-2806.99</v>
      </c>
      <c r="AB104" s="4">
        <v>-1.48327909948204E-2</v>
      </c>
      <c r="AC104" s="3">
        <v>-11487.65</v>
      </c>
      <c r="AD104" s="4">
        <v>-6.0703426614148397E-2</v>
      </c>
      <c r="AE104" s="8">
        <v>29803.61</v>
      </c>
      <c r="AF104" s="9">
        <v>0.15748923865818501</v>
      </c>
      <c r="AG104" s="2">
        <v>27040.61</v>
      </c>
      <c r="AH104" s="7">
        <v>0.14288890110134</v>
      </c>
      <c r="AI104" s="10">
        <v>41005</v>
      </c>
      <c r="AJ104" s="3">
        <v>29</v>
      </c>
    </row>
    <row r="105" spans="1:36">
      <c r="A105" t="s">
        <v>357</v>
      </c>
      <c r="B105" s="1">
        <v>212.63413793103501</v>
      </c>
      <c r="C105" s="2">
        <v>6166.39</v>
      </c>
      <c r="D105" s="3">
        <v>-3315.16</v>
      </c>
      <c r="E105" s="3">
        <v>2851.23</v>
      </c>
      <c r="F105" s="4">
        <v>0.46238236634400398</v>
      </c>
      <c r="G105" s="3">
        <v>2851.23</v>
      </c>
      <c r="H105" s="4">
        <v>0.46238236634400398</v>
      </c>
      <c r="I105" s="3">
        <v>0</v>
      </c>
      <c r="J105" s="3">
        <v>0</v>
      </c>
      <c r="K105" s="3">
        <v>84.41</v>
      </c>
      <c r="L105" s="4">
        <v>1.36887222507821E-2</v>
      </c>
      <c r="M105" s="3">
        <v>0</v>
      </c>
      <c r="N105" s="4">
        <v>0</v>
      </c>
      <c r="O105" s="3">
        <v>0</v>
      </c>
      <c r="P105" s="4">
        <v>0</v>
      </c>
      <c r="Q105" s="3">
        <v>-3840.87</v>
      </c>
      <c r="R105" s="4">
        <v>-0.62287172883972597</v>
      </c>
      <c r="S105" s="5">
        <v>-905.23</v>
      </c>
      <c r="T105" s="6">
        <v>-0.14680064024494099</v>
      </c>
      <c r="U105" s="3">
        <v>0</v>
      </c>
      <c r="V105" s="4">
        <v>0</v>
      </c>
      <c r="W105" s="3">
        <v>-905.23</v>
      </c>
      <c r="X105" s="4">
        <v>-0.14680064024494099</v>
      </c>
      <c r="Y105" s="2">
        <v>-2174.85</v>
      </c>
      <c r="Z105" s="7">
        <v>-0.35269420195608803</v>
      </c>
      <c r="AA105" s="3">
        <v>-497.64</v>
      </c>
      <c r="AB105" s="4">
        <v>-8.0701999062660595E-2</v>
      </c>
      <c r="AC105" s="3">
        <v>-1677.21</v>
      </c>
      <c r="AD105" s="4">
        <v>-0.27199220289342702</v>
      </c>
      <c r="AE105" s="8">
        <v>-3080.08</v>
      </c>
      <c r="AF105" s="9">
        <v>-0.49949484220102902</v>
      </c>
      <c r="AG105" s="2">
        <v>-3080.08</v>
      </c>
      <c r="AH105" s="7">
        <v>-0.49949484220102902</v>
      </c>
      <c r="AI105" s="10">
        <v>44451</v>
      </c>
      <c r="AJ105" s="3">
        <v>29</v>
      </c>
    </row>
    <row r="106" spans="1:36">
      <c r="A106" t="s">
        <v>358</v>
      </c>
      <c r="B106" s="1">
        <v>123.784137931034</v>
      </c>
      <c r="C106" s="2">
        <v>3589.74</v>
      </c>
      <c r="D106" s="3">
        <v>-3243.61</v>
      </c>
      <c r="E106" s="3">
        <v>346.13</v>
      </c>
      <c r="F106" s="4">
        <v>9.6422024993453495E-2</v>
      </c>
      <c r="G106" s="3">
        <v>346.13</v>
      </c>
      <c r="H106" s="4">
        <v>9.6422024993453495E-2</v>
      </c>
      <c r="I106" s="3">
        <v>0</v>
      </c>
      <c r="J106" s="3">
        <v>0</v>
      </c>
      <c r="K106" s="3">
        <v>-507.5</v>
      </c>
      <c r="L106" s="4">
        <v>-0.14137514137514101</v>
      </c>
      <c r="M106" s="3">
        <v>0</v>
      </c>
      <c r="N106" s="4">
        <v>0</v>
      </c>
      <c r="O106" s="3">
        <v>0</v>
      </c>
      <c r="P106" s="4">
        <v>0</v>
      </c>
      <c r="Q106" s="3">
        <v>-3327.61</v>
      </c>
      <c r="R106" s="4">
        <v>-0.92697799840657003</v>
      </c>
      <c r="S106" s="5">
        <v>-3488.98</v>
      </c>
      <c r="T106" s="6">
        <v>-0.971931114788258</v>
      </c>
      <c r="U106" s="3">
        <v>0</v>
      </c>
      <c r="V106" s="4">
        <v>0</v>
      </c>
      <c r="W106" s="3">
        <v>-3488.98</v>
      </c>
      <c r="X106" s="4">
        <v>-0.971931114788258</v>
      </c>
      <c r="Y106" s="2">
        <v>-2899.7</v>
      </c>
      <c r="Z106" s="7">
        <v>-0.80777437920295003</v>
      </c>
      <c r="AA106" s="3">
        <v>-422.83</v>
      </c>
      <c r="AB106" s="4">
        <v>-0.117788474931332</v>
      </c>
      <c r="AC106" s="3">
        <v>-2476.87</v>
      </c>
      <c r="AD106" s="4">
        <v>-0.68998590427161799</v>
      </c>
      <c r="AE106" s="8">
        <v>-6388.68</v>
      </c>
      <c r="AF106" s="9">
        <v>-1.77970549399121</v>
      </c>
      <c r="AG106" s="2">
        <v>-6388.68</v>
      </c>
      <c r="AH106" s="7">
        <v>-1.77970549399121</v>
      </c>
      <c r="AI106" s="10">
        <v>44531</v>
      </c>
      <c r="AJ106" s="3">
        <v>29</v>
      </c>
    </row>
    <row r="107" spans="1:36">
      <c r="A107" t="s">
        <v>96</v>
      </c>
      <c r="B107" s="1">
        <v>7597.2168965517203</v>
      </c>
      <c r="C107" s="2">
        <v>220319.29</v>
      </c>
      <c r="D107" s="3">
        <v>-112771.56</v>
      </c>
      <c r="E107" s="3">
        <v>107547.73</v>
      </c>
      <c r="F107" s="4">
        <v>0.48814486466437002</v>
      </c>
      <c r="G107" s="3">
        <v>115201.01</v>
      </c>
      <c r="H107" s="4">
        <v>0.52288208626670896</v>
      </c>
      <c r="I107" s="3">
        <v>-8593.65</v>
      </c>
      <c r="J107" s="3">
        <v>940.37</v>
      </c>
      <c r="K107" s="3">
        <v>-1218.0899999999999</v>
      </c>
      <c r="L107" s="4">
        <v>-5.5287487536838003E-3</v>
      </c>
      <c r="M107" s="3">
        <v>-225.33</v>
      </c>
      <c r="N107" s="4">
        <v>-1.0227429472925401E-3</v>
      </c>
      <c r="O107" s="3">
        <v>-62600</v>
      </c>
      <c r="P107" s="4">
        <v>-0.28413308703019102</v>
      </c>
      <c r="Q107" s="3">
        <v>-7679.73</v>
      </c>
      <c r="R107" s="4">
        <v>-3.4857274639910098E-2</v>
      </c>
      <c r="S107" s="5">
        <v>35824.58</v>
      </c>
      <c r="T107" s="6">
        <v>0.16260301129329199</v>
      </c>
      <c r="U107" s="3">
        <v>-4685.68</v>
      </c>
      <c r="V107" s="4">
        <v>-2.1267679284914201E-2</v>
      </c>
      <c r="W107" s="3">
        <v>31138.9</v>
      </c>
      <c r="X107" s="4">
        <v>0.141335332008378</v>
      </c>
      <c r="Y107" s="2">
        <v>-4345.8399999999901</v>
      </c>
      <c r="Z107" s="7">
        <v>-1.9725190653982198E-2</v>
      </c>
      <c r="AA107" s="3">
        <v>-2929.46</v>
      </c>
      <c r="AB107" s="4">
        <v>-1.32964299222279E-2</v>
      </c>
      <c r="AC107" s="3">
        <v>-1416.3799999999801</v>
      </c>
      <c r="AD107" s="4">
        <v>-6.4287607317542904E-3</v>
      </c>
      <c r="AE107" s="8">
        <v>31478.74</v>
      </c>
      <c r="AF107" s="9">
        <v>0.14287782063931001</v>
      </c>
      <c r="AG107" s="2">
        <v>26793.06</v>
      </c>
      <c r="AH107" s="7">
        <v>0.121610141354395</v>
      </c>
      <c r="AI107" s="10">
        <v>43525</v>
      </c>
      <c r="AJ107" s="3">
        <v>29</v>
      </c>
    </row>
    <row r="108" spans="1:36">
      <c r="A108" t="s">
        <v>361</v>
      </c>
      <c r="B108" s="1">
        <v>260.47344827586198</v>
      </c>
      <c r="C108" s="2">
        <v>7553.73</v>
      </c>
      <c r="D108" s="3">
        <v>-5518.72</v>
      </c>
      <c r="E108" s="3">
        <v>2035.01</v>
      </c>
      <c r="F108" s="4">
        <v>0.26940465174159001</v>
      </c>
      <c r="G108" s="3">
        <v>2035.01</v>
      </c>
      <c r="H108" s="4">
        <v>0.26940465174159001</v>
      </c>
      <c r="I108" s="3">
        <v>0</v>
      </c>
      <c r="J108" s="3">
        <v>0</v>
      </c>
      <c r="K108" s="3">
        <v>-170.24</v>
      </c>
      <c r="L108" s="4">
        <v>-2.2537210093556401E-2</v>
      </c>
      <c r="M108" s="3">
        <v>-13</v>
      </c>
      <c r="N108" s="4">
        <v>-1.72100406024573E-3</v>
      </c>
      <c r="O108" s="3">
        <v>0</v>
      </c>
      <c r="P108" s="4">
        <v>0</v>
      </c>
      <c r="Q108" s="3">
        <v>-2418.81</v>
      </c>
      <c r="R108" s="4">
        <v>-0.32021398699715198</v>
      </c>
      <c r="S108" s="5">
        <v>-567.04</v>
      </c>
      <c r="T108" s="6">
        <v>-7.5067549409364595E-2</v>
      </c>
      <c r="U108" s="3">
        <v>0</v>
      </c>
      <c r="V108" s="4">
        <v>0</v>
      </c>
      <c r="W108" s="3">
        <v>-567.04</v>
      </c>
      <c r="X108" s="4">
        <v>-7.5067549409364595E-2</v>
      </c>
      <c r="Y108" s="2">
        <v>-1896.52</v>
      </c>
      <c r="Z108" s="7">
        <v>-0.25107066310286402</v>
      </c>
      <c r="AA108" s="3">
        <v>-813.64</v>
      </c>
      <c r="AB108" s="4">
        <v>-0.107713672582949</v>
      </c>
      <c r="AC108" s="3">
        <v>-1082.8800000000001</v>
      </c>
      <c r="AD108" s="4">
        <v>-0.14335699051991499</v>
      </c>
      <c r="AE108" s="8">
        <v>-2463.56</v>
      </c>
      <c r="AF108" s="9">
        <v>-0.32613821251222902</v>
      </c>
      <c r="AG108" s="2">
        <v>-2463.56</v>
      </c>
      <c r="AH108" s="7">
        <v>-0.32613821251222902</v>
      </c>
      <c r="AI108" s="10">
        <v>44435</v>
      </c>
      <c r="AJ108" s="3">
        <v>29</v>
      </c>
    </row>
    <row r="109" spans="1:36">
      <c r="A109" t="s">
        <v>362</v>
      </c>
      <c r="B109" s="1">
        <v>3296.7662068965501</v>
      </c>
      <c r="C109" s="2">
        <v>95606.22</v>
      </c>
      <c r="D109" s="3">
        <v>-53587.81</v>
      </c>
      <c r="E109" s="3">
        <v>42018.41</v>
      </c>
      <c r="F109" s="4">
        <v>0.43949452242751602</v>
      </c>
      <c r="G109" s="3">
        <v>47107.83</v>
      </c>
      <c r="H109" s="4">
        <v>0.49272766981060401</v>
      </c>
      <c r="I109" s="3">
        <v>-3712</v>
      </c>
      <c r="J109" s="3">
        <v>-1377.42</v>
      </c>
      <c r="K109" s="3">
        <v>-529.28</v>
      </c>
      <c r="L109" s="4">
        <v>-5.53604148349344E-3</v>
      </c>
      <c r="M109" s="3">
        <v>-12.6</v>
      </c>
      <c r="N109" s="4">
        <v>-1.3179058852028701E-4</v>
      </c>
      <c r="O109" s="3">
        <v>-29758</v>
      </c>
      <c r="P109" s="4">
        <v>-0.31125589945926102</v>
      </c>
      <c r="Q109" s="3">
        <v>-9220.59</v>
      </c>
      <c r="R109" s="4">
        <v>-9.6443411317799196E-2</v>
      </c>
      <c r="S109" s="5">
        <v>2497.9400000000101</v>
      </c>
      <c r="T109" s="6">
        <v>2.61273795784417E-2</v>
      </c>
      <c r="U109" s="3">
        <v>-2157.61</v>
      </c>
      <c r="V109" s="4">
        <v>-2.25676739442266E-2</v>
      </c>
      <c r="W109" s="3">
        <v>340.33000000000601</v>
      </c>
      <c r="X109" s="4">
        <v>3.55970563421507E-3</v>
      </c>
      <c r="Y109" s="2">
        <v>-4534.5299999999797</v>
      </c>
      <c r="Z109" s="7">
        <v>-4.7429236298642298E-2</v>
      </c>
      <c r="AA109" s="3">
        <v>-2542.16</v>
      </c>
      <c r="AB109" s="4">
        <v>-2.6589901786724799E-2</v>
      </c>
      <c r="AC109" s="3">
        <v>-1992.3699999999801</v>
      </c>
      <c r="AD109" s="4">
        <v>-2.0839334511917499E-2</v>
      </c>
      <c r="AE109" s="8">
        <v>-2036.5899999999799</v>
      </c>
      <c r="AF109" s="9">
        <v>-2.1301856720200602E-2</v>
      </c>
      <c r="AG109" s="2">
        <v>-4194.1999999999798</v>
      </c>
      <c r="AH109" s="7">
        <v>-4.3869530664427198E-2</v>
      </c>
      <c r="AI109" s="10">
        <v>44312</v>
      </c>
      <c r="AJ109" s="3">
        <v>29</v>
      </c>
    </row>
    <row r="110" spans="1:36">
      <c r="A110" t="s">
        <v>365</v>
      </c>
      <c r="B110" s="1">
        <v>3581.2468965517201</v>
      </c>
      <c r="C110" s="2">
        <v>103856.16</v>
      </c>
      <c r="D110" s="3">
        <v>-68210.710000000006</v>
      </c>
      <c r="E110" s="3">
        <v>35645.449999999997</v>
      </c>
      <c r="F110" s="4">
        <v>0.34321941038451598</v>
      </c>
      <c r="G110" s="3">
        <v>35645.449999999997</v>
      </c>
      <c r="H110" s="4">
        <v>0.34321941038451598</v>
      </c>
      <c r="I110" s="3">
        <v>0</v>
      </c>
      <c r="J110" s="3">
        <v>0</v>
      </c>
      <c r="K110" s="3">
        <v>6.2</v>
      </c>
      <c r="L110" s="4">
        <v>5.96979514744238E-5</v>
      </c>
      <c r="M110" s="3">
        <v>-60.44</v>
      </c>
      <c r="N110" s="4">
        <v>-5.8195873985712504E-4</v>
      </c>
      <c r="O110" s="3">
        <v>0</v>
      </c>
      <c r="P110" s="4">
        <v>0</v>
      </c>
      <c r="Q110" s="3">
        <v>0</v>
      </c>
      <c r="R110" s="4">
        <v>0</v>
      </c>
      <c r="S110" s="5">
        <v>35591.21</v>
      </c>
      <c r="T110" s="6">
        <v>0.34269714959613401</v>
      </c>
      <c r="U110" s="3">
        <v>0</v>
      </c>
      <c r="V110" s="4">
        <v>0</v>
      </c>
      <c r="W110" s="3">
        <v>35591.21</v>
      </c>
      <c r="X110" s="4">
        <v>0.34269714959613401</v>
      </c>
      <c r="Y110" s="2">
        <v>-24436.51</v>
      </c>
      <c r="Z110" s="7">
        <v>-0.23529186906197999</v>
      </c>
      <c r="AA110" s="3">
        <v>-23168.9</v>
      </c>
      <c r="AB110" s="4">
        <v>-0.223086430308997</v>
      </c>
      <c r="AC110" s="3">
        <v>-1267.6099999999999</v>
      </c>
      <c r="AD110" s="4">
        <v>-1.2205438752983E-2</v>
      </c>
      <c r="AE110" s="8">
        <v>11154.7</v>
      </c>
      <c r="AF110" s="9">
        <v>0.107405280534154</v>
      </c>
      <c r="AG110" s="2">
        <v>11154.7</v>
      </c>
      <c r="AH110" s="7">
        <v>0.107405280534154</v>
      </c>
      <c r="AI110" s="10">
        <v>44414</v>
      </c>
      <c r="AJ110" s="3">
        <v>29</v>
      </c>
    </row>
    <row r="111" spans="1:36">
      <c r="A111" t="s">
        <v>366</v>
      </c>
      <c r="B111" s="1">
        <v>146.63896551724099</v>
      </c>
      <c r="C111" s="2">
        <v>4252.53</v>
      </c>
      <c r="D111" s="3">
        <v>-2780.05</v>
      </c>
      <c r="E111" s="3">
        <v>1472.48</v>
      </c>
      <c r="F111" s="4">
        <v>0.346259755957042</v>
      </c>
      <c r="G111" s="3">
        <v>1472.48</v>
      </c>
      <c r="H111" s="4">
        <v>0.346259755957042</v>
      </c>
      <c r="I111" s="3">
        <v>0</v>
      </c>
      <c r="J111" s="3">
        <v>0</v>
      </c>
      <c r="K111" s="3">
        <v>193.53</v>
      </c>
      <c r="L111" s="4">
        <v>4.55093791225459E-2</v>
      </c>
      <c r="M111" s="3">
        <v>-346.16</v>
      </c>
      <c r="N111" s="4">
        <v>-8.1400954255466798E-2</v>
      </c>
      <c r="O111" s="3">
        <v>0</v>
      </c>
      <c r="P111" s="4">
        <v>0</v>
      </c>
      <c r="Q111" s="3">
        <v>0</v>
      </c>
      <c r="R111" s="4">
        <v>0</v>
      </c>
      <c r="S111" s="5">
        <v>1319.85</v>
      </c>
      <c r="T111" s="6">
        <v>0.31036818082412099</v>
      </c>
      <c r="U111" s="3">
        <v>0</v>
      </c>
      <c r="V111" s="4">
        <v>0</v>
      </c>
      <c r="W111" s="3">
        <v>1319.85</v>
      </c>
      <c r="X111" s="4">
        <v>0.31036818082412099</v>
      </c>
      <c r="Y111" s="2">
        <v>-1181.81</v>
      </c>
      <c r="Z111" s="7">
        <v>-0.27790750447380702</v>
      </c>
      <c r="AA111" s="3">
        <v>-59.85</v>
      </c>
      <c r="AB111" s="4">
        <v>-1.4073974786774E-2</v>
      </c>
      <c r="AC111" s="3">
        <v>-1121.96</v>
      </c>
      <c r="AD111" s="4">
        <v>-0.263833529687033</v>
      </c>
      <c r="AE111" s="8">
        <v>138.04</v>
      </c>
      <c r="AF111" s="9">
        <v>3.2460676350313702E-2</v>
      </c>
      <c r="AG111" s="2">
        <v>138.04</v>
      </c>
      <c r="AH111" s="7">
        <v>3.2460676350313702E-2</v>
      </c>
      <c r="AI111" s="10">
        <v>44367</v>
      </c>
      <c r="AJ111" s="3">
        <v>29</v>
      </c>
    </row>
    <row r="112" spans="1:36">
      <c r="A112" t="s">
        <v>367</v>
      </c>
      <c r="B112" s="1">
        <v>1399.22965517241</v>
      </c>
      <c r="C112" s="2">
        <v>40577.660000000003</v>
      </c>
      <c r="D112" s="3">
        <v>-26121.11</v>
      </c>
      <c r="E112" s="3">
        <v>14456.55</v>
      </c>
      <c r="F112" s="4">
        <v>0.35626869563203001</v>
      </c>
      <c r="G112" s="3">
        <v>18874.27</v>
      </c>
      <c r="H112" s="4">
        <v>0.46513943879464698</v>
      </c>
      <c r="I112" s="3">
        <v>-3451.91</v>
      </c>
      <c r="J112" s="3">
        <v>-965.81</v>
      </c>
      <c r="K112" s="3">
        <v>341.6</v>
      </c>
      <c r="L112" s="4">
        <v>8.4184253108730307E-3</v>
      </c>
      <c r="M112" s="3">
        <v>-335.88</v>
      </c>
      <c r="N112" s="4">
        <v>-8.2774610462998596E-3</v>
      </c>
      <c r="O112" s="3">
        <v>0</v>
      </c>
      <c r="P112" s="4">
        <v>0</v>
      </c>
      <c r="Q112" s="3">
        <v>-3402.9</v>
      </c>
      <c r="R112" s="4">
        <v>-8.3861415369935105E-2</v>
      </c>
      <c r="S112" s="5">
        <v>11059.37</v>
      </c>
      <c r="T112" s="6">
        <v>0.27254824452666798</v>
      </c>
      <c r="U112" s="3">
        <v>0</v>
      </c>
      <c r="V112" s="4">
        <v>0</v>
      </c>
      <c r="W112" s="3">
        <v>11059.37</v>
      </c>
      <c r="X112" s="4">
        <v>0.27254824452666798</v>
      </c>
      <c r="Y112" s="2">
        <v>-3552.44</v>
      </c>
      <c r="Z112" s="7">
        <v>-8.7546694412639903E-2</v>
      </c>
      <c r="AA112" s="3">
        <v>-763.33</v>
      </c>
      <c r="AB112" s="4">
        <v>-1.8811582530880298E-2</v>
      </c>
      <c r="AC112" s="3">
        <v>-2789.11</v>
      </c>
      <c r="AD112" s="4">
        <v>-6.8735111881759597E-2</v>
      </c>
      <c r="AE112" s="8">
        <v>7506.93</v>
      </c>
      <c r="AF112" s="9">
        <v>0.185001550114028</v>
      </c>
      <c r="AG112" s="2">
        <v>7506.93</v>
      </c>
      <c r="AH112" s="7">
        <v>0.185001550114028</v>
      </c>
      <c r="AI112" s="10">
        <v>44362</v>
      </c>
      <c r="AJ112" s="3">
        <v>29</v>
      </c>
    </row>
    <row r="113" spans="1:36">
      <c r="A113" t="s">
        <v>368</v>
      </c>
      <c r="B113" s="1">
        <v>670.286896551724</v>
      </c>
      <c r="C113" s="2">
        <v>19438.32</v>
      </c>
      <c r="D113" s="3">
        <v>-13798.84</v>
      </c>
      <c r="E113" s="3">
        <v>5639.48</v>
      </c>
      <c r="F113" s="4">
        <v>0.290121780071529</v>
      </c>
      <c r="G113" s="3">
        <v>7600.24</v>
      </c>
      <c r="H113" s="4">
        <v>0.39099263722379302</v>
      </c>
      <c r="I113" s="3">
        <v>-1727.95</v>
      </c>
      <c r="J113" s="3">
        <v>-232.81</v>
      </c>
      <c r="K113" s="3">
        <v>-108.63</v>
      </c>
      <c r="L113" s="4">
        <v>-5.5884459150790803E-3</v>
      </c>
      <c r="M113" s="3">
        <v>-99</v>
      </c>
      <c r="N113" s="4">
        <v>-5.09303273122369E-3</v>
      </c>
      <c r="O113" s="3">
        <v>0</v>
      </c>
      <c r="P113" s="4">
        <v>0</v>
      </c>
      <c r="Q113" s="3">
        <v>-2990.7</v>
      </c>
      <c r="R113" s="4">
        <v>-0.15385588878051201</v>
      </c>
      <c r="S113" s="5">
        <v>2441.15</v>
      </c>
      <c r="T113" s="6">
        <v>0.12558441264471401</v>
      </c>
      <c r="U113" s="3">
        <v>0</v>
      </c>
      <c r="V113" s="4">
        <v>0</v>
      </c>
      <c r="W113" s="3">
        <v>2441.15</v>
      </c>
      <c r="X113" s="4">
        <v>0.12558441264471401</v>
      </c>
      <c r="Y113" s="2">
        <v>-1728.74</v>
      </c>
      <c r="Z113" s="7">
        <v>-8.8934640442178095E-2</v>
      </c>
      <c r="AA113" s="3">
        <v>-524.4</v>
      </c>
      <c r="AB113" s="4">
        <v>-2.69776400429667E-2</v>
      </c>
      <c r="AC113" s="3">
        <v>-1204.3399999999999</v>
      </c>
      <c r="AD113" s="4">
        <v>-6.1957000399211398E-2</v>
      </c>
      <c r="AE113" s="8">
        <v>712.41</v>
      </c>
      <c r="AF113" s="9">
        <v>3.6649772202535999E-2</v>
      </c>
      <c r="AG113" s="2">
        <v>712.41</v>
      </c>
      <c r="AH113" s="7">
        <v>3.6649772202535999E-2</v>
      </c>
      <c r="AI113" s="10">
        <v>44450</v>
      </c>
      <c r="AJ113" s="3">
        <v>29</v>
      </c>
    </row>
    <row r="114" spans="1:36">
      <c r="A114" t="s">
        <v>354</v>
      </c>
      <c r="B114" s="1">
        <v>3521.59137931034</v>
      </c>
      <c r="C114" s="2">
        <v>102126.15</v>
      </c>
      <c r="D114" s="3">
        <v>-53443.31</v>
      </c>
      <c r="E114" s="3">
        <v>48682.84</v>
      </c>
      <c r="F114" s="4">
        <v>0.47669318778784903</v>
      </c>
      <c r="G114" s="3">
        <v>53501.15</v>
      </c>
      <c r="H114" s="4">
        <v>0.52387317058363603</v>
      </c>
      <c r="I114" s="3">
        <v>-2868.5</v>
      </c>
      <c r="J114" s="3">
        <v>-1949.81</v>
      </c>
      <c r="K114" s="3">
        <v>569.17999999999995</v>
      </c>
      <c r="L114" s="4">
        <v>5.5733032137214597E-3</v>
      </c>
      <c r="M114" s="3">
        <v>-66</v>
      </c>
      <c r="N114" s="4">
        <v>-6.4625955252401097E-4</v>
      </c>
      <c r="O114" s="3">
        <v>-25507</v>
      </c>
      <c r="P114" s="4">
        <v>-0.24975973342772601</v>
      </c>
      <c r="Q114" s="3">
        <v>-6951.4</v>
      </c>
      <c r="R114" s="4">
        <v>-6.8066797779021304E-2</v>
      </c>
      <c r="S114" s="5">
        <v>16727.62</v>
      </c>
      <c r="T114" s="6">
        <v>0.163793700242298</v>
      </c>
      <c r="U114" s="3">
        <v>0</v>
      </c>
      <c r="V114" s="4">
        <v>0</v>
      </c>
      <c r="W114" s="3">
        <v>16727.62</v>
      </c>
      <c r="X114" s="4">
        <v>0.163793700242298</v>
      </c>
      <c r="Y114" s="2">
        <v>-5256.44</v>
      </c>
      <c r="Z114" s="7">
        <v>-5.1470069125292603E-2</v>
      </c>
      <c r="AA114" s="3">
        <v>-2191.96</v>
      </c>
      <c r="AB114" s="4">
        <v>-2.1463258920462601E-2</v>
      </c>
      <c r="AC114" s="3">
        <v>-3064.48</v>
      </c>
      <c r="AD114" s="4">
        <v>-3.0006810204829999E-2</v>
      </c>
      <c r="AE114" s="8">
        <v>11471.18</v>
      </c>
      <c r="AF114" s="9">
        <v>0.112323631117006</v>
      </c>
      <c r="AG114" s="2">
        <v>11471.18</v>
      </c>
      <c r="AH114" s="7">
        <v>0.112323631117006</v>
      </c>
      <c r="AI114" s="10">
        <v>44428</v>
      </c>
      <c r="AJ114" s="3">
        <v>29</v>
      </c>
    </row>
    <row r="115" spans="1:36">
      <c r="A115" t="s">
        <v>449</v>
      </c>
      <c r="B115" s="3" t="s">
        <v>159</v>
      </c>
      <c r="C115" s="2">
        <v>0</v>
      </c>
      <c r="D115" s="3">
        <v>85.42</v>
      </c>
      <c r="E115" s="3">
        <v>85.42</v>
      </c>
      <c r="F115" s="4" t="s">
        <v>159</v>
      </c>
      <c r="G115" s="3">
        <v>85.42</v>
      </c>
      <c r="H115" s="4" t="s">
        <v>159</v>
      </c>
      <c r="I115" s="3">
        <v>0</v>
      </c>
      <c r="J115" s="3">
        <v>0</v>
      </c>
      <c r="K115" s="3">
        <v>-85.42</v>
      </c>
      <c r="L115" s="4" t="s">
        <v>159</v>
      </c>
      <c r="M115" s="3">
        <v>0</v>
      </c>
      <c r="N115" s="4" t="s">
        <v>159</v>
      </c>
      <c r="O115" s="3">
        <v>0</v>
      </c>
      <c r="P115" s="4" t="s">
        <v>159</v>
      </c>
      <c r="Q115" s="3">
        <v>-2211.21</v>
      </c>
      <c r="R115" s="4" t="s">
        <v>159</v>
      </c>
      <c r="S115" s="5">
        <v>-2211.21</v>
      </c>
      <c r="T115" s="4" t="s">
        <v>159</v>
      </c>
      <c r="U115" s="3">
        <v>0</v>
      </c>
      <c r="V115" s="4" t="s">
        <v>159</v>
      </c>
      <c r="W115" s="3">
        <v>-2211.21</v>
      </c>
      <c r="X115" s="4" t="s">
        <v>159</v>
      </c>
      <c r="Y115" s="2">
        <v>-287.18</v>
      </c>
      <c r="Z115" s="4" t="s">
        <v>159</v>
      </c>
      <c r="AA115" s="3">
        <v>-132.18</v>
      </c>
      <c r="AB115" s="4" t="s">
        <v>159</v>
      </c>
      <c r="AC115" s="3">
        <v>-155</v>
      </c>
      <c r="AD115" s="4" t="s">
        <v>159</v>
      </c>
      <c r="AE115" s="8">
        <v>-2498.39</v>
      </c>
      <c r="AF115" s="4" t="s">
        <v>159</v>
      </c>
      <c r="AG115" s="2">
        <v>-2498.39</v>
      </c>
      <c r="AH115" s="4" t="s">
        <v>159</v>
      </c>
      <c r="AI115" s="10">
        <v>44647</v>
      </c>
      <c r="AJ115" s="3">
        <v>0</v>
      </c>
    </row>
    <row r="116" spans="1:36">
      <c r="A116" t="s">
        <v>372</v>
      </c>
      <c r="B116" s="1">
        <v>549.98448275862097</v>
      </c>
      <c r="C116" s="2">
        <v>15949.55</v>
      </c>
      <c r="D116" s="3">
        <v>-11522.61</v>
      </c>
      <c r="E116" s="3">
        <v>4426.9399999999996</v>
      </c>
      <c r="F116" s="4">
        <v>0.277558927994834</v>
      </c>
      <c r="G116" s="3">
        <v>6719.81</v>
      </c>
      <c r="H116" s="4">
        <v>0.42131658886927797</v>
      </c>
      <c r="I116" s="3">
        <v>-1330.97</v>
      </c>
      <c r="J116" s="3">
        <v>-961.9</v>
      </c>
      <c r="K116" s="3">
        <v>34.700000000000003</v>
      </c>
      <c r="L116" s="4">
        <v>2.1756099701872502E-3</v>
      </c>
      <c r="M116" s="3">
        <v>-194.86</v>
      </c>
      <c r="N116" s="4">
        <v>-1.2217272587627901E-2</v>
      </c>
      <c r="O116" s="3">
        <v>0</v>
      </c>
      <c r="P116" s="4">
        <v>0</v>
      </c>
      <c r="Q116" s="3">
        <v>-3087.52</v>
      </c>
      <c r="R116" s="4">
        <v>-0.19358038314560599</v>
      </c>
      <c r="S116" s="5">
        <v>1179.26</v>
      </c>
      <c r="T116" s="6">
        <v>7.3936882231787099E-2</v>
      </c>
      <c r="U116" s="3">
        <v>0</v>
      </c>
      <c r="V116" s="4">
        <v>0</v>
      </c>
      <c r="W116" s="3">
        <v>1179.26</v>
      </c>
      <c r="X116" s="4">
        <v>7.3936882231787099E-2</v>
      </c>
      <c r="Y116" s="2">
        <v>-1502.55</v>
      </c>
      <c r="Z116" s="7">
        <v>-9.42064196168544E-2</v>
      </c>
      <c r="AA116" s="3">
        <v>-297.76</v>
      </c>
      <c r="AB116" s="4">
        <v>-1.8668865265791201E-2</v>
      </c>
      <c r="AC116" s="3">
        <v>-1204.79</v>
      </c>
      <c r="AD116" s="4">
        <v>-7.5537554351063199E-2</v>
      </c>
      <c r="AE116" s="8">
        <v>-323.29000000000002</v>
      </c>
      <c r="AF116" s="9">
        <v>-2.0269537385067302E-2</v>
      </c>
      <c r="AG116" s="2">
        <v>-323.29000000000002</v>
      </c>
      <c r="AH116" s="7">
        <v>-2.0269537385067302E-2</v>
      </c>
      <c r="AI116" s="10">
        <v>44807</v>
      </c>
      <c r="AJ116" s="3">
        <v>29</v>
      </c>
    </row>
    <row r="117" spans="1:36">
      <c r="A117" t="s">
        <v>337</v>
      </c>
      <c r="B117" s="1">
        <v>677.97241379310299</v>
      </c>
      <c r="C117" s="2">
        <v>19661.2</v>
      </c>
      <c r="D117" s="3">
        <v>-15280.71</v>
      </c>
      <c r="E117" s="3">
        <v>4380.49</v>
      </c>
      <c r="F117" s="4">
        <v>0.22279871014993999</v>
      </c>
      <c r="G117" s="3">
        <v>4380.49</v>
      </c>
      <c r="H117" s="4">
        <v>0.22279871014993999</v>
      </c>
      <c r="I117" s="3">
        <v>0</v>
      </c>
      <c r="J117" s="3">
        <v>0</v>
      </c>
      <c r="K117" s="3">
        <v>586.04999999999995</v>
      </c>
      <c r="L117" s="4">
        <v>2.9807437999715199E-2</v>
      </c>
      <c r="M117" s="3">
        <v>0</v>
      </c>
      <c r="N117" s="4">
        <v>0</v>
      </c>
      <c r="O117" s="3">
        <v>0</v>
      </c>
      <c r="P117" s="4">
        <v>0</v>
      </c>
      <c r="Q117" s="3">
        <v>-1485.76</v>
      </c>
      <c r="R117" s="4">
        <v>-7.5568124020914298E-2</v>
      </c>
      <c r="S117" s="5">
        <v>3480.78</v>
      </c>
      <c r="T117" s="6">
        <v>0.17703802412874101</v>
      </c>
      <c r="U117" s="3">
        <v>0</v>
      </c>
      <c r="V117" s="4">
        <v>0</v>
      </c>
      <c r="W117" s="3">
        <v>3480.78</v>
      </c>
      <c r="X117" s="4">
        <v>0.17703802412874101</v>
      </c>
      <c r="Y117" s="2">
        <v>-5390.39</v>
      </c>
      <c r="Z117" s="7">
        <v>-0.27416383537118799</v>
      </c>
      <c r="AA117" s="3">
        <v>-2707.84</v>
      </c>
      <c r="AB117" s="4">
        <v>-0.137725062559762</v>
      </c>
      <c r="AC117" s="3">
        <v>-2682.55</v>
      </c>
      <c r="AD117" s="4">
        <v>-0.136438772811425</v>
      </c>
      <c r="AE117" s="8">
        <v>-1909.61</v>
      </c>
      <c r="AF117" s="9">
        <v>-9.7125811242446902E-2</v>
      </c>
      <c r="AG117" s="2">
        <v>-1909.61</v>
      </c>
      <c r="AH117" s="7">
        <v>-9.7125811242446902E-2</v>
      </c>
      <c r="AI117" s="10">
        <v>44778</v>
      </c>
      <c r="AJ117" s="3">
        <v>29</v>
      </c>
    </row>
    <row r="118" spans="1:36">
      <c r="A118" t="s">
        <v>355</v>
      </c>
      <c r="B118" s="1">
        <v>5173.3689655172402</v>
      </c>
      <c r="C118" s="2">
        <v>150027.70000000001</v>
      </c>
      <c r="D118" s="3">
        <v>-81746.19</v>
      </c>
      <c r="E118" s="3">
        <v>68281.509999999995</v>
      </c>
      <c r="F118" s="4">
        <v>0.455126020061629</v>
      </c>
      <c r="G118" s="3">
        <v>77368.94</v>
      </c>
      <c r="H118" s="4">
        <v>0.51569770115785296</v>
      </c>
      <c r="I118" s="3">
        <v>-6583.94</v>
      </c>
      <c r="J118" s="3">
        <v>-2503.4899999999998</v>
      </c>
      <c r="K118" s="3">
        <v>416.84</v>
      </c>
      <c r="L118" s="4">
        <v>2.7784202517268501E-3</v>
      </c>
      <c r="M118" s="3">
        <v>-548.94000000000005</v>
      </c>
      <c r="N118" s="4">
        <v>-3.65892431864249E-3</v>
      </c>
      <c r="O118" s="3">
        <v>-50915</v>
      </c>
      <c r="P118" s="4">
        <v>-0.33937066288425399</v>
      </c>
      <c r="Q118" s="3">
        <v>-3637.43</v>
      </c>
      <c r="R118" s="4">
        <v>-2.4245056079644001E-2</v>
      </c>
      <c r="S118" s="5">
        <v>13596.98</v>
      </c>
      <c r="T118" s="6">
        <v>9.0629797030815099E-2</v>
      </c>
      <c r="U118" s="3">
        <v>-2741.43</v>
      </c>
      <c r="V118" s="4">
        <v>-1.8272825618202499E-2</v>
      </c>
      <c r="W118" s="3">
        <v>10855.55</v>
      </c>
      <c r="X118" s="4">
        <v>7.2356971412612603E-2</v>
      </c>
      <c r="Y118" s="2">
        <v>-13252.29</v>
      </c>
      <c r="Z118" s="7">
        <v>-8.8332287970821405E-2</v>
      </c>
      <c r="AA118" s="3">
        <v>-4476.09</v>
      </c>
      <c r="AB118" s="4">
        <v>-2.9835090453296301E-2</v>
      </c>
      <c r="AC118" s="3">
        <v>-8776.2000000000098</v>
      </c>
      <c r="AD118" s="4">
        <v>-5.84971975175251E-2</v>
      </c>
      <c r="AE118" s="8">
        <v>344.69000000000898</v>
      </c>
      <c r="AF118" s="9">
        <v>2.2975090599936499E-3</v>
      </c>
      <c r="AG118" s="2">
        <v>-2396.7399999999898</v>
      </c>
      <c r="AH118" s="7">
        <v>-1.5975316558208899E-2</v>
      </c>
      <c r="AI118" s="10">
        <v>43288</v>
      </c>
      <c r="AJ118" s="3">
        <v>29</v>
      </c>
    </row>
    <row r="119" spans="1:36">
      <c r="A119" t="s">
        <v>450</v>
      </c>
      <c r="B119" s="1">
        <v>735.22379310344797</v>
      </c>
      <c r="C119" s="2">
        <v>21321.49</v>
      </c>
      <c r="D119" s="3">
        <v>-14053.96</v>
      </c>
      <c r="E119" s="3">
        <v>7267.53</v>
      </c>
      <c r="F119" s="4">
        <v>0.34085469636502902</v>
      </c>
      <c r="G119" s="3">
        <v>9864.0300000000007</v>
      </c>
      <c r="H119" s="4">
        <v>0.46263323998463501</v>
      </c>
      <c r="I119" s="3">
        <v>-2596.5</v>
      </c>
      <c r="J119" s="3">
        <v>0</v>
      </c>
      <c r="K119" s="3">
        <v>-1160.8800000000001</v>
      </c>
      <c r="L119" s="4">
        <v>-5.4446476301609301E-2</v>
      </c>
      <c r="M119" s="3">
        <v>0</v>
      </c>
      <c r="N119" s="4">
        <v>0</v>
      </c>
      <c r="O119" s="3">
        <v>0</v>
      </c>
      <c r="P119" s="4">
        <v>0</v>
      </c>
      <c r="Q119" s="3">
        <v>-3894.92</v>
      </c>
      <c r="R119" s="4">
        <v>-0.182675788605768</v>
      </c>
      <c r="S119" s="5">
        <v>2211.73</v>
      </c>
      <c r="T119" s="6">
        <v>0.103732431457651</v>
      </c>
      <c r="U119" s="3">
        <v>0</v>
      </c>
      <c r="V119" s="4">
        <v>0</v>
      </c>
      <c r="W119" s="3">
        <v>2211.73</v>
      </c>
      <c r="X119" s="4">
        <v>0.103732431457651</v>
      </c>
      <c r="Y119" s="2">
        <v>-2981.68</v>
      </c>
      <c r="Z119" s="7">
        <v>-0.139843885206897</v>
      </c>
      <c r="AA119" s="3">
        <v>-430.82</v>
      </c>
      <c r="AB119" s="4">
        <v>-2.0205904934411201E-2</v>
      </c>
      <c r="AC119" s="3">
        <v>-2550.86</v>
      </c>
      <c r="AD119" s="4">
        <v>-0.119637980272486</v>
      </c>
      <c r="AE119" s="8">
        <v>-769.95</v>
      </c>
      <c r="AF119" s="9">
        <v>-3.6111453749245501E-2</v>
      </c>
      <c r="AG119" s="2">
        <v>-769.95</v>
      </c>
      <c r="AH119" s="7">
        <v>-3.6111453749245501E-2</v>
      </c>
      <c r="AI119" s="10">
        <v>44486</v>
      </c>
      <c r="AJ119" s="3">
        <v>29</v>
      </c>
    </row>
    <row r="120" spans="1:36">
      <c r="A120" t="s">
        <v>415</v>
      </c>
      <c r="B120" s="1">
        <v>1835.1672413793101</v>
      </c>
      <c r="C120" s="2">
        <v>53219.85</v>
      </c>
      <c r="D120" s="3">
        <v>-34229.74</v>
      </c>
      <c r="E120" s="3">
        <v>18990.11</v>
      </c>
      <c r="F120" s="4">
        <v>0.35682381667742402</v>
      </c>
      <c r="G120" s="3">
        <v>25514.74</v>
      </c>
      <c r="H120" s="4">
        <v>0.47942149404780399</v>
      </c>
      <c r="I120" s="3">
        <v>-4592.9399999999996</v>
      </c>
      <c r="J120" s="3">
        <v>-1931.69</v>
      </c>
      <c r="K120" s="3">
        <v>608.16999999999996</v>
      </c>
      <c r="L120" s="4">
        <v>1.14275030839057E-2</v>
      </c>
      <c r="M120" s="3">
        <v>-2054.8200000000002</v>
      </c>
      <c r="N120" s="4">
        <v>-3.8610029904255702E-2</v>
      </c>
      <c r="O120" s="3">
        <v>0</v>
      </c>
      <c r="P120" s="4">
        <v>0</v>
      </c>
      <c r="Q120" s="3">
        <v>-6321.57</v>
      </c>
      <c r="R120" s="4">
        <v>-0.118782183715287</v>
      </c>
      <c r="S120" s="5">
        <v>11221.89</v>
      </c>
      <c r="T120" s="6">
        <v>0.21085910614178699</v>
      </c>
      <c r="U120" s="3">
        <v>0</v>
      </c>
      <c r="V120" s="4">
        <v>0</v>
      </c>
      <c r="W120" s="3">
        <v>11221.89</v>
      </c>
      <c r="X120" s="4">
        <v>0.21085910614178699</v>
      </c>
      <c r="Y120" s="2">
        <v>-1325.7</v>
      </c>
      <c r="Z120" s="7">
        <v>-2.4909878550954199E-2</v>
      </c>
      <c r="AA120" s="3">
        <v>-888.75</v>
      </c>
      <c r="AB120" s="4">
        <v>-1.6699596109346401E-2</v>
      </c>
      <c r="AC120" s="3">
        <v>-436.95000000000101</v>
      </c>
      <c r="AD120" s="4">
        <v>-8.2102824416078E-3</v>
      </c>
      <c r="AE120" s="8">
        <v>9896.19</v>
      </c>
      <c r="AF120" s="9">
        <v>0.18594922759083299</v>
      </c>
      <c r="AG120" s="2">
        <v>9896.19</v>
      </c>
      <c r="AH120" s="7">
        <v>0.18594922759083299</v>
      </c>
      <c r="AI120" s="10">
        <v>44375</v>
      </c>
      <c r="AJ120" s="3">
        <v>29</v>
      </c>
    </row>
    <row r="121" spans="1:36">
      <c r="A121" t="s">
        <v>393</v>
      </c>
      <c r="B121" s="1">
        <v>4215.9924137931002</v>
      </c>
      <c r="C121" s="2">
        <v>122263.78</v>
      </c>
      <c r="D121" s="3">
        <v>-65006.21</v>
      </c>
      <c r="E121" s="3">
        <v>57257.57</v>
      </c>
      <c r="F121" s="4">
        <v>0.46831179274843299</v>
      </c>
      <c r="G121" s="3">
        <v>62983.76</v>
      </c>
      <c r="H121" s="4">
        <v>0.51514651354636698</v>
      </c>
      <c r="I121" s="3">
        <v>-4348.8900000000003</v>
      </c>
      <c r="J121" s="3">
        <v>-1377.3</v>
      </c>
      <c r="K121" s="3">
        <v>333.8</v>
      </c>
      <c r="L121" s="4">
        <v>2.7301626041661702E-3</v>
      </c>
      <c r="M121" s="3">
        <v>-120.88</v>
      </c>
      <c r="N121" s="4">
        <v>-9.8868201195807998E-4</v>
      </c>
      <c r="O121" s="3">
        <v>-44287</v>
      </c>
      <c r="P121" s="4">
        <v>-0.36222501872590601</v>
      </c>
      <c r="Q121" s="3">
        <v>-1345.33</v>
      </c>
      <c r="R121" s="4">
        <v>-1.10035040631003E-2</v>
      </c>
      <c r="S121" s="5">
        <v>11838.16</v>
      </c>
      <c r="T121" s="6">
        <v>9.68247505516351E-2</v>
      </c>
      <c r="U121" s="3">
        <v>-2378.44</v>
      </c>
      <c r="V121" s="4">
        <v>-1.94533491439574E-2</v>
      </c>
      <c r="W121" s="3">
        <v>9459.7199999999993</v>
      </c>
      <c r="X121" s="4">
        <v>7.7371401407677703E-2</v>
      </c>
      <c r="Y121" s="2">
        <v>-8253.0300000000007</v>
      </c>
      <c r="Z121" s="7">
        <v>-6.7501839056505503E-2</v>
      </c>
      <c r="AA121" s="3">
        <v>-2523.14</v>
      </c>
      <c r="AB121" s="4">
        <v>-2.0636855821078E-2</v>
      </c>
      <c r="AC121" s="3">
        <v>-5729.89</v>
      </c>
      <c r="AD121" s="4">
        <v>-4.6864983235427503E-2</v>
      </c>
      <c r="AE121" s="8">
        <v>3585.13</v>
      </c>
      <c r="AF121" s="9">
        <v>2.9322911495129601E-2</v>
      </c>
      <c r="AG121" s="2">
        <v>1206.69</v>
      </c>
      <c r="AH121" s="7">
        <v>9.8695623511722095E-3</v>
      </c>
      <c r="AI121" s="10">
        <v>42436</v>
      </c>
      <c r="AJ121" s="3">
        <v>29</v>
      </c>
    </row>
    <row r="122" spans="1:36">
      <c r="A122" t="s">
        <v>203</v>
      </c>
      <c r="B122" s="1">
        <v>350.98344827586197</v>
      </c>
      <c r="C122" s="2">
        <v>10178.52</v>
      </c>
      <c r="D122" s="3">
        <v>-8291.75</v>
      </c>
      <c r="E122" s="3">
        <v>1886.77</v>
      </c>
      <c r="F122" s="4">
        <v>0.18536781378825201</v>
      </c>
      <c r="G122" s="3">
        <v>5847.88</v>
      </c>
      <c r="H122" s="4">
        <v>0.574531464299328</v>
      </c>
      <c r="I122" s="3">
        <v>-1747.83</v>
      </c>
      <c r="J122" s="3">
        <v>-2213.2800000000002</v>
      </c>
      <c r="K122" s="3">
        <v>-738.56</v>
      </c>
      <c r="L122" s="4">
        <v>-7.2560647323972494E-2</v>
      </c>
      <c r="M122" s="3">
        <v>-21.2</v>
      </c>
      <c r="N122" s="4">
        <v>-2.0828175412535401E-3</v>
      </c>
      <c r="O122" s="3">
        <v>0</v>
      </c>
      <c r="P122" s="4">
        <v>0</v>
      </c>
      <c r="Q122" s="3">
        <v>-1993.34</v>
      </c>
      <c r="R122" s="4">
        <v>-0.19583790177746899</v>
      </c>
      <c r="S122" s="5">
        <v>-866.33</v>
      </c>
      <c r="T122" s="6">
        <v>-8.5113552854442498E-2</v>
      </c>
      <c r="U122" s="3">
        <v>0</v>
      </c>
      <c r="V122" s="4">
        <v>0</v>
      </c>
      <c r="W122" s="3">
        <v>-866.33</v>
      </c>
      <c r="X122" s="4">
        <v>-8.5113552854442498E-2</v>
      </c>
      <c r="Y122" s="2">
        <v>-2771.06</v>
      </c>
      <c r="Z122" s="7">
        <v>-0.27224586678613399</v>
      </c>
      <c r="AA122" s="3">
        <v>-146.81</v>
      </c>
      <c r="AB122" s="4">
        <v>-1.44235114731808E-2</v>
      </c>
      <c r="AC122" s="3">
        <v>-2624.25</v>
      </c>
      <c r="AD122" s="4">
        <v>-0.257822355312953</v>
      </c>
      <c r="AE122" s="8">
        <v>-3637.39</v>
      </c>
      <c r="AF122" s="9">
        <v>-0.35735941964057599</v>
      </c>
      <c r="AG122" s="2">
        <v>-3637.39</v>
      </c>
      <c r="AH122" s="7">
        <v>-0.35735941964057599</v>
      </c>
      <c r="AI122" s="10">
        <v>44315</v>
      </c>
      <c r="AJ122" s="3">
        <v>29</v>
      </c>
    </row>
    <row r="123" spans="1:36">
      <c r="A123" t="s">
        <v>346</v>
      </c>
      <c r="B123" s="1">
        <v>4504.4603448275902</v>
      </c>
      <c r="C123" s="2">
        <v>130629.35</v>
      </c>
      <c r="D123" s="3">
        <v>-59928.95</v>
      </c>
      <c r="E123" s="3">
        <v>70700.399999999994</v>
      </c>
      <c r="F123" s="4">
        <v>0.54122905763521001</v>
      </c>
      <c r="G123" s="3">
        <v>74847.740000000005</v>
      </c>
      <c r="H123" s="4">
        <v>0.57297797164266695</v>
      </c>
      <c r="I123" s="3">
        <v>-3727.73</v>
      </c>
      <c r="J123" s="3">
        <v>-419.61</v>
      </c>
      <c r="K123" s="3">
        <v>-1124.05</v>
      </c>
      <c r="L123" s="4">
        <v>-8.6048809092290502E-3</v>
      </c>
      <c r="M123" s="3">
        <v>-186.2</v>
      </c>
      <c r="N123" s="4">
        <v>-1.4254070773528299E-3</v>
      </c>
      <c r="O123" s="3">
        <v>-41684</v>
      </c>
      <c r="P123" s="4">
        <v>-0.31910133518998601</v>
      </c>
      <c r="Q123" s="3">
        <v>-3075.01</v>
      </c>
      <c r="R123" s="4">
        <v>-2.35399624969427E-2</v>
      </c>
      <c r="S123" s="5">
        <v>24631.14</v>
      </c>
      <c r="T123" s="6">
        <v>0.188557471961699</v>
      </c>
      <c r="U123" s="3">
        <v>-2284.52</v>
      </c>
      <c r="V123" s="4">
        <v>-1.74885659310101E-2</v>
      </c>
      <c r="W123" s="3">
        <v>22346.62</v>
      </c>
      <c r="X123" s="4">
        <v>0.171068906030689</v>
      </c>
      <c r="Y123" s="2">
        <v>-6341.9800000000196</v>
      </c>
      <c r="Z123" s="7">
        <v>-4.85494262966173E-2</v>
      </c>
      <c r="AA123" s="3">
        <v>-4585.1000000000004</v>
      </c>
      <c r="AB123" s="4">
        <v>-3.5100075136253801E-2</v>
      </c>
      <c r="AC123" s="3">
        <v>-1756.8800000000199</v>
      </c>
      <c r="AD123" s="4">
        <v>-1.34493511603634E-2</v>
      </c>
      <c r="AE123" s="8">
        <v>18289.16</v>
      </c>
      <c r="AF123" s="9">
        <v>0.14000804566508199</v>
      </c>
      <c r="AG123" s="2">
        <v>16004.64</v>
      </c>
      <c r="AH123" s="7">
        <v>0.122519479734072</v>
      </c>
      <c r="AI123" s="10">
        <v>42480</v>
      </c>
      <c r="AJ123" s="3">
        <v>29</v>
      </c>
    </row>
    <row r="124" spans="1:36">
      <c r="A124" t="s">
        <v>205</v>
      </c>
      <c r="B124" s="1">
        <v>990.073793103448</v>
      </c>
      <c r="C124" s="2">
        <v>28712.14</v>
      </c>
      <c r="D124" s="3">
        <v>-17467.12</v>
      </c>
      <c r="E124" s="3">
        <v>11245.02</v>
      </c>
      <c r="F124" s="4">
        <v>0.39164687828911399</v>
      </c>
      <c r="G124" s="3">
        <v>11245.02</v>
      </c>
      <c r="H124" s="4">
        <v>0.39164687828911399</v>
      </c>
      <c r="I124" s="3">
        <v>0</v>
      </c>
      <c r="J124" s="3">
        <v>0</v>
      </c>
      <c r="K124" s="3">
        <v>-75.150000000000006</v>
      </c>
      <c r="L124" s="4">
        <v>-2.6173597648938701E-3</v>
      </c>
      <c r="M124" s="3">
        <v>0</v>
      </c>
      <c r="N124" s="4">
        <v>0</v>
      </c>
      <c r="O124" s="3">
        <v>0</v>
      </c>
      <c r="P124" s="4">
        <v>0</v>
      </c>
      <c r="Q124" s="3">
        <v>-2459.84</v>
      </c>
      <c r="R124" s="4">
        <v>-8.5672471644398507E-2</v>
      </c>
      <c r="S124" s="5">
        <v>8710.0300000000007</v>
      </c>
      <c r="T124" s="6">
        <v>0.30335704687982101</v>
      </c>
      <c r="U124" s="3">
        <v>0</v>
      </c>
      <c r="V124" s="4">
        <v>0</v>
      </c>
      <c r="W124" s="3">
        <v>8710.0300000000007</v>
      </c>
      <c r="X124" s="4">
        <v>0.30335704687982101</v>
      </c>
      <c r="Y124" s="2">
        <v>-4556.82</v>
      </c>
      <c r="Z124" s="7">
        <v>-0.15870708348454701</v>
      </c>
      <c r="AA124" s="3">
        <v>-2841.98</v>
      </c>
      <c r="AB124" s="4">
        <v>-9.8981824412948699E-2</v>
      </c>
      <c r="AC124" s="3">
        <v>-1714.84</v>
      </c>
      <c r="AD124" s="4">
        <v>-5.9725259071598397E-2</v>
      </c>
      <c r="AE124" s="8">
        <v>4153.21</v>
      </c>
      <c r="AF124" s="9">
        <v>0.144649963395274</v>
      </c>
      <c r="AG124" s="2">
        <v>4153.21</v>
      </c>
      <c r="AH124" s="7">
        <v>0.144649963395274</v>
      </c>
      <c r="AI124" s="10">
        <v>44367</v>
      </c>
      <c r="AJ124" s="3">
        <v>29</v>
      </c>
    </row>
    <row r="125" spans="1:36">
      <c r="A125" t="s">
        <v>417</v>
      </c>
      <c r="B125" s="1">
        <v>4783.3617241379297</v>
      </c>
      <c r="C125" s="2">
        <v>138717.49</v>
      </c>
      <c r="D125" s="3">
        <v>-71486.69</v>
      </c>
      <c r="E125" s="3">
        <v>67230.8</v>
      </c>
      <c r="F125" s="4">
        <v>0.48465986516912901</v>
      </c>
      <c r="G125" s="3">
        <v>72737.509999999995</v>
      </c>
      <c r="H125" s="4">
        <v>0.52435716649717301</v>
      </c>
      <c r="I125" s="3">
        <v>-4597</v>
      </c>
      <c r="J125" s="3">
        <v>-909.71</v>
      </c>
      <c r="K125" s="3">
        <v>-183.67</v>
      </c>
      <c r="L125" s="4">
        <v>-1.3240579828830499E-3</v>
      </c>
      <c r="M125" s="3">
        <v>-549.95000000000005</v>
      </c>
      <c r="N125" s="4">
        <v>-3.9645325185742597E-3</v>
      </c>
      <c r="O125" s="3">
        <v>-50035</v>
      </c>
      <c r="P125" s="4">
        <v>-0.360697126223953</v>
      </c>
      <c r="Q125" s="3">
        <v>0</v>
      </c>
      <c r="R125" s="4">
        <v>0</v>
      </c>
      <c r="S125" s="5">
        <v>16462.18</v>
      </c>
      <c r="T125" s="6">
        <v>0.118674148443718</v>
      </c>
      <c r="U125" s="3">
        <v>-5753.19</v>
      </c>
      <c r="V125" s="4">
        <v>-4.1474150087346603E-2</v>
      </c>
      <c r="W125" s="3">
        <v>10708.99</v>
      </c>
      <c r="X125" s="4">
        <v>7.7199998356371605E-2</v>
      </c>
      <c r="Y125" s="2">
        <v>-5825.3</v>
      </c>
      <c r="Z125" s="7">
        <v>-4.1993983599328398E-2</v>
      </c>
      <c r="AA125" s="3">
        <v>-1805.37</v>
      </c>
      <c r="AB125" s="4">
        <v>-1.30147251078433E-2</v>
      </c>
      <c r="AC125" s="3">
        <v>-4019.93</v>
      </c>
      <c r="AD125" s="4">
        <v>-2.89792584914851E-2</v>
      </c>
      <c r="AE125" s="8">
        <v>10636.88</v>
      </c>
      <c r="AF125" s="9">
        <v>7.6680164844389803E-2</v>
      </c>
      <c r="AG125" s="2">
        <v>4883.6899999999896</v>
      </c>
      <c r="AH125" s="7">
        <v>3.52060147570432E-2</v>
      </c>
      <c r="AI125" s="10">
        <v>43235</v>
      </c>
      <c r="AJ125" s="3">
        <v>29</v>
      </c>
    </row>
    <row r="126" spans="1:36">
      <c r="A126" t="s">
        <v>363</v>
      </c>
      <c r="B126" s="1">
        <v>322.20517241379298</v>
      </c>
      <c r="C126" s="2">
        <v>9343.9500000000007</v>
      </c>
      <c r="D126" s="3">
        <v>-8679.0300000000007</v>
      </c>
      <c r="E126" s="3">
        <v>664.92000000000201</v>
      </c>
      <c r="F126" s="4">
        <v>7.1160483521423207E-2</v>
      </c>
      <c r="G126" s="3">
        <v>664.92000000000201</v>
      </c>
      <c r="H126" s="4">
        <v>7.1160483521423207E-2</v>
      </c>
      <c r="I126" s="3">
        <v>0</v>
      </c>
      <c r="J126" s="3">
        <v>0</v>
      </c>
      <c r="K126" s="3">
        <v>932.28</v>
      </c>
      <c r="L126" s="4">
        <v>9.9773650329892605E-2</v>
      </c>
      <c r="M126" s="3">
        <v>-190.6</v>
      </c>
      <c r="N126" s="4">
        <v>-2.0398225589820199E-2</v>
      </c>
      <c r="O126" s="3">
        <v>0</v>
      </c>
      <c r="P126" s="4">
        <v>0</v>
      </c>
      <c r="Q126" s="3">
        <v>-2496.29</v>
      </c>
      <c r="R126" s="4">
        <v>-0.26715575318789198</v>
      </c>
      <c r="S126" s="5">
        <v>-1089.69</v>
      </c>
      <c r="T126" s="6">
        <v>-0.116619844926396</v>
      </c>
      <c r="U126" s="3">
        <v>0</v>
      </c>
      <c r="V126" s="4">
        <v>0</v>
      </c>
      <c r="W126" s="3">
        <v>-1089.69</v>
      </c>
      <c r="X126" s="4">
        <v>-0.116619844926396</v>
      </c>
      <c r="Y126" s="2">
        <v>-1187.24</v>
      </c>
      <c r="Z126" s="7">
        <v>-0.127059755242697</v>
      </c>
      <c r="AA126" s="3">
        <v>-941.15</v>
      </c>
      <c r="AB126" s="4">
        <v>-0.100722927669776</v>
      </c>
      <c r="AC126" s="3">
        <v>-246.090000000001</v>
      </c>
      <c r="AD126" s="4">
        <v>-2.6336827572921599E-2</v>
      </c>
      <c r="AE126" s="8">
        <v>-2276.9299999999998</v>
      </c>
      <c r="AF126" s="9">
        <v>-0.24367960016909301</v>
      </c>
      <c r="AG126" s="2">
        <v>-2276.9299999999998</v>
      </c>
      <c r="AH126" s="7">
        <v>-0.24367960016909301</v>
      </c>
      <c r="AI126" s="10">
        <v>44550</v>
      </c>
      <c r="AJ126" s="3">
        <v>29</v>
      </c>
    </row>
    <row r="127" spans="1:36">
      <c r="A127" t="s">
        <v>347</v>
      </c>
      <c r="B127" s="1">
        <v>535.57827586206895</v>
      </c>
      <c r="C127" s="2">
        <v>15531.77</v>
      </c>
      <c r="D127" s="3">
        <v>-10596.61</v>
      </c>
      <c r="E127" s="3">
        <v>4935.16</v>
      </c>
      <c r="F127" s="4">
        <v>0.31774614226195702</v>
      </c>
      <c r="G127" s="3">
        <v>4935.16</v>
      </c>
      <c r="H127" s="4">
        <v>0.31774614226195702</v>
      </c>
      <c r="I127" s="3">
        <v>0</v>
      </c>
      <c r="J127" s="3">
        <v>0</v>
      </c>
      <c r="K127" s="3">
        <v>366.87</v>
      </c>
      <c r="L127" s="4">
        <v>2.3620617611514998E-2</v>
      </c>
      <c r="M127" s="3">
        <v>-795.95</v>
      </c>
      <c r="N127" s="4">
        <v>-5.1246573957765301E-2</v>
      </c>
      <c r="O127" s="3">
        <v>0</v>
      </c>
      <c r="P127" s="4">
        <v>0</v>
      </c>
      <c r="Q127" s="3">
        <v>-376.99</v>
      </c>
      <c r="R127" s="4">
        <v>-2.42721853336741E-2</v>
      </c>
      <c r="S127" s="5">
        <v>4129.09</v>
      </c>
      <c r="T127" s="6">
        <v>0.26584800058203301</v>
      </c>
      <c r="U127" s="3">
        <v>0</v>
      </c>
      <c r="V127" s="4">
        <v>0</v>
      </c>
      <c r="W127" s="3">
        <v>4129.09</v>
      </c>
      <c r="X127" s="4">
        <v>0.26584800058203301</v>
      </c>
      <c r="Y127" s="2">
        <v>-1111.54</v>
      </c>
      <c r="Z127" s="7">
        <v>-7.1565571728141805E-2</v>
      </c>
      <c r="AA127" s="3">
        <v>-316.47000000000003</v>
      </c>
      <c r="AB127" s="4">
        <v>-2.0375655833172902E-2</v>
      </c>
      <c r="AC127" s="3">
        <v>-795.07</v>
      </c>
      <c r="AD127" s="4">
        <v>-5.11899158949689E-2</v>
      </c>
      <c r="AE127" s="8">
        <v>3017.55</v>
      </c>
      <c r="AF127" s="9">
        <v>0.19428242885389099</v>
      </c>
      <c r="AG127" s="2">
        <v>3017.55</v>
      </c>
      <c r="AH127" s="7">
        <v>0.19428242885389099</v>
      </c>
      <c r="AI127" s="10">
        <v>44547</v>
      </c>
      <c r="AJ127" s="3">
        <v>29</v>
      </c>
    </row>
    <row r="128" spans="1:36">
      <c r="A128" t="s">
        <v>208</v>
      </c>
      <c r="B128" s="1">
        <v>740.86344827586197</v>
      </c>
      <c r="C128" s="2">
        <v>21485.040000000001</v>
      </c>
      <c r="D128" s="3">
        <v>-15575.95</v>
      </c>
      <c r="E128" s="3">
        <v>5909.09</v>
      </c>
      <c r="F128" s="4">
        <v>0.275032766985772</v>
      </c>
      <c r="G128" s="3">
        <v>8962.7900000000009</v>
      </c>
      <c r="H128" s="4">
        <v>0.417164222175058</v>
      </c>
      <c r="I128" s="3">
        <v>-2982.7</v>
      </c>
      <c r="J128" s="3">
        <v>-71</v>
      </c>
      <c r="K128" s="3">
        <v>961.56</v>
      </c>
      <c r="L128" s="4">
        <v>4.4754861987689999E-2</v>
      </c>
      <c r="M128" s="3">
        <v>0</v>
      </c>
      <c r="N128" s="4">
        <v>0</v>
      </c>
      <c r="O128" s="3">
        <v>0</v>
      </c>
      <c r="P128" s="4">
        <v>0</v>
      </c>
      <c r="Q128" s="3">
        <v>-14.56</v>
      </c>
      <c r="R128" s="4">
        <v>-6.7768084211153399E-4</v>
      </c>
      <c r="S128" s="5">
        <v>6856.09</v>
      </c>
      <c r="T128" s="6">
        <v>0.31910994813135102</v>
      </c>
      <c r="U128" s="3">
        <v>0</v>
      </c>
      <c r="V128" s="4">
        <v>0</v>
      </c>
      <c r="W128" s="3">
        <v>6856.09</v>
      </c>
      <c r="X128" s="4">
        <v>0.31910994813135102</v>
      </c>
      <c r="Y128" s="2">
        <v>-1504.41</v>
      </c>
      <c r="Z128" s="7">
        <v>-7.0021279923146496E-2</v>
      </c>
      <c r="AA128" s="3">
        <v>-632.70000000000005</v>
      </c>
      <c r="AB128" s="4">
        <v>-2.9448397582690099E-2</v>
      </c>
      <c r="AC128" s="3">
        <v>-871.70999999999901</v>
      </c>
      <c r="AD128" s="4">
        <v>-4.0572882340456397E-2</v>
      </c>
      <c r="AE128" s="8">
        <v>5351.68</v>
      </c>
      <c r="AF128" s="9">
        <v>0.24908866820820399</v>
      </c>
      <c r="AG128" s="2">
        <v>5351.68</v>
      </c>
      <c r="AH128" s="7">
        <v>0.24908866820820399</v>
      </c>
      <c r="AI128" s="10">
        <v>44197</v>
      </c>
      <c r="AJ128" s="3">
        <v>29</v>
      </c>
    </row>
    <row r="129" spans="1:36">
      <c r="A129" t="s">
        <v>349</v>
      </c>
      <c r="B129" s="1">
        <v>432.06517241379299</v>
      </c>
      <c r="C129" s="2">
        <v>12529.89</v>
      </c>
      <c r="D129" s="3">
        <v>-9770.7900000000009</v>
      </c>
      <c r="E129" s="3">
        <v>2759.1</v>
      </c>
      <c r="F129" s="4">
        <v>0.22020145428252</v>
      </c>
      <c r="G129" s="3">
        <v>4360.57</v>
      </c>
      <c r="H129" s="4">
        <v>0.34801343028550102</v>
      </c>
      <c r="I129" s="3">
        <v>-1221.67</v>
      </c>
      <c r="J129" s="3">
        <v>-379.8</v>
      </c>
      <c r="K129" s="3">
        <v>374.1</v>
      </c>
      <c r="L129" s="4">
        <v>2.9856606881624701E-2</v>
      </c>
      <c r="M129" s="3">
        <v>-344.3</v>
      </c>
      <c r="N129" s="4">
        <v>-2.7478293903617699E-2</v>
      </c>
      <c r="O129" s="3">
        <v>0</v>
      </c>
      <c r="P129" s="4">
        <v>0</v>
      </c>
      <c r="Q129" s="3">
        <v>-14.56</v>
      </c>
      <c r="R129" s="4">
        <v>-1.16202137448932E-3</v>
      </c>
      <c r="S129" s="5">
        <v>2774.34</v>
      </c>
      <c r="T129" s="6">
        <v>0.22141774588603699</v>
      </c>
      <c r="U129" s="3">
        <v>0</v>
      </c>
      <c r="V129" s="4">
        <v>0</v>
      </c>
      <c r="W129" s="3">
        <v>2774.34</v>
      </c>
      <c r="X129" s="4">
        <v>0.22141774588603699</v>
      </c>
      <c r="Y129" s="2">
        <v>-1517.06</v>
      </c>
      <c r="Z129" s="7">
        <v>-0.12107528477903599</v>
      </c>
      <c r="AA129" s="3">
        <v>-412.01</v>
      </c>
      <c r="AB129" s="4">
        <v>-3.2882172149955001E-2</v>
      </c>
      <c r="AC129" s="3">
        <v>-1105.05</v>
      </c>
      <c r="AD129" s="4">
        <v>-8.8193112629081305E-2</v>
      </c>
      <c r="AE129" s="8">
        <v>1257.28</v>
      </c>
      <c r="AF129" s="9">
        <v>0.100342461107001</v>
      </c>
      <c r="AG129" s="2">
        <v>1257.28</v>
      </c>
      <c r="AH129" s="7">
        <v>0.100342461107001</v>
      </c>
      <c r="AI129" s="10">
        <v>44197</v>
      </c>
      <c r="AJ129" s="3">
        <v>29</v>
      </c>
    </row>
    <row r="130" spans="1:36">
      <c r="A130" t="s">
        <v>422</v>
      </c>
      <c r="B130" s="1">
        <v>536.86689655172404</v>
      </c>
      <c r="C130" s="2">
        <v>15569.14</v>
      </c>
      <c r="D130" s="3">
        <v>-11690.83</v>
      </c>
      <c r="E130" s="3">
        <v>3878.31</v>
      </c>
      <c r="F130" s="4">
        <v>0.24910239101196299</v>
      </c>
      <c r="G130" s="3">
        <v>5711.09</v>
      </c>
      <c r="H130" s="4">
        <v>0.36682116032099399</v>
      </c>
      <c r="I130" s="3">
        <v>-2093.2800000000002</v>
      </c>
      <c r="J130" s="3">
        <v>260.5</v>
      </c>
      <c r="K130" s="3">
        <v>1028.47</v>
      </c>
      <c r="L130" s="4">
        <v>6.6058240853380495E-2</v>
      </c>
      <c r="M130" s="3">
        <v>-57.93</v>
      </c>
      <c r="N130" s="4">
        <v>-3.7208220877967598E-3</v>
      </c>
      <c r="O130" s="3">
        <v>0</v>
      </c>
      <c r="P130" s="4">
        <v>0</v>
      </c>
      <c r="Q130" s="3">
        <v>-2523.23</v>
      </c>
      <c r="R130" s="4">
        <v>-0.162066112836033</v>
      </c>
      <c r="S130" s="5">
        <v>2325.62</v>
      </c>
      <c r="T130" s="6">
        <v>0.14937369694151401</v>
      </c>
      <c r="U130" s="3">
        <v>0</v>
      </c>
      <c r="V130" s="4">
        <v>0</v>
      </c>
      <c r="W130" s="3">
        <v>2325.62</v>
      </c>
      <c r="X130" s="4">
        <v>0.14937369694151401</v>
      </c>
      <c r="Y130" s="2">
        <v>-2886.29</v>
      </c>
      <c r="Z130" s="7">
        <v>-0.18538531993417801</v>
      </c>
      <c r="AA130" s="3">
        <v>-530.58000000000004</v>
      </c>
      <c r="AB130" s="4">
        <v>-3.4078953622358098E-2</v>
      </c>
      <c r="AC130" s="3">
        <v>-2355.71</v>
      </c>
      <c r="AD130" s="4">
        <v>-0.15130636631181901</v>
      </c>
      <c r="AE130" s="8">
        <v>-560.67000000000098</v>
      </c>
      <c r="AF130" s="9">
        <v>-3.6011622992663798E-2</v>
      </c>
      <c r="AG130" s="2">
        <v>-560.67000000000098</v>
      </c>
      <c r="AH130" s="7">
        <v>-3.6011622992663798E-2</v>
      </c>
      <c r="AI130" s="10">
        <v>44502</v>
      </c>
      <c r="AJ130" s="3">
        <v>29</v>
      </c>
    </row>
    <row r="131" spans="1:36">
      <c r="A131" t="s">
        <v>351</v>
      </c>
      <c r="B131" s="1">
        <v>487.78517241379302</v>
      </c>
      <c r="C131" s="2">
        <v>14145.77</v>
      </c>
      <c r="D131" s="3">
        <v>-11725.01</v>
      </c>
      <c r="E131" s="3">
        <v>2420.7600000000002</v>
      </c>
      <c r="F131" s="4">
        <v>0.17112960270101901</v>
      </c>
      <c r="G131" s="3">
        <v>2420.7600000000002</v>
      </c>
      <c r="H131" s="4">
        <v>0.17112960270101901</v>
      </c>
      <c r="I131" s="3">
        <v>0</v>
      </c>
      <c r="J131" s="3">
        <v>0</v>
      </c>
      <c r="K131" s="3">
        <v>490.54</v>
      </c>
      <c r="L131" s="4">
        <v>3.4677504299872E-2</v>
      </c>
      <c r="M131" s="3">
        <v>-173.25</v>
      </c>
      <c r="N131" s="4">
        <v>-1.2247477514479599E-2</v>
      </c>
      <c r="O131" s="3">
        <v>0</v>
      </c>
      <c r="P131" s="4">
        <v>0</v>
      </c>
      <c r="Q131" s="3">
        <v>-2064.65</v>
      </c>
      <c r="R131" s="4">
        <v>-0.14595529264225299</v>
      </c>
      <c r="S131" s="5">
        <v>673.4</v>
      </c>
      <c r="T131" s="6">
        <v>4.7604336844159101E-2</v>
      </c>
      <c r="U131" s="3">
        <v>0</v>
      </c>
      <c r="V131" s="4">
        <v>0</v>
      </c>
      <c r="W131" s="3">
        <v>673.4</v>
      </c>
      <c r="X131" s="4">
        <v>4.7604336844159101E-2</v>
      </c>
      <c r="Y131" s="2">
        <v>-1946.36</v>
      </c>
      <c r="Z131" s="7">
        <v>-0.13759307552717201</v>
      </c>
      <c r="AA131" s="3">
        <v>-1593.18</v>
      </c>
      <c r="AB131" s="4">
        <v>-0.11262589452536</v>
      </c>
      <c r="AC131" s="3">
        <v>-353.18000000000097</v>
      </c>
      <c r="AD131" s="4">
        <v>-2.4967181001811899E-2</v>
      </c>
      <c r="AE131" s="8">
        <v>-1272.96</v>
      </c>
      <c r="AF131" s="9">
        <v>-8.9988738683012701E-2</v>
      </c>
      <c r="AG131" s="2">
        <v>-1272.96</v>
      </c>
      <c r="AH131" s="7">
        <v>-8.9988738683012701E-2</v>
      </c>
      <c r="AI131" s="10">
        <v>44417</v>
      </c>
      <c r="AJ131" s="3">
        <v>29</v>
      </c>
    </row>
    <row r="132" spans="1:36">
      <c r="A132" t="s">
        <v>297</v>
      </c>
      <c r="B132" s="1">
        <v>234.063103448276</v>
      </c>
      <c r="C132" s="2">
        <v>6787.83</v>
      </c>
      <c r="D132" s="3">
        <v>-4664.3100000000004</v>
      </c>
      <c r="E132" s="3">
        <v>2123.52</v>
      </c>
      <c r="F132" s="4">
        <v>0.312842248553661</v>
      </c>
      <c r="G132" s="3">
        <v>2123.52</v>
      </c>
      <c r="H132" s="4">
        <v>0.312842248553661</v>
      </c>
      <c r="I132" s="3">
        <v>0</v>
      </c>
      <c r="J132" s="3">
        <v>0</v>
      </c>
      <c r="K132" s="3">
        <v>-49.62</v>
      </c>
      <c r="L132" s="4">
        <v>-7.3101418273586703E-3</v>
      </c>
      <c r="M132" s="3">
        <v>-238.1</v>
      </c>
      <c r="N132" s="4">
        <v>-3.5077484262275298E-2</v>
      </c>
      <c r="O132" s="3">
        <v>0</v>
      </c>
      <c r="P132" s="4">
        <v>0</v>
      </c>
      <c r="Q132" s="3">
        <v>-376.99</v>
      </c>
      <c r="R132" s="4">
        <v>-5.5539104544456798E-2</v>
      </c>
      <c r="S132" s="5">
        <v>1458.81</v>
      </c>
      <c r="T132" s="6">
        <v>0.214915517919571</v>
      </c>
      <c r="U132" s="3">
        <v>0</v>
      </c>
      <c r="V132" s="4">
        <v>0</v>
      </c>
      <c r="W132" s="3">
        <v>1458.81</v>
      </c>
      <c r="X132" s="4">
        <v>0.214915517919571</v>
      </c>
      <c r="Y132" s="2">
        <v>-764.43</v>
      </c>
      <c r="Z132" s="7">
        <v>-0.112617729082785</v>
      </c>
      <c r="AA132" s="3">
        <v>-238.21</v>
      </c>
      <c r="AB132" s="4">
        <v>-3.5093689735895002E-2</v>
      </c>
      <c r="AC132" s="3">
        <v>-526.22</v>
      </c>
      <c r="AD132" s="4">
        <v>-7.7524039346889895E-2</v>
      </c>
      <c r="AE132" s="8">
        <v>694.38</v>
      </c>
      <c r="AF132" s="9">
        <v>0.102297788836786</v>
      </c>
      <c r="AG132" s="2">
        <v>694.38</v>
      </c>
      <c r="AH132" s="7">
        <v>0.102297788836786</v>
      </c>
      <c r="AI132" s="10">
        <v>44697</v>
      </c>
      <c r="AJ132" s="3">
        <v>29</v>
      </c>
    </row>
    <row r="133" spans="1:36">
      <c r="A133" t="s">
        <v>195</v>
      </c>
      <c r="B133" s="1">
        <v>414.40586206896597</v>
      </c>
      <c r="C133" s="2">
        <v>12017.77</v>
      </c>
      <c r="D133" s="3">
        <v>-6432.17</v>
      </c>
      <c r="E133" s="3">
        <v>5585.6</v>
      </c>
      <c r="F133" s="4">
        <v>0.464778407308511</v>
      </c>
      <c r="G133" s="3">
        <v>5585.6</v>
      </c>
      <c r="H133" s="4">
        <v>0.464778407308511</v>
      </c>
      <c r="I133" s="3">
        <v>0</v>
      </c>
      <c r="J133" s="3">
        <v>0</v>
      </c>
      <c r="K133" s="3">
        <v>-878.88</v>
      </c>
      <c r="L133" s="4">
        <v>-7.3131704134793696E-2</v>
      </c>
      <c r="M133" s="3">
        <v>-327.22000000000003</v>
      </c>
      <c r="N133" s="4">
        <v>-2.7228013183810299E-2</v>
      </c>
      <c r="O133" s="3">
        <v>0</v>
      </c>
      <c r="P133" s="4">
        <v>0</v>
      </c>
      <c r="Q133" s="3">
        <v>-2902.14</v>
      </c>
      <c r="R133" s="4">
        <v>-0.24148739741233199</v>
      </c>
      <c r="S133" s="5">
        <v>1477.36</v>
      </c>
      <c r="T133" s="6">
        <v>0.122931292577575</v>
      </c>
      <c r="U133" s="3">
        <v>0</v>
      </c>
      <c r="V133" s="4">
        <v>0</v>
      </c>
      <c r="W133" s="3">
        <v>1477.36</v>
      </c>
      <c r="X133" s="4">
        <v>0.122931292577575</v>
      </c>
      <c r="Y133" s="2">
        <v>-3019.58</v>
      </c>
      <c r="Z133" s="7">
        <v>-0.25125959308590501</v>
      </c>
      <c r="AA133" s="3">
        <v>-1690.6</v>
      </c>
      <c r="AB133" s="4">
        <v>-0.140675017078876</v>
      </c>
      <c r="AC133" s="3">
        <v>-1328.98</v>
      </c>
      <c r="AD133" s="4">
        <v>-0.11058457600703001</v>
      </c>
      <c r="AE133" s="8">
        <v>-1542.22</v>
      </c>
      <c r="AF133" s="9">
        <v>-0.12832830050833099</v>
      </c>
      <c r="AG133" s="2">
        <v>-1542.22</v>
      </c>
      <c r="AH133" s="7">
        <v>-0.12832830050833099</v>
      </c>
      <c r="AI133" s="10">
        <v>44312</v>
      </c>
      <c r="AJ133" s="3">
        <v>29</v>
      </c>
    </row>
    <row r="134" spans="1:36">
      <c r="A134" t="s">
        <v>196</v>
      </c>
      <c r="B134" s="1">
        <v>285.82103448275899</v>
      </c>
      <c r="C134" s="2">
        <v>8288.81</v>
      </c>
      <c r="D134" s="3">
        <v>-6238.76</v>
      </c>
      <c r="E134" s="3">
        <v>2050.0500000000002</v>
      </c>
      <c r="F134" s="4">
        <v>0.24732742094462301</v>
      </c>
      <c r="G134" s="3">
        <v>2050.0500000000002</v>
      </c>
      <c r="H134" s="4">
        <v>0.24732742094462301</v>
      </c>
      <c r="I134" s="3">
        <v>0</v>
      </c>
      <c r="J134" s="3">
        <v>0</v>
      </c>
      <c r="K134" s="3">
        <v>254.31</v>
      </c>
      <c r="L134" s="4">
        <v>3.0681123104522801E-2</v>
      </c>
      <c r="M134" s="3">
        <v>-614.92999999999995</v>
      </c>
      <c r="N134" s="4">
        <v>-7.4187971494098698E-2</v>
      </c>
      <c r="O134" s="3">
        <v>0</v>
      </c>
      <c r="P134" s="4">
        <v>0</v>
      </c>
      <c r="Q134" s="3">
        <v>-2496.29</v>
      </c>
      <c r="R134" s="4">
        <v>-0.30116385826192199</v>
      </c>
      <c r="S134" s="5">
        <v>-806.86000000000104</v>
      </c>
      <c r="T134" s="6">
        <v>-9.7343285706874894E-2</v>
      </c>
      <c r="U134" s="3">
        <v>0</v>
      </c>
      <c r="V134" s="4">
        <v>0</v>
      </c>
      <c r="W134" s="3">
        <v>-806.86000000000104</v>
      </c>
      <c r="X134" s="4">
        <v>-9.7343285706874894E-2</v>
      </c>
      <c r="Y134" s="2">
        <v>-1313.02</v>
      </c>
      <c r="Z134" s="7">
        <v>-0.158408746249462</v>
      </c>
      <c r="AA134" s="3">
        <v>-1002.51</v>
      </c>
      <c r="AB134" s="4">
        <v>-0.12094739775673501</v>
      </c>
      <c r="AC134" s="3">
        <v>-310.51000000000101</v>
      </c>
      <c r="AD134" s="4">
        <v>-3.7461348492727101E-2</v>
      </c>
      <c r="AE134" s="8">
        <v>-2119.88</v>
      </c>
      <c r="AF134" s="9">
        <v>-0.255752031956337</v>
      </c>
      <c r="AG134" s="2">
        <v>-2119.88</v>
      </c>
      <c r="AH134" s="7">
        <v>-0.255752031956337</v>
      </c>
      <c r="AI134" s="10">
        <v>44550</v>
      </c>
      <c r="AJ134" s="3">
        <v>29</v>
      </c>
    </row>
    <row r="135" spans="1:36">
      <c r="A135" t="s">
        <v>197</v>
      </c>
      <c r="B135" s="1">
        <v>586.91620689655201</v>
      </c>
      <c r="C135" s="2">
        <v>17020.57</v>
      </c>
      <c r="D135" s="3">
        <v>-11746.81</v>
      </c>
      <c r="E135" s="3">
        <v>5273.76</v>
      </c>
      <c r="F135" s="4">
        <v>0.30984626249297198</v>
      </c>
      <c r="G135" s="3">
        <v>7647.58</v>
      </c>
      <c r="H135" s="4">
        <v>0.44931397714647597</v>
      </c>
      <c r="I135" s="3">
        <v>-1728.91</v>
      </c>
      <c r="J135" s="3">
        <v>-644.91</v>
      </c>
      <c r="K135" s="3">
        <v>-557.83000000000004</v>
      </c>
      <c r="L135" s="4">
        <v>-3.2773873025404E-2</v>
      </c>
      <c r="M135" s="3">
        <v>-285.58999999999997</v>
      </c>
      <c r="N135" s="4">
        <v>-1.6779109042764102E-2</v>
      </c>
      <c r="O135" s="3">
        <v>0</v>
      </c>
      <c r="P135" s="4">
        <v>0</v>
      </c>
      <c r="Q135" s="3">
        <v>0</v>
      </c>
      <c r="R135" s="4">
        <v>0</v>
      </c>
      <c r="S135" s="5">
        <v>4430.34</v>
      </c>
      <c r="T135" s="6">
        <v>0.26029328042480399</v>
      </c>
      <c r="U135" s="3">
        <v>0</v>
      </c>
      <c r="V135" s="4">
        <v>0</v>
      </c>
      <c r="W135" s="3">
        <v>4430.34</v>
      </c>
      <c r="X135" s="4">
        <v>0.26029328042480399</v>
      </c>
      <c r="Y135" s="2">
        <v>-5230.1499999999996</v>
      </c>
      <c r="Z135" s="7">
        <v>-0.30728406862989899</v>
      </c>
      <c r="AA135" s="3">
        <v>-194.25</v>
      </c>
      <c r="AB135" s="4">
        <v>-1.14126612681009E-2</v>
      </c>
      <c r="AC135" s="3">
        <v>-5035.8999999999996</v>
      </c>
      <c r="AD135" s="4">
        <v>-0.29587140736179801</v>
      </c>
      <c r="AE135" s="8">
        <v>-799.81000000000199</v>
      </c>
      <c r="AF135" s="9">
        <v>-4.6990788205095502E-2</v>
      </c>
      <c r="AG135" s="2">
        <v>-799.81000000000199</v>
      </c>
      <c r="AH135" s="7">
        <v>-4.6990788205095502E-2</v>
      </c>
      <c r="AI135" s="10">
        <v>42883</v>
      </c>
      <c r="AJ135" s="3">
        <v>29</v>
      </c>
    </row>
    <row r="136" spans="1:36">
      <c r="A136" t="s">
        <v>301</v>
      </c>
      <c r="B136" s="1">
        <v>3819.4417241379301</v>
      </c>
      <c r="C136" s="2">
        <v>110763.81</v>
      </c>
      <c r="D136" s="3">
        <v>-52820.14</v>
      </c>
      <c r="E136" s="3">
        <v>57943.67</v>
      </c>
      <c r="F136" s="4">
        <v>0.52312817697405001</v>
      </c>
      <c r="G136" s="3">
        <v>58917.06</v>
      </c>
      <c r="H136" s="4">
        <v>0.53191615564686701</v>
      </c>
      <c r="I136" s="3">
        <v>-2156.6999999999998</v>
      </c>
      <c r="J136" s="3">
        <v>1183.31</v>
      </c>
      <c r="K136" s="3">
        <v>475.68</v>
      </c>
      <c r="L136" s="4">
        <v>4.2945434975557497E-3</v>
      </c>
      <c r="M136" s="3">
        <v>0</v>
      </c>
      <c r="N136" s="4">
        <v>0</v>
      </c>
      <c r="O136" s="3">
        <v>-36628</v>
      </c>
      <c r="P136" s="4">
        <v>-0.33068562737233398</v>
      </c>
      <c r="Q136" s="3">
        <v>-6562.05</v>
      </c>
      <c r="R136" s="4">
        <v>-5.9243628401731599E-2</v>
      </c>
      <c r="S136" s="5">
        <v>15229.3</v>
      </c>
      <c r="T136" s="6">
        <v>0.13749346469754001</v>
      </c>
      <c r="U136" s="3">
        <v>-2277.67</v>
      </c>
      <c r="V136" s="4">
        <v>-2.0563304927845999E-2</v>
      </c>
      <c r="W136" s="3">
        <v>12951.63</v>
      </c>
      <c r="X136" s="4">
        <v>0.11693015976969399</v>
      </c>
      <c r="Y136" s="2">
        <v>-7177.53999999999</v>
      </c>
      <c r="Z136" s="7">
        <v>-6.4800407281042305E-2</v>
      </c>
      <c r="AA136" s="3">
        <v>-2511.7600000000002</v>
      </c>
      <c r="AB136" s="4">
        <v>-2.2676720853137902E-2</v>
      </c>
      <c r="AC136" s="3">
        <v>-4665.7799999999897</v>
      </c>
      <c r="AD136" s="4">
        <v>-4.2123686427904497E-2</v>
      </c>
      <c r="AE136" s="8">
        <v>8051.7600000000102</v>
      </c>
      <c r="AF136" s="9">
        <v>7.2693057416497397E-2</v>
      </c>
      <c r="AG136" s="2">
        <v>5774.0900000000101</v>
      </c>
      <c r="AH136" s="7">
        <v>5.2129752488651399E-2</v>
      </c>
      <c r="AI136" s="10">
        <v>41333</v>
      </c>
      <c r="AJ136" s="3">
        <v>29</v>
      </c>
    </row>
    <row r="137" spans="1:36">
      <c r="A137" t="s">
        <v>200</v>
      </c>
      <c r="B137" s="1">
        <v>4461.1372413793097</v>
      </c>
      <c r="C137" s="2">
        <v>129372.98</v>
      </c>
      <c r="D137" s="3">
        <v>-59238.98</v>
      </c>
      <c r="E137" s="3">
        <v>70134</v>
      </c>
      <c r="F137" s="4">
        <v>0.54210701492691904</v>
      </c>
      <c r="G137" s="3">
        <v>70144.070000000007</v>
      </c>
      <c r="H137" s="4">
        <v>0.54218485189102095</v>
      </c>
      <c r="I137" s="3">
        <v>-225.65</v>
      </c>
      <c r="J137" s="3">
        <v>215.58</v>
      </c>
      <c r="K137" s="3">
        <v>626.82000000000005</v>
      </c>
      <c r="L137" s="4">
        <v>4.8450611557374701E-3</v>
      </c>
      <c r="M137" s="3">
        <v>-1949.23</v>
      </c>
      <c r="N137" s="4">
        <v>-1.50667473223543E-2</v>
      </c>
      <c r="O137" s="3">
        <v>-30311</v>
      </c>
      <c r="P137" s="4">
        <v>-0.234291580823136</v>
      </c>
      <c r="Q137" s="3">
        <v>-733.53</v>
      </c>
      <c r="R137" s="4">
        <v>-5.6698856283591802E-3</v>
      </c>
      <c r="S137" s="5">
        <v>37767.06</v>
      </c>
      <c r="T137" s="6">
        <v>0.29192386230880701</v>
      </c>
      <c r="U137" s="3">
        <v>-2408.9</v>
      </c>
      <c r="V137" s="4">
        <v>-1.8619807629073701E-2</v>
      </c>
      <c r="W137" s="3">
        <v>35358.160000000003</v>
      </c>
      <c r="X137" s="4">
        <v>0.27330405467973301</v>
      </c>
      <c r="Y137" s="2">
        <v>-5047.0699999999897</v>
      </c>
      <c r="Z137" s="7">
        <v>-3.90117781935609E-2</v>
      </c>
      <c r="AA137" s="3">
        <v>-1870.98</v>
      </c>
      <c r="AB137" s="4">
        <v>-1.44619069607889E-2</v>
      </c>
      <c r="AC137" s="3">
        <v>-3176.0899999999901</v>
      </c>
      <c r="AD137" s="4">
        <v>-2.4549871232772E-2</v>
      </c>
      <c r="AE137" s="8">
        <v>32719.99</v>
      </c>
      <c r="AF137" s="9">
        <v>0.25291208411524602</v>
      </c>
      <c r="AG137" s="2">
        <v>30311.09</v>
      </c>
      <c r="AH137" s="7">
        <v>0.23429227648617201</v>
      </c>
      <c r="AI137" s="10">
        <v>41047</v>
      </c>
      <c r="AJ137" s="3">
        <v>29</v>
      </c>
    </row>
    <row r="138" spans="1:36">
      <c r="A138" t="s">
        <v>120</v>
      </c>
      <c r="B138" s="1">
        <v>4919.8689655172402</v>
      </c>
      <c r="C138" s="2">
        <v>142676.20000000001</v>
      </c>
      <c r="D138" s="3">
        <v>-70601.91</v>
      </c>
      <c r="E138" s="3">
        <v>72074.289999999994</v>
      </c>
      <c r="F138" s="4">
        <v>0.50515986548562397</v>
      </c>
      <c r="G138" s="3">
        <v>76317.62</v>
      </c>
      <c r="H138" s="4">
        <v>0.53490084541079697</v>
      </c>
      <c r="I138" s="3">
        <v>-4003.35</v>
      </c>
      <c r="J138" s="3">
        <v>-239.98</v>
      </c>
      <c r="K138" s="3">
        <v>457.99</v>
      </c>
      <c r="L138" s="4">
        <v>3.2099957806557798E-3</v>
      </c>
      <c r="M138" s="3">
        <v>-1006.79</v>
      </c>
      <c r="N138" s="4">
        <v>-7.0564677220167097E-3</v>
      </c>
      <c r="O138" s="3">
        <v>-42087</v>
      </c>
      <c r="P138" s="4">
        <v>-0.29498262499281602</v>
      </c>
      <c r="Q138" s="3">
        <v>0</v>
      </c>
      <c r="R138" s="4">
        <v>0</v>
      </c>
      <c r="S138" s="5">
        <v>29438.49</v>
      </c>
      <c r="T138" s="6">
        <v>0.206330768551447</v>
      </c>
      <c r="U138" s="3">
        <v>-2392.4</v>
      </c>
      <c r="V138" s="4">
        <v>-1.6768038397434199E-2</v>
      </c>
      <c r="W138" s="3">
        <v>27046.09</v>
      </c>
      <c r="X138" s="4">
        <v>0.18956273015401301</v>
      </c>
      <c r="Y138" s="2">
        <v>-9655.0800000000199</v>
      </c>
      <c r="Z138" s="7">
        <v>-6.7671272433664595E-2</v>
      </c>
      <c r="AA138" s="3">
        <v>-4425.22</v>
      </c>
      <c r="AB138" s="4">
        <v>-3.1015824643493398E-2</v>
      </c>
      <c r="AC138" s="3">
        <v>-5229.8600000000197</v>
      </c>
      <c r="AD138" s="4">
        <v>-3.6655447790171103E-2</v>
      </c>
      <c r="AE138" s="8">
        <v>19783.41</v>
      </c>
      <c r="AF138" s="9">
        <v>0.138659496117783</v>
      </c>
      <c r="AG138" s="2">
        <v>17391.009999999998</v>
      </c>
      <c r="AH138" s="7">
        <v>0.121891457720349</v>
      </c>
      <c r="AI138" s="10">
        <v>42473</v>
      </c>
      <c r="AJ138" s="3">
        <v>29</v>
      </c>
    </row>
    <row r="139" spans="1:36">
      <c r="A139" t="s">
        <v>168</v>
      </c>
      <c r="B139" s="1">
        <v>6272.4289655172397</v>
      </c>
      <c r="C139" s="2">
        <v>181900.44</v>
      </c>
      <c r="D139" s="3">
        <v>-88030.98</v>
      </c>
      <c r="E139" s="3">
        <v>93869.46</v>
      </c>
      <c r="F139" s="4">
        <v>0.51604855931079696</v>
      </c>
      <c r="G139" s="3">
        <v>99072.82</v>
      </c>
      <c r="H139" s="4">
        <v>0.54465409759316696</v>
      </c>
      <c r="I139" s="3">
        <v>-3742.09</v>
      </c>
      <c r="J139" s="3">
        <v>-1461.27</v>
      </c>
      <c r="K139" s="3">
        <v>543.45000000000005</v>
      </c>
      <c r="L139" s="4">
        <v>2.9876233394487699E-3</v>
      </c>
      <c r="M139" s="3">
        <v>-315.99</v>
      </c>
      <c r="N139" s="4">
        <v>-1.73715907449152E-3</v>
      </c>
      <c r="O139" s="3">
        <v>-51597</v>
      </c>
      <c r="P139" s="4">
        <v>-0.283655168728564</v>
      </c>
      <c r="Q139" s="3">
        <v>-1166.97</v>
      </c>
      <c r="R139" s="4">
        <v>-6.4154325300147703E-3</v>
      </c>
      <c r="S139" s="5">
        <v>41332.949999999997</v>
      </c>
      <c r="T139" s="6">
        <v>0.22722842231717499</v>
      </c>
      <c r="U139" s="3">
        <v>-4442.13</v>
      </c>
      <c r="V139" s="4">
        <v>-2.44206666020159E-2</v>
      </c>
      <c r="W139" s="3">
        <v>36890.82</v>
      </c>
      <c r="X139" s="4">
        <v>0.20280775571515899</v>
      </c>
      <c r="Y139" s="2">
        <v>-9342.6599999999507</v>
      </c>
      <c r="Z139" s="7">
        <v>-5.1361393078543101E-2</v>
      </c>
      <c r="AA139" s="3">
        <v>-2750.29</v>
      </c>
      <c r="AB139" s="4">
        <v>-1.5119754520659799E-2</v>
      </c>
      <c r="AC139" s="3">
        <v>-6592.3699999999499</v>
      </c>
      <c r="AD139" s="4">
        <v>-3.6241638557883399E-2</v>
      </c>
      <c r="AE139" s="8">
        <v>31990.290000000099</v>
      </c>
      <c r="AF139" s="9">
        <v>0.17586702923863201</v>
      </c>
      <c r="AG139" s="2">
        <v>27548.160000000102</v>
      </c>
      <c r="AH139" s="7">
        <v>0.15144636263661601</v>
      </c>
      <c r="AI139" s="10">
        <v>41116</v>
      </c>
      <c r="AJ139" s="3">
        <v>29</v>
      </c>
    </row>
    <row r="140" spans="1:36">
      <c r="A140" t="s">
        <v>201</v>
      </c>
      <c r="B140" s="1">
        <v>245.375172413793</v>
      </c>
      <c r="C140" s="2">
        <v>7115.88</v>
      </c>
      <c r="D140" s="3">
        <v>-11203.67</v>
      </c>
      <c r="E140" s="3">
        <v>-4087.79</v>
      </c>
      <c r="F140" s="4">
        <v>-0.57446022136404795</v>
      </c>
      <c r="G140" s="3">
        <v>-4087.79</v>
      </c>
      <c r="H140" s="4">
        <v>-0.57446022136404795</v>
      </c>
      <c r="I140" s="3">
        <v>0</v>
      </c>
      <c r="J140" s="3">
        <v>0</v>
      </c>
      <c r="K140" s="3">
        <v>3531.98</v>
      </c>
      <c r="L140" s="4">
        <v>0.49635182155966701</v>
      </c>
      <c r="M140" s="3">
        <v>-59.95</v>
      </c>
      <c r="N140" s="4">
        <v>-8.4248188558547904E-3</v>
      </c>
      <c r="O140" s="3">
        <v>0</v>
      </c>
      <c r="P140" s="4">
        <v>0</v>
      </c>
      <c r="Q140" s="3">
        <v>-2933.05</v>
      </c>
      <c r="R140" s="4">
        <v>-0.41218373553235899</v>
      </c>
      <c r="S140" s="5">
        <v>-3548.81</v>
      </c>
      <c r="T140" s="6">
        <v>-0.49871695419259499</v>
      </c>
      <c r="U140" s="3">
        <v>0</v>
      </c>
      <c r="V140" s="4">
        <v>0</v>
      </c>
      <c r="W140" s="3">
        <v>-3548.81</v>
      </c>
      <c r="X140" s="4">
        <v>-0.49871695419259499</v>
      </c>
      <c r="Y140" s="2">
        <v>-1877.11</v>
      </c>
      <c r="Z140" s="7">
        <v>-0.26379168844893403</v>
      </c>
      <c r="AA140" s="3">
        <v>-797.61</v>
      </c>
      <c r="AB140" s="4">
        <v>-0.112088736740923</v>
      </c>
      <c r="AC140" s="3">
        <v>-1079.5</v>
      </c>
      <c r="AD140" s="4">
        <v>-0.15170295170801101</v>
      </c>
      <c r="AE140" s="8">
        <v>-5425.92</v>
      </c>
      <c r="AF140" s="9">
        <v>-0.76250864264152896</v>
      </c>
      <c r="AG140" s="2">
        <v>-5425.92</v>
      </c>
      <c r="AH140" s="7">
        <v>-0.76250864264152896</v>
      </c>
      <c r="AI140" s="10">
        <v>44314</v>
      </c>
      <c r="AJ140" s="3">
        <v>29</v>
      </c>
    </row>
    <row r="141" spans="1:36">
      <c r="A141" t="s">
        <v>202</v>
      </c>
      <c r="B141" s="1">
        <v>190.94413793103399</v>
      </c>
      <c r="C141" s="2">
        <v>5537.38</v>
      </c>
      <c r="D141" s="3">
        <v>-4586.32</v>
      </c>
      <c r="E141" s="3">
        <v>951.06</v>
      </c>
      <c r="F141" s="4">
        <v>0.17175270615345201</v>
      </c>
      <c r="G141" s="3">
        <v>951.06</v>
      </c>
      <c r="H141" s="4">
        <v>0.17175270615345201</v>
      </c>
      <c r="I141" s="3">
        <v>0</v>
      </c>
      <c r="J141" s="3">
        <v>0</v>
      </c>
      <c r="K141" s="3">
        <v>-258.18</v>
      </c>
      <c r="L141" s="4">
        <v>-4.6624938147643798E-2</v>
      </c>
      <c r="M141" s="3">
        <v>-288</v>
      </c>
      <c r="N141" s="4">
        <v>-5.20101564277691E-2</v>
      </c>
      <c r="O141" s="3">
        <v>0</v>
      </c>
      <c r="P141" s="4">
        <v>0</v>
      </c>
      <c r="Q141" s="3">
        <v>-3062.98</v>
      </c>
      <c r="R141" s="4">
        <v>-0.55314607269141702</v>
      </c>
      <c r="S141" s="5">
        <v>-2658.1</v>
      </c>
      <c r="T141" s="6">
        <v>-0.48002846111337799</v>
      </c>
      <c r="U141" s="3">
        <v>0</v>
      </c>
      <c r="V141" s="4">
        <v>0</v>
      </c>
      <c r="W141" s="3">
        <v>-2658.1</v>
      </c>
      <c r="X141" s="4">
        <v>-0.48002846111337799</v>
      </c>
      <c r="Y141" s="2">
        <v>-2221.29</v>
      </c>
      <c r="Z141" s="7">
        <v>-0.40114458462305302</v>
      </c>
      <c r="AA141" s="3">
        <v>-779.51</v>
      </c>
      <c r="AB141" s="4">
        <v>-0.140772350822952</v>
      </c>
      <c r="AC141" s="3">
        <v>-1441.78</v>
      </c>
      <c r="AD141" s="4">
        <v>-0.26037223380010099</v>
      </c>
      <c r="AE141" s="8">
        <v>-4879.3900000000003</v>
      </c>
      <c r="AF141" s="9">
        <v>-0.88117304573643096</v>
      </c>
      <c r="AG141" s="2">
        <v>-4879.3900000000003</v>
      </c>
      <c r="AH141" s="7">
        <v>-0.88117304573643096</v>
      </c>
      <c r="AI141" s="10">
        <v>44428</v>
      </c>
      <c r="AJ141" s="3">
        <v>29</v>
      </c>
    </row>
    <row r="142" spans="1:36">
      <c r="A142" t="s">
        <v>258</v>
      </c>
      <c r="B142" s="1">
        <v>3890.3841379310302</v>
      </c>
      <c r="C142" s="2">
        <v>112821.14</v>
      </c>
      <c r="D142" s="3">
        <v>-47232.94</v>
      </c>
      <c r="E142" s="3">
        <v>65588.2</v>
      </c>
      <c r="F142" s="4">
        <v>0.58134672278617305</v>
      </c>
      <c r="G142" s="3">
        <v>65362.67</v>
      </c>
      <c r="H142" s="4">
        <v>0.57934771798973095</v>
      </c>
      <c r="I142" s="3">
        <v>-219.16</v>
      </c>
      <c r="J142" s="3">
        <v>444.69</v>
      </c>
      <c r="K142" s="3">
        <v>151.44</v>
      </c>
      <c r="L142" s="4">
        <v>1.34230162893231E-3</v>
      </c>
      <c r="M142" s="3">
        <v>0</v>
      </c>
      <c r="N142" s="4">
        <v>0</v>
      </c>
      <c r="O142" s="3">
        <v>-47957</v>
      </c>
      <c r="P142" s="4">
        <v>-0.42507104608232099</v>
      </c>
      <c r="Q142" s="3">
        <v>-15.03</v>
      </c>
      <c r="R142" s="4">
        <v>-1.3321971396495401E-4</v>
      </c>
      <c r="S142" s="5">
        <v>17767.61</v>
      </c>
      <c r="T142" s="6">
        <v>0.157484758618819</v>
      </c>
      <c r="U142" s="3">
        <v>-5235.37</v>
      </c>
      <c r="V142" s="4">
        <v>-4.6404157944158302E-2</v>
      </c>
      <c r="W142" s="3">
        <v>12532.24</v>
      </c>
      <c r="X142" s="4">
        <v>0.111080600674661</v>
      </c>
      <c r="Y142" s="2">
        <v>-4479.4700000000103</v>
      </c>
      <c r="Z142" s="7">
        <v>-3.9704172462714099E-2</v>
      </c>
      <c r="AA142" s="3">
        <v>-3289.83</v>
      </c>
      <c r="AB142" s="4">
        <v>-2.9159694716788E-2</v>
      </c>
      <c r="AC142" s="3">
        <v>-1189.6400000000101</v>
      </c>
      <c r="AD142" s="4">
        <v>-1.05444777459261E-2</v>
      </c>
      <c r="AE142" s="8">
        <v>13288.14</v>
      </c>
      <c r="AF142" s="9">
        <v>0.117780586156105</v>
      </c>
      <c r="AG142" s="2">
        <v>8052.7699999999904</v>
      </c>
      <c r="AH142" s="7">
        <v>7.1376428211946702E-2</v>
      </c>
      <c r="AI142" s="10">
        <v>42268</v>
      </c>
      <c r="AJ142" s="3">
        <v>29</v>
      </c>
    </row>
    <row r="143" spans="1:36">
      <c r="A143" t="s">
        <v>207</v>
      </c>
      <c r="B143" s="1">
        <v>610.44103448275905</v>
      </c>
      <c r="C143" s="2">
        <v>17702.79</v>
      </c>
      <c r="D143" s="3">
        <v>-12894.96</v>
      </c>
      <c r="E143" s="3">
        <v>4807.83</v>
      </c>
      <c r="F143" s="4">
        <v>0.27158600424001</v>
      </c>
      <c r="G143" s="3">
        <v>4807.83</v>
      </c>
      <c r="H143" s="4">
        <v>0.27158600424001</v>
      </c>
      <c r="I143" s="3">
        <v>0</v>
      </c>
      <c r="J143" s="3">
        <v>0</v>
      </c>
      <c r="K143" s="3">
        <v>-640.71</v>
      </c>
      <c r="L143" s="4">
        <v>-3.6192600149467999E-2</v>
      </c>
      <c r="M143" s="3">
        <v>0</v>
      </c>
      <c r="N143" s="4">
        <v>0</v>
      </c>
      <c r="O143" s="3">
        <v>0</v>
      </c>
      <c r="P143" s="4">
        <v>0</v>
      </c>
      <c r="Q143" s="3">
        <v>-2076.36</v>
      </c>
      <c r="R143" s="4">
        <v>-0.11728998649365401</v>
      </c>
      <c r="S143" s="5">
        <v>2090.7600000000002</v>
      </c>
      <c r="T143" s="6">
        <v>0.118103417596887</v>
      </c>
      <c r="U143" s="3">
        <v>0</v>
      </c>
      <c r="V143" s="4">
        <v>0</v>
      </c>
      <c r="W143" s="3">
        <v>2090.7600000000002</v>
      </c>
      <c r="X143" s="4">
        <v>0.118103417596887</v>
      </c>
      <c r="Y143" s="2">
        <v>-2059.66</v>
      </c>
      <c r="Z143" s="7">
        <v>-0.116346632366989</v>
      </c>
      <c r="AA143" s="3">
        <v>-1786.45</v>
      </c>
      <c r="AB143" s="4">
        <v>-0.100913471831276</v>
      </c>
      <c r="AC143" s="3">
        <v>-273.210000000001</v>
      </c>
      <c r="AD143" s="4">
        <v>-1.54331605357122E-2</v>
      </c>
      <c r="AE143" s="8">
        <v>31.0999999999995</v>
      </c>
      <c r="AF143" s="9">
        <v>1.75678522989876E-3</v>
      </c>
      <c r="AG143" s="2">
        <v>31.0999999999995</v>
      </c>
      <c r="AH143" s="7">
        <v>1.75678522989876E-3</v>
      </c>
      <c r="AI143" s="10">
        <v>44558</v>
      </c>
      <c r="AJ143" s="3">
        <v>29</v>
      </c>
    </row>
    <row r="144" spans="1:36">
      <c r="A144" t="s">
        <v>310</v>
      </c>
      <c r="B144" s="1">
        <v>859.20068965517203</v>
      </c>
      <c r="C144" s="2">
        <v>24916.82</v>
      </c>
      <c r="D144" s="3">
        <v>-17419.07</v>
      </c>
      <c r="E144" s="3">
        <v>7497.75</v>
      </c>
      <c r="F144" s="4">
        <v>0.30091119171708097</v>
      </c>
      <c r="G144" s="3">
        <v>11920.97</v>
      </c>
      <c r="H144" s="4">
        <v>0.47843063440679801</v>
      </c>
      <c r="I144" s="3">
        <v>-2106</v>
      </c>
      <c r="J144" s="3">
        <v>-2317.2199999999998</v>
      </c>
      <c r="K144" s="3">
        <v>-898.14</v>
      </c>
      <c r="L144" s="4">
        <v>-3.6045530689710802E-2</v>
      </c>
      <c r="M144" s="3">
        <v>-62</v>
      </c>
      <c r="N144" s="4">
        <v>-2.4882790018951099E-3</v>
      </c>
      <c r="O144" s="3">
        <v>0</v>
      </c>
      <c r="P144" s="4">
        <v>0</v>
      </c>
      <c r="Q144" s="3">
        <v>-2838.74</v>
      </c>
      <c r="R144" s="4">
        <v>-0.11392866344902799</v>
      </c>
      <c r="S144" s="5">
        <v>3698.87</v>
      </c>
      <c r="T144" s="6">
        <v>0.14844871857644801</v>
      </c>
      <c r="U144" s="3">
        <v>0</v>
      </c>
      <c r="V144" s="4">
        <v>0</v>
      </c>
      <c r="W144" s="3">
        <v>3698.87</v>
      </c>
      <c r="X144" s="4">
        <v>0.14844871857644801</v>
      </c>
      <c r="Y144" s="2">
        <v>-2274.06</v>
      </c>
      <c r="Z144" s="7">
        <v>-9.1266060436283603E-2</v>
      </c>
      <c r="AA144" s="3">
        <v>-520.25</v>
      </c>
      <c r="AB144" s="4">
        <v>-2.0879470173160102E-2</v>
      </c>
      <c r="AC144" s="3">
        <v>-1753.81</v>
      </c>
      <c r="AD144" s="4">
        <v>-7.0386590263123494E-2</v>
      </c>
      <c r="AE144" s="8">
        <v>1424.81</v>
      </c>
      <c r="AF144" s="9">
        <v>5.7182658140164003E-2</v>
      </c>
      <c r="AG144" s="2">
        <v>1424.81</v>
      </c>
      <c r="AH144" s="7">
        <v>5.7182658140164003E-2</v>
      </c>
      <c r="AI144" s="10">
        <v>44645</v>
      </c>
      <c r="AJ144" s="3">
        <v>29</v>
      </c>
    </row>
    <row r="145" spans="1:36">
      <c r="A145" t="s">
        <v>212</v>
      </c>
      <c r="B145" s="1">
        <v>436.44827586206901</v>
      </c>
      <c r="C145" s="2">
        <v>12657</v>
      </c>
      <c r="D145" s="3">
        <v>-8573.1200000000008</v>
      </c>
      <c r="E145" s="3">
        <v>4083.88</v>
      </c>
      <c r="F145" s="4">
        <v>0.32265781780832697</v>
      </c>
      <c r="G145" s="3">
        <v>4083.88</v>
      </c>
      <c r="H145" s="4">
        <v>0.32265781780832697</v>
      </c>
      <c r="I145" s="3">
        <v>0</v>
      </c>
      <c r="J145" s="3">
        <v>0</v>
      </c>
      <c r="K145" s="3">
        <v>-772.53</v>
      </c>
      <c r="L145" s="4">
        <v>-6.1035790471675802E-2</v>
      </c>
      <c r="M145" s="3">
        <v>-2288.9299999999998</v>
      </c>
      <c r="N145" s="4">
        <v>-0.18084301177214199</v>
      </c>
      <c r="O145" s="3">
        <v>0</v>
      </c>
      <c r="P145" s="4">
        <v>0</v>
      </c>
      <c r="Q145" s="3">
        <v>-354.16</v>
      </c>
      <c r="R145" s="4">
        <v>-2.7981354191356601E-2</v>
      </c>
      <c r="S145" s="5">
        <v>668.25999999999704</v>
      </c>
      <c r="T145" s="6">
        <v>5.2797661373152997E-2</v>
      </c>
      <c r="U145" s="3">
        <v>0</v>
      </c>
      <c r="V145" s="4">
        <v>0</v>
      </c>
      <c r="W145" s="3">
        <v>668.25999999999704</v>
      </c>
      <c r="X145" s="4">
        <v>5.2797661373152997E-2</v>
      </c>
      <c r="Y145" s="2">
        <v>-683.7</v>
      </c>
      <c r="Z145" s="7">
        <v>-5.4017539701351001E-2</v>
      </c>
      <c r="AA145" s="3">
        <v>-279.7</v>
      </c>
      <c r="AB145" s="4">
        <v>-2.20984435490242E-2</v>
      </c>
      <c r="AC145" s="3">
        <v>-404</v>
      </c>
      <c r="AD145" s="4">
        <v>-3.1919096152326798E-2</v>
      </c>
      <c r="AE145" s="8">
        <v>-15.4400000000023</v>
      </c>
      <c r="AF145" s="9">
        <v>-1.21987832819802E-3</v>
      </c>
      <c r="AG145" s="2">
        <v>-15.4400000000023</v>
      </c>
      <c r="AH145" s="7">
        <v>-1.21987832819802E-3</v>
      </c>
      <c r="AI145" s="10">
        <v>44433</v>
      </c>
      <c r="AJ145" s="3">
        <v>29</v>
      </c>
    </row>
    <row r="146" spans="1:36">
      <c r="A146" t="s">
        <v>370</v>
      </c>
      <c r="B146" s="1">
        <v>356.39793103448301</v>
      </c>
      <c r="C146" s="2">
        <v>10335.540000000001</v>
      </c>
      <c r="D146" s="3">
        <v>-8599.56</v>
      </c>
      <c r="E146" s="3">
        <v>1735.98</v>
      </c>
      <c r="F146" s="4">
        <v>0.167962196459982</v>
      </c>
      <c r="G146" s="3">
        <v>4501.58</v>
      </c>
      <c r="H146" s="4">
        <v>0.435543764525124</v>
      </c>
      <c r="I146" s="3">
        <v>-2765.6</v>
      </c>
      <c r="J146" s="3">
        <v>0</v>
      </c>
      <c r="K146" s="3">
        <v>11.47</v>
      </c>
      <c r="L146" s="4">
        <v>1.1097630118987499E-3</v>
      </c>
      <c r="M146" s="3">
        <v>-523.62</v>
      </c>
      <c r="N146" s="4">
        <v>-5.0662084419391698E-2</v>
      </c>
      <c r="O146" s="3">
        <v>0</v>
      </c>
      <c r="P146" s="4">
        <v>0</v>
      </c>
      <c r="Q146" s="3">
        <v>-2218.98</v>
      </c>
      <c r="R146" s="4">
        <v>-0.21469415241003401</v>
      </c>
      <c r="S146" s="5">
        <v>-995.14999999999895</v>
      </c>
      <c r="T146" s="6">
        <v>-9.6284277357544898E-2</v>
      </c>
      <c r="U146" s="3">
        <v>0</v>
      </c>
      <c r="V146" s="4">
        <v>0</v>
      </c>
      <c r="W146" s="3">
        <v>-995.14999999999895</v>
      </c>
      <c r="X146" s="4">
        <v>-9.6284277357544898E-2</v>
      </c>
      <c r="Y146" s="2">
        <v>-1405.34</v>
      </c>
      <c r="Z146" s="7">
        <v>-0.13597160864357399</v>
      </c>
      <c r="AA146" s="3">
        <v>-193.35</v>
      </c>
      <c r="AB146" s="4">
        <v>-1.87072954098189E-2</v>
      </c>
      <c r="AC146" s="3">
        <v>-1211.99</v>
      </c>
      <c r="AD146" s="4">
        <v>-0.117264313233755</v>
      </c>
      <c r="AE146" s="8">
        <v>-2400.4899999999998</v>
      </c>
      <c r="AF146" s="9">
        <v>-0.23225588600111899</v>
      </c>
      <c r="AG146" s="2">
        <v>-2400.4899999999998</v>
      </c>
      <c r="AH146" s="7">
        <v>-0.23225588600111899</v>
      </c>
      <c r="AI146" s="10">
        <v>44986</v>
      </c>
      <c r="AJ146" s="3">
        <v>29</v>
      </c>
    </row>
    <row r="147" spans="1:36">
      <c r="A147" t="s">
        <v>411</v>
      </c>
      <c r="B147" s="1">
        <v>358.91068965517201</v>
      </c>
      <c r="C147" s="2">
        <v>10408.41</v>
      </c>
      <c r="D147" s="3">
        <v>-7881.01</v>
      </c>
      <c r="E147" s="3">
        <v>2527.4</v>
      </c>
      <c r="F147" s="4">
        <v>0.242822871120565</v>
      </c>
      <c r="G147" s="3">
        <v>2527.4</v>
      </c>
      <c r="H147" s="4">
        <v>0.242822871120565</v>
      </c>
      <c r="I147" s="3">
        <v>0</v>
      </c>
      <c r="J147" s="3">
        <v>0</v>
      </c>
      <c r="K147" s="3">
        <v>103.1</v>
      </c>
      <c r="L147" s="4">
        <v>9.9054514570429096E-3</v>
      </c>
      <c r="M147" s="3">
        <v>0</v>
      </c>
      <c r="N147" s="4">
        <v>0</v>
      </c>
      <c r="O147" s="3">
        <v>0</v>
      </c>
      <c r="P147" s="4">
        <v>0</v>
      </c>
      <c r="Q147" s="3">
        <v>-1998.88</v>
      </c>
      <c r="R147" s="4">
        <v>-0.19204470231284099</v>
      </c>
      <c r="S147" s="5">
        <v>631.61999999999898</v>
      </c>
      <c r="T147" s="6">
        <v>6.0683620264766598E-2</v>
      </c>
      <c r="U147" s="3">
        <v>0</v>
      </c>
      <c r="V147" s="4">
        <v>0</v>
      </c>
      <c r="W147" s="3">
        <v>631.61999999999898</v>
      </c>
      <c r="X147" s="4">
        <v>6.0683620264766598E-2</v>
      </c>
      <c r="Y147" s="2">
        <v>-3768.82</v>
      </c>
      <c r="Z147" s="7">
        <v>-0.36209372997412698</v>
      </c>
      <c r="AA147" s="3">
        <v>-1226.8599999999999</v>
      </c>
      <c r="AB147" s="4">
        <v>-0.117871990054197</v>
      </c>
      <c r="AC147" s="3">
        <v>-2541.96</v>
      </c>
      <c r="AD147" s="4">
        <v>-0.24422173991992999</v>
      </c>
      <c r="AE147" s="8">
        <v>-3137.2</v>
      </c>
      <c r="AF147" s="9">
        <v>-0.30141010970936</v>
      </c>
      <c r="AG147" s="2">
        <v>-3137.2</v>
      </c>
      <c r="AH147" s="7">
        <v>-0.30141010970936</v>
      </c>
      <c r="AI147" s="10">
        <v>44316</v>
      </c>
      <c r="AJ147" s="3">
        <v>29</v>
      </c>
    </row>
    <row r="148" spans="1:36">
      <c r="A148" t="s">
        <v>412</v>
      </c>
      <c r="B148" s="1">
        <v>1458.65344827586</v>
      </c>
      <c r="C148" s="2">
        <v>42300.95</v>
      </c>
      <c r="D148" s="3">
        <v>-29983.62</v>
      </c>
      <c r="E148" s="3">
        <v>12317.33</v>
      </c>
      <c r="F148" s="4">
        <v>0.29118329493782102</v>
      </c>
      <c r="G148" s="3">
        <v>12317.33</v>
      </c>
      <c r="H148" s="4">
        <v>0.29118329493782102</v>
      </c>
      <c r="I148" s="3">
        <v>0</v>
      </c>
      <c r="J148" s="3">
        <v>0</v>
      </c>
      <c r="K148" s="3">
        <v>-278.45</v>
      </c>
      <c r="L148" s="4">
        <v>-6.5825944807386102E-3</v>
      </c>
      <c r="M148" s="3">
        <v>-297.22000000000003</v>
      </c>
      <c r="N148" s="4">
        <v>-7.0263197398640004E-3</v>
      </c>
      <c r="O148" s="3">
        <v>0</v>
      </c>
      <c r="P148" s="4">
        <v>0</v>
      </c>
      <c r="Q148" s="3">
        <v>0</v>
      </c>
      <c r="R148" s="4">
        <v>0</v>
      </c>
      <c r="S148" s="5">
        <v>11741.66</v>
      </c>
      <c r="T148" s="6">
        <v>0.27757438071721802</v>
      </c>
      <c r="U148" s="3">
        <v>0</v>
      </c>
      <c r="V148" s="4">
        <v>0</v>
      </c>
      <c r="W148" s="3">
        <v>11741.66</v>
      </c>
      <c r="X148" s="4">
        <v>0.27757438071721802</v>
      </c>
      <c r="Y148" s="2">
        <v>-10625.6</v>
      </c>
      <c r="Z148" s="7">
        <v>-0.25119057609817302</v>
      </c>
      <c r="AA148" s="3">
        <v>-9509.76</v>
      </c>
      <c r="AB148" s="4">
        <v>-0.22481197230795</v>
      </c>
      <c r="AC148" s="3">
        <v>-1115.8399999999999</v>
      </c>
      <c r="AD148" s="4">
        <v>-2.6378603790222301E-2</v>
      </c>
      <c r="AE148" s="8">
        <v>1116.06</v>
      </c>
      <c r="AF148" s="9">
        <v>2.63838046190451E-2</v>
      </c>
      <c r="AG148" s="2">
        <v>1116.06</v>
      </c>
      <c r="AH148" s="7">
        <v>2.63838046190451E-2</v>
      </c>
      <c r="AI148" s="10">
        <v>44531</v>
      </c>
      <c r="AJ148" s="3">
        <v>29</v>
      </c>
    </row>
    <row r="149" spans="1:36">
      <c r="A149" t="s">
        <v>413</v>
      </c>
      <c r="B149" s="1">
        <v>303.67413793103401</v>
      </c>
      <c r="C149" s="2">
        <v>8806.5499999999993</v>
      </c>
      <c r="D149" s="3">
        <v>-6878.23</v>
      </c>
      <c r="E149" s="3">
        <v>1928.32</v>
      </c>
      <c r="F149" s="4">
        <v>0.21896429362236</v>
      </c>
      <c r="G149" s="3">
        <v>3201.41</v>
      </c>
      <c r="H149" s="4">
        <v>0.36352601188887801</v>
      </c>
      <c r="I149" s="3">
        <v>-912.07</v>
      </c>
      <c r="J149" s="3">
        <v>-361.02</v>
      </c>
      <c r="K149" s="3">
        <v>760.18</v>
      </c>
      <c r="L149" s="4">
        <v>8.6319841481624499E-2</v>
      </c>
      <c r="M149" s="3">
        <v>-80.62</v>
      </c>
      <c r="N149" s="4">
        <v>-9.1545497385468796E-3</v>
      </c>
      <c r="O149" s="3">
        <v>0</v>
      </c>
      <c r="P149" s="4">
        <v>0</v>
      </c>
      <c r="Q149" s="3">
        <v>-2594.2199999999998</v>
      </c>
      <c r="R149" s="4">
        <v>-0.294578467163645</v>
      </c>
      <c r="S149" s="5">
        <v>13.659999999998499</v>
      </c>
      <c r="T149" s="6">
        <v>1.5511182017928101E-3</v>
      </c>
      <c r="U149" s="3">
        <v>0</v>
      </c>
      <c r="V149" s="4">
        <v>0</v>
      </c>
      <c r="W149" s="3">
        <v>13.659999999998499</v>
      </c>
      <c r="X149" s="4">
        <v>1.5511182017928101E-3</v>
      </c>
      <c r="Y149" s="2">
        <v>-1319.55</v>
      </c>
      <c r="Z149" s="7">
        <v>-0.149837336982133</v>
      </c>
      <c r="AA149" s="3">
        <v>-222.84</v>
      </c>
      <c r="AB149" s="4">
        <v>-2.5303893125003599E-2</v>
      </c>
      <c r="AC149" s="3">
        <v>-1096.71</v>
      </c>
      <c r="AD149" s="4">
        <v>-0.124533443857129</v>
      </c>
      <c r="AE149" s="8">
        <v>-1305.8900000000001</v>
      </c>
      <c r="AF149" s="9">
        <v>-0.14828621878034001</v>
      </c>
      <c r="AG149" s="2">
        <v>-1305.8900000000001</v>
      </c>
      <c r="AH149" s="7">
        <v>-0.14828621878034001</v>
      </c>
      <c r="AI149" s="10">
        <v>44317</v>
      </c>
      <c r="AJ149" s="3">
        <v>29</v>
      </c>
    </row>
    <row r="150" spans="1:36">
      <c r="A150" t="s">
        <v>394</v>
      </c>
      <c r="B150" s="1">
        <v>6685.0782758620699</v>
      </c>
      <c r="C150" s="2">
        <v>193867.27</v>
      </c>
      <c r="D150" s="3">
        <v>-96687.56</v>
      </c>
      <c r="E150" s="3">
        <v>97179.71</v>
      </c>
      <c r="F150" s="4">
        <v>0.50126929625614502</v>
      </c>
      <c r="G150" s="3">
        <v>97068.67</v>
      </c>
      <c r="H150" s="4">
        <v>0.50069653325184804</v>
      </c>
      <c r="I150" s="3">
        <v>-159.51</v>
      </c>
      <c r="J150" s="3">
        <v>270.55</v>
      </c>
      <c r="K150" s="3">
        <v>1973.23</v>
      </c>
      <c r="L150" s="4">
        <v>1.0178252368231101E-2</v>
      </c>
      <c r="M150" s="3">
        <v>-4198.53</v>
      </c>
      <c r="N150" s="4">
        <v>-2.16567242113638E-2</v>
      </c>
      <c r="O150" s="3">
        <v>-44658</v>
      </c>
      <c r="P150" s="4">
        <v>-0.23035347843914</v>
      </c>
      <c r="Q150" s="3">
        <v>-1041.78</v>
      </c>
      <c r="R150" s="4">
        <v>-5.3736765365293496E-3</v>
      </c>
      <c r="S150" s="5">
        <v>49254.63</v>
      </c>
      <c r="T150" s="6">
        <v>0.25406366943734199</v>
      </c>
      <c r="U150" s="3">
        <v>-2827.73</v>
      </c>
      <c r="V150" s="4">
        <v>-1.45859071518364E-2</v>
      </c>
      <c r="W150" s="3">
        <v>46426.9</v>
      </c>
      <c r="X150" s="4">
        <v>0.23947776228550599</v>
      </c>
      <c r="Y150" s="2">
        <v>-7027.3900000000203</v>
      </c>
      <c r="Z150" s="7">
        <v>-3.6248460093341303E-2</v>
      </c>
      <c r="AA150" s="3">
        <v>-2554.7199999999998</v>
      </c>
      <c r="AB150" s="4">
        <v>-1.3177675633437301E-2</v>
      </c>
      <c r="AC150" s="3">
        <v>-4472.6700000000201</v>
      </c>
      <c r="AD150" s="4">
        <v>-2.3070784459904001E-2</v>
      </c>
      <c r="AE150" s="8">
        <v>42227.24</v>
      </c>
      <c r="AF150" s="9">
        <v>0.217815209344001</v>
      </c>
      <c r="AG150" s="2">
        <v>39399.51</v>
      </c>
      <c r="AH150" s="7">
        <v>0.20322930219216501</v>
      </c>
      <c r="AI150" s="10">
        <v>41111</v>
      </c>
      <c r="AJ150" s="3">
        <v>29</v>
      </c>
    </row>
    <row r="151" spans="1:36">
      <c r="A151" t="s">
        <v>360</v>
      </c>
      <c r="B151" s="1">
        <v>924.29827586206898</v>
      </c>
      <c r="C151" s="2">
        <v>26804.65</v>
      </c>
      <c r="D151" s="3">
        <v>-16493.23</v>
      </c>
      <c r="E151" s="3">
        <v>10311.42</v>
      </c>
      <c r="F151" s="4">
        <v>0.384687731419735</v>
      </c>
      <c r="G151" s="3">
        <v>10311.42</v>
      </c>
      <c r="H151" s="4">
        <v>0.384687731419735</v>
      </c>
      <c r="I151" s="3">
        <v>0</v>
      </c>
      <c r="J151" s="3">
        <v>0</v>
      </c>
      <c r="K151" s="3">
        <v>-668.93</v>
      </c>
      <c r="L151" s="4">
        <v>-2.49557446189374E-2</v>
      </c>
      <c r="M151" s="3">
        <v>-12.6</v>
      </c>
      <c r="N151" s="4">
        <v>-4.7006769347855698E-4</v>
      </c>
      <c r="O151" s="3">
        <v>0</v>
      </c>
      <c r="P151" s="4">
        <v>0</v>
      </c>
      <c r="Q151" s="3">
        <v>-4382.18</v>
      </c>
      <c r="R151" s="4">
        <v>-0.16348581309586199</v>
      </c>
      <c r="S151" s="5">
        <v>5247.71</v>
      </c>
      <c r="T151" s="6">
        <v>0.19577610601145701</v>
      </c>
      <c r="U151" s="3">
        <v>0</v>
      </c>
      <c r="V151" s="4">
        <v>0</v>
      </c>
      <c r="W151" s="3">
        <v>5247.71</v>
      </c>
      <c r="X151" s="4">
        <v>0.19577610601145701</v>
      </c>
      <c r="Y151" s="2">
        <v>-6054.47</v>
      </c>
      <c r="Z151" s="7">
        <v>-0.225873868899613</v>
      </c>
      <c r="AA151" s="3">
        <v>-3657.46</v>
      </c>
      <c r="AB151" s="4">
        <v>-0.13644871318968901</v>
      </c>
      <c r="AC151" s="3">
        <v>-2397.0100000000002</v>
      </c>
      <c r="AD151" s="4">
        <v>-8.9425155709923501E-2</v>
      </c>
      <c r="AE151" s="8">
        <v>-806.76</v>
      </c>
      <c r="AF151" s="9">
        <v>-3.0097762888155601E-2</v>
      </c>
      <c r="AG151" s="2">
        <v>-806.76</v>
      </c>
      <c r="AH151" s="7">
        <v>-3.0097762888155601E-2</v>
      </c>
      <c r="AI151" s="10">
        <v>44749</v>
      </c>
      <c r="AJ151" s="3">
        <v>29</v>
      </c>
    </row>
    <row r="152" spans="1:36">
      <c r="A152" t="s">
        <v>418</v>
      </c>
      <c r="B152" s="1">
        <v>242.94413793103399</v>
      </c>
      <c r="C152" s="2">
        <v>7045.38</v>
      </c>
      <c r="D152" s="3">
        <v>-4717.07</v>
      </c>
      <c r="E152" s="3">
        <v>2328.31</v>
      </c>
      <c r="F152" s="4">
        <v>0.330473303072368</v>
      </c>
      <c r="G152" s="3">
        <v>2328.31</v>
      </c>
      <c r="H152" s="4">
        <v>0.330473303072368</v>
      </c>
      <c r="I152" s="3">
        <v>0</v>
      </c>
      <c r="J152" s="3">
        <v>0</v>
      </c>
      <c r="K152" s="3">
        <v>-42.16</v>
      </c>
      <c r="L152" s="4">
        <v>-5.9840633152505596E-3</v>
      </c>
      <c r="M152" s="3">
        <v>-763.62</v>
      </c>
      <c r="N152" s="4">
        <v>-0.108385920986519</v>
      </c>
      <c r="O152" s="3">
        <v>0</v>
      </c>
      <c r="P152" s="4">
        <v>0</v>
      </c>
      <c r="Q152" s="3">
        <v>-354.16</v>
      </c>
      <c r="R152" s="4">
        <v>-5.0268402839875201E-2</v>
      </c>
      <c r="S152" s="5">
        <v>1168.3699999999999</v>
      </c>
      <c r="T152" s="6">
        <v>0.165834915930723</v>
      </c>
      <c r="U152" s="3">
        <v>0</v>
      </c>
      <c r="V152" s="4">
        <v>0</v>
      </c>
      <c r="W152" s="3">
        <v>1168.3699999999999</v>
      </c>
      <c r="X152" s="4">
        <v>0.165834915930723</v>
      </c>
      <c r="Y152" s="2">
        <v>-831.46</v>
      </c>
      <c r="Z152" s="7">
        <v>-0.11801492609341201</v>
      </c>
      <c r="AA152" s="3">
        <v>-173.5</v>
      </c>
      <c r="AB152" s="4">
        <v>-2.46260670112897E-2</v>
      </c>
      <c r="AC152" s="3">
        <v>-657.96</v>
      </c>
      <c r="AD152" s="4">
        <v>-9.3388859082121897E-2</v>
      </c>
      <c r="AE152" s="8">
        <v>336.91000000000099</v>
      </c>
      <c r="AF152" s="9">
        <v>4.7819989837311901E-2</v>
      </c>
      <c r="AG152" s="2">
        <v>336.91000000000099</v>
      </c>
      <c r="AH152" s="7">
        <v>4.7819989837311901E-2</v>
      </c>
      <c r="AI152" s="10">
        <v>44501</v>
      </c>
      <c r="AJ152" s="3">
        <v>29</v>
      </c>
    </row>
    <row r="153" spans="1:36">
      <c r="A153" t="s">
        <v>364</v>
      </c>
      <c r="B153" s="1">
        <v>244.69793103448299</v>
      </c>
      <c r="C153" s="2">
        <v>7096.24</v>
      </c>
      <c r="D153" s="3">
        <v>-4918.45</v>
      </c>
      <c r="E153" s="3">
        <v>2177.79</v>
      </c>
      <c r="F153" s="4">
        <v>0.30689350980237401</v>
      </c>
      <c r="G153" s="3">
        <v>2177.79</v>
      </c>
      <c r="H153" s="4">
        <v>0.30689350980237401</v>
      </c>
      <c r="I153" s="3">
        <v>0</v>
      </c>
      <c r="J153" s="3">
        <v>0</v>
      </c>
      <c r="K153" s="3">
        <v>0</v>
      </c>
      <c r="L153" s="4">
        <v>0</v>
      </c>
      <c r="M153" s="3">
        <v>-733.12</v>
      </c>
      <c r="N153" s="4">
        <v>-0.103311049231706</v>
      </c>
      <c r="O153" s="3">
        <v>0</v>
      </c>
      <c r="P153" s="4">
        <v>0</v>
      </c>
      <c r="Q153" s="3">
        <v>-376.99</v>
      </c>
      <c r="R153" s="4">
        <v>-5.31253170693212E-2</v>
      </c>
      <c r="S153" s="5">
        <v>1067.68</v>
      </c>
      <c r="T153" s="6">
        <v>0.15045714350134701</v>
      </c>
      <c r="U153" s="3">
        <v>0</v>
      </c>
      <c r="V153" s="4">
        <v>0</v>
      </c>
      <c r="W153" s="3">
        <v>1067.68</v>
      </c>
      <c r="X153" s="4">
        <v>0.15045714350134701</v>
      </c>
      <c r="Y153" s="2">
        <v>-1146.9100000000001</v>
      </c>
      <c r="Z153" s="7">
        <v>-0.16162221119917</v>
      </c>
      <c r="AA153" s="3">
        <v>-864.89</v>
      </c>
      <c r="AB153" s="4">
        <v>-0.121880037879215</v>
      </c>
      <c r="AC153" s="3">
        <v>-282.02</v>
      </c>
      <c r="AD153" s="4">
        <v>-3.9742173319955297E-2</v>
      </c>
      <c r="AE153" s="8">
        <v>-79.229999999999606</v>
      </c>
      <c r="AF153" s="9">
        <v>-1.1165067697823E-2</v>
      </c>
      <c r="AG153" s="2">
        <v>-79.229999999999606</v>
      </c>
      <c r="AH153" s="7">
        <v>-1.1165067697823E-2</v>
      </c>
      <c r="AI153" s="10">
        <v>44556</v>
      </c>
      <c r="AJ153" s="3">
        <v>29</v>
      </c>
    </row>
    <row r="154" spans="1:36">
      <c r="A154" t="s">
        <v>419</v>
      </c>
      <c r="B154" s="1">
        <v>9916.4993103448305</v>
      </c>
      <c r="C154" s="2">
        <v>287578.48</v>
      </c>
      <c r="D154" s="3">
        <v>-133879.32999999999</v>
      </c>
      <c r="E154" s="3">
        <v>153699.15</v>
      </c>
      <c r="F154" s="4">
        <v>0.53445984553503401</v>
      </c>
      <c r="G154" s="3">
        <v>162353.21</v>
      </c>
      <c r="H154" s="4">
        <v>0.56455270922914702</v>
      </c>
      <c r="I154" s="3">
        <v>-8050.74</v>
      </c>
      <c r="J154" s="3">
        <v>-603.32000000000005</v>
      </c>
      <c r="K154" s="3">
        <v>-796.11</v>
      </c>
      <c r="L154" s="4">
        <v>-2.76832258102206E-3</v>
      </c>
      <c r="M154" s="3">
        <v>-1213.54</v>
      </c>
      <c r="N154" s="4">
        <v>-4.2198567848331396E-3</v>
      </c>
      <c r="O154" s="3">
        <v>-71800</v>
      </c>
      <c r="P154" s="4">
        <v>-0.24967097677128</v>
      </c>
      <c r="Q154" s="3">
        <v>0</v>
      </c>
      <c r="R154" s="4">
        <v>0</v>
      </c>
      <c r="S154" s="5">
        <v>79889.5</v>
      </c>
      <c r="T154" s="6">
        <v>0.27780068939789898</v>
      </c>
      <c r="U154" s="3">
        <v>-5102.1000000000004</v>
      </c>
      <c r="V154" s="4">
        <v>-1.7741591790873899E-2</v>
      </c>
      <c r="W154" s="3">
        <v>74787.399999999994</v>
      </c>
      <c r="X154" s="4">
        <v>0.260059097607025</v>
      </c>
      <c r="Y154" s="2">
        <v>-17568.650000000001</v>
      </c>
      <c r="Z154" s="7">
        <v>-6.1091671393492399E-2</v>
      </c>
      <c r="AA154" s="3">
        <v>-3616.54</v>
      </c>
      <c r="AB154" s="4">
        <v>-1.25758366898664E-2</v>
      </c>
      <c r="AC154" s="3">
        <v>-13952.11</v>
      </c>
      <c r="AD154" s="4">
        <v>-4.8515834703625998E-2</v>
      </c>
      <c r="AE154" s="8">
        <v>62320.85</v>
      </c>
      <c r="AF154" s="9">
        <v>0.21670901800440701</v>
      </c>
      <c r="AG154" s="2">
        <v>57218.75</v>
      </c>
      <c r="AH154" s="7">
        <v>0.198967426213533</v>
      </c>
      <c r="AI154" s="10">
        <v>43357</v>
      </c>
      <c r="AJ154" s="3">
        <v>29</v>
      </c>
    </row>
    <row r="155" spans="1:36">
      <c r="A155" t="s">
        <v>302</v>
      </c>
      <c r="B155" s="1">
        <v>5108.1720689655203</v>
      </c>
      <c r="C155" s="2">
        <v>148136.99</v>
      </c>
      <c r="D155" s="3">
        <v>-86650.46</v>
      </c>
      <c r="E155" s="3">
        <v>61486.53</v>
      </c>
      <c r="F155" s="4">
        <v>0.41506533918368399</v>
      </c>
      <c r="G155" s="3">
        <v>74455.45</v>
      </c>
      <c r="H155" s="4">
        <v>0.50261214299007995</v>
      </c>
      <c r="I155" s="3">
        <v>-8245.36</v>
      </c>
      <c r="J155" s="3">
        <v>-4723.5600000000004</v>
      </c>
      <c r="K155" s="3">
        <v>202.72</v>
      </c>
      <c r="L155" s="4">
        <v>1.3684630692172199E-3</v>
      </c>
      <c r="M155" s="3">
        <v>-330.96</v>
      </c>
      <c r="N155" s="4">
        <v>-2.23414827046236E-3</v>
      </c>
      <c r="O155" s="3">
        <v>-47153</v>
      </c>
      <c r="P155" s="4">
        <v>-0.31830672406669003</v>
      </c>
      <c r="Q155" s="3">
        <v>-8270.15</v>
      </c>
      <c r="R155" s="4">
        <v>-5.58277173040981E-2</v>
      </c>
      <c r="S155" s="5">
        <v>5935.14</v>
      </c>
      <c r="T155" s="6">
        <v>4.0065212611650899E-2</v>
      </c>
      <c r="U155" s="3">
        <v>-4315.21</v>
      </c>
      <c r="V155" s="4">
        <v>-2.91298614883427E-2</v>
      </c>
      <c r="W155" s="3">
        <v>1619.93</v>
      </c>
      <c r="X155" s="4">
        <v>1.09353511233082E-2</v>
      </c>
      <c r="Y155" s="2">
        <v>-9632.3199999999797</v>
      </c>
      <c r="Z155" s="7">
        <v>-6.5023057374123699E-2</v>
      </c>
      <c r="AA155" s="3">
        <v>-4617.05</v>
      </c>
      <c r="AB155" s="4">
        <v>-3.11674349532821E-2</v>
      </c>
      <c r="AC155" s="3">
        <v>-5015.2699999999804</v>
      </c>
      <c r="AD155" s="4">
        <v>-3.38556224208416E-2</v>
      </c>
      <c r="AE155" s="8">
        <v>-3697.1799999999798</v>
      </c>
      <c r="AF155" s="9">
        <v>-2.49578447624728E-2</v>
      </c>
      <c r="AG155" s="2">
        <v>-8012.3899999999803</v>
      </c>
      <c r="AH155" s="7">
        <v>-5.4087706250815402E-2</v>
      </c>
      <c r="AI155" s="10">
        <v>44281</v>
      </c>
      <c r="AJ155" s="3">
        <v>29</v>
      </c>
    </row>
    <row r="156" spans="1:36">
      <c r="A156" t="s">
        <v>421</v>
      </c>
      <c r="B156" s="1">
        <v>521.47275862069</v>
      </c>
      <c r="C156" s="2">
        <v>15122.71</v>
      </c>
      <c r="D156" s="3">
        <v>-12493.81</v>
      </c>
      <c r="E156" s="3">
        <v>2628.9</v>
      </c>
      <c r="F156" s="4">
        <v>0.17383789016651099</v>
      </c>
      <c r="G156" s="3">
        <v>6580.4</v>
      </c>
      <c r="H156" s="4">
        <v>0.435133649987337</v>
      </c>
      <c r="I156" s="3">
        <v>-2311.9699999999998</v>
      </c>
      <c r="J156" s="3">
        <v>-1639.53</v>
      </c>
      <c r="K156" s="3">
        <v>-452.49</v>
      </c>
      <c r="L156" s="4">
        <v>-2.9921224436625399E-2</v>
      </c>
      <c r="M156" s="3">
        <v>0</v>
      </c>
      <c r="N156" s="4">
        <v>0</v>
      </c>
      <c r="O156" s="3">
        <v>0</v>
      </c>
      <c r="P156" s="4">
        <v>0</v>
      </c>
      <c r="Q156" s="3">
        <v>-3460.08</v>
      </c>
      <c r="R156" s="4">
        <v>-0.228800261328823</v>
      </c>
      <c r="S156" s="5">
        <v>-1283.67</v>
      </c>
      <c r="T156" s="6">
        <v>-8.4883595598936906E-2</v>
      </c>
      <c r="U156" s="3">
        <v>0</v>
      </c>
      <c r="V156" s="4">
        <v>0</v>
      </c>
      <c r="W156" s="3">
        <v>-1283.67</v>
      </c>
      <c r="X156" s="4">
        <v>-8.4883595598936906E-2</v>
      </c>
      <c r="Y156" s="2">
        <v>-1537.85</v>
      </c>
      <c r="Z156" s="7">
        <v>-0.10169142964455399</v>
      </c>
      <c r="AA156" s="3">
        <v>-386.42</v>
      </c>
      <c r="AB156" s="4">
        <v>-2.55522984967641E-2</v>
      </c>
      <c r="AC156" s="3">
        <v>-1151.43</v>
      </c>
      <c r="AD156" s="4">
        <v>-7.6139131147790307E-2</v>
      </c>
      <c r="AE156" s="8">
        <v>-2821.52</v>
      </c>
      <c r="AF156" s="9">
        <v>-0.18657502524349101</v>
      </c>
      <c r="AG156" s="2">
        <v>-2821.52</v>
      </c>
      <c r="AH156" s="7">
        <v>-0.18657502524349101</v>
      </c>
      <c r="AI156" s="10">
        <v>44473</v>
      </c>
      <c r="AJ156" s="3">
        <v>29</v>
      </c>
    </row>
    <row r="157" spans="1:36">
      <c r="A157" t="s">
        <v>210</v>
      </c>
      <c r="B157" s="1">
        <v>384.98275862068999</v>
      </c>
      <c r="C157" s="2">
        <v>11164.5</v>
      </c>
      <c r="D157" s="3">
        <v>-10576.3</v>
      </c>
      <c r="E157" s="3">
        <v>588.19999999999902</v>
      </c>
      <c r="F157" s="4">
        <v>5.2684849299117702E-2</v>
      </c>
      <c r="G157" s="3">
        <v>4640.93</v>
      </c>
      <c r="H157" s="4">
        <v>0.41568632719781401</v>
      </c>
      <c r="I157" s="3">
        <v>-1624.55</v>
      </c>
      <c r="J157" s="3">
        <v>-2428.1799999999998</v>
      </c>
      <c r="K157" s="3">
        <v>-187.2</v>
      </c>
      <c r="L157" s="4">
        <v>-1.6767432486900401E-2</v>
      </c>
      <c r="M157" s="3">
        <v>-94</v>
      </c>
      <c r="N157" s="4">
        <v>-8.4195440906444496E-3</v>
      </c>
      <c r="O157" s="3">
        <v>0</v>
      </c>
      <c r="P157" s="4">
        <v>0</v>
      </c>
      <c r="Q157" s="3">
        <v>-2842.84</v>
      </c>
      <c r="R157" s="4">
        <v>-0.25463209279412402</v>
      </c>
      <c r="S157" s="5">
        <v>-2535.84</v>
      </c>
      <c r="T157" s="6">
        <v>-0.22713422007255099</v>
      </c>
      <c r="U157" s="3">
        <v>0</v>
      </c>
      <c r="V157" s="4">
        <v>0</v>
      </c>
      <c r="W157" s="3">
        <v>-2535.84</v>
      </c>
      <c r="X157" s="4">
        <v>-0.22713422007255099</v>
      </c>
      <c r="Y157" s="2">
        <v>-434.30999999999898</v>
      </c>
      <c r="Z157" s="7">
        <v>-3.8900980787316797E-2</v>
      </c>
      <c r="AA157" s="3">
        <v>-233.76</v>
      </c>
      <c r="AB157" s="4">
        <v>-2.0937793900309001E-2</v>
      </c>
      <c r="AC157" s="3">
        <v>-200.54999999999899</v>
      </c>
      <c r="AD157" s="4">
        <v>-1.79631868870078E-2</v>
      </c>
      <c r="AE157" s="8">
        <v>-2970.15</v>
      </c>
      <c r="AF157" s="9">
        <v>-0.26603520085986798</v>
      </c>
      <c r="AG157" s="2">
        <v>-2970.15</v>
      </c>
      <c r="AH157" s="7">
        <v>-0.26603520085986798</v>
      </c>
      <c r="AI157" s="10">
        <v>44426</v>
      </c>
      <c r="AJ157" s="3">
        <v>29</v>
      </c>
    </row>
    <row r="158" spans="1:36">
      <c r="A158" t="s">
        <v>423</v>
      </c>
      <c r="B158" s="1">
        <v>1217.5637931034501</v>
      </c>
      <c r="C158" s="2">
        <v>35309.35</v>
      </c>
      <c r="D158" s="3">
        <v>-22488.42</v>
      </c>
      <c r="E158" s="3">
        <v>12820.93</v>
      </c>
      <c r="F158" s="4">
        <v>0.36310297414141002</v>
      </c>
      <c r="G158" s="3">
        <v>15010.99</v>
      </c>
      <c r="H158" s="4">
        <v>0.42512790521490801</v>
      </c>
      <c r="I158" s="3">
        <v>-2213.41</v>
      </c>
      <c r="J158" s="3">
        <v>23.35</v>
      </c>
      <c r="K158" s="3">
        <v>-635.87</v>
      </c>
      <c r="L158" s="4">
        <v>-1.8008544479011901E-2</v>
      </c>
      <c r="M158" s="3">
        <v>-15.75</v>
      </c>
      <c r="N158" s="4">
        <v>-4.4605748902202998E-4</v>
      </c>
      <c r="O158" s="3">
        <v>0</v>
      </c>
      <c r="P158" s="4">
        <v>0</v>
      </c>
      <c r="Q158" s="3">
        <v>-4531.95</v>
      </c>
      <c r="R158" s="4">
        <v>-0.128349856341167</v>
      </c>
      <c r="S158" s="5">
        <v>7637.36</v>
      </c>
      <c r="T158" s="6">
        <v>0.21629851583220899</v>
      </c>
      <c r="U158" s="3">
        <v>0</v>
      </c>
      <c r="V158" s="4">
        <v>0</v>
      </c>
      <c r="W158" s="3">
        <v>7637.36</v>
      </c>
      <c r="X158" s="4">
        <v>0.21629851583220899</v>
      </c>
      <c r="Y158" s="2">
        <v>-1258.06</v>
      </c>
      <c r="Z158" s="7">
        <v>-3.5629656167559101E-2</v>
      </c>
      <c r="AA158" s="3">
        <v>-579.67999999999995</v>
      </c>
      <c r="AB158" s="4">
        <v>-1.6417181284843801E-2</v>
      </c>
      <c r="AC158" s="3">
        <v>-678.38000000000295</v>
      </c>
      <c r="AD158" s="4">
        <v>-1.92124748827153E-2</v>
      </c>
      <c r="AE158" s="8">
        <v>6379.2999999999902</v>
      </c>
      <c r="AF158" s="9">
        <v>0.18066885966464999</v>
      </c>
      <c r="AG158" s="2">
        <v>6379.2999999999902</v>
      </c>
      <c r="AH158" s="7">
        <v>0.18066885966464999</v>
      </c>
      <c r="AI158" s="10">
        <v>44805</v>
      </c>
      <c r="AJ158" s="3">
        <v>29</v>
      </c>
    </row>
    <row r="159" spans="1:36">
      <c r="A159" t="s">
        <v>424</v>
      </c>
      <c r="B159" s="1">
        <v>1106.1551724137901</v>
      </c>
      <c r="C159" s="2">
        <v>32078.5</v>
      </c>
      <c r="D159" s="3">
        <v>-5851.14</v>
      </c>
      <c r="E159" s="3">
        <v>26227.360000000001</v>
      </c>
      <c r="F159" s="4">
        <v>0.81759932665180701</v>
      </c>
      <c r="G159" s="3">
        <v>28908.38</v>
      </c>
      <c r="H159" s="4">
        <v>0.90117617719033005</v>
      </c>
      <c r="I159" s="3">
        <v>-2655.64</v>
      </c>
      <c r="J159" s="3">
        <v>-25.38</v>
      </c>
      <c r="K159" s="3">
        <v>-1025.75</v>
      </c>
      <c r="L159" s="4">
        <v>-3.1976245772090302E-2</v>
      </c>
      <c r="M159" s="3">
        <v>-302.3</v>
      </c>
      <c r="N159" s="4">
        <v>-9.4237573452623999E-3</v>
      </c>
      <c r="O159" s="3">
        <v>-22600</v>
      </c>
      <c r="P159" s="4">
        <v>-0.70452172015524395</v>
      </c>
      <c r="Q159" s="3">
        <v>-5163.6099999999997</v>
      </c>
      <c r="R159" s="4">
        <v>-0.160967938027027</v>
      </c>
      <c r="S159" s="5">
        <v>-2864.3</v>
      </c>
      <c r="T159" s="6">
        <v>-8.9290334647816896E-2</v>
      </c>
      <c r="U159" s="3">
        <v>-2337.83</v>
      </c>
      <c r="V159" s="4">
        <v>-7.2878407656218294E-2</v>
      </c>
      <c r="W159" s="3">
        <v>-5202.13</v>
      </c>
      <c r="X159" s="4">
        <v>-0.162168742304035</v>
      </c>
      <c r="Y159" s="2">
        <v>-6076.5799999999899</v>
      </c>
      <c r="Z159" s="7">
        <v>-0.18942843337437801</v>
      </c>
      <c r="AA159" s="3">
        <v>-558.9</v>
      </c>
      <c r="AB159" s="4">
        <v>-1.7422884486494102E-2</v>
      </c>
      <c r="AC159" s="3">
        <v>-5517.6799999999903</v>
      </c>
      <c r="AD159" s="4">
        <v>-0.172005548887884</v>
      </c>
      <c r="AE159" s="8">
        <v>-8940.8799999999792</v>
      </c>
      <c r="AF159" s="9">
        <v>-0.27871876802219497</v>
      </c>
      <c r="AG159" s="2">
        <v>-11278.71</v>
      </c>
      <c r="AH159" s="7">
        <v>-0.35159717567841298</v>
      </c>
      <c r="AI159" s="10">
        <v>45273</v>
      </c>
      <c r="AJ159" s="3">
        <v>29</v>
      </c>
    </row>
    <row r="160" spans="1:36">
      <c r="A160" t="s">
        <v>325</v>
      </c>
      <c r="B160" s="1">
        <v>2925.9741379310299</v>
      </c>
      <c r="C160" s="2">
        <v>84853.25</v>
      </c>
      <c r="D160" s="3">
        <v>-43383.82</v>
      </c>
      <c r="E160" s="3">
        <v>41469.43</v>
      </c>
      <c r="F160" s="4">
        <v>0.48871940674046099</v>
      </c>
      <c r="G160" s="3">
        <v>42321.24</v>
      </c>
      <c r="H160" s="4">
        <v>0.49875803224979598</v>
      </c>
      <c r="I160" s="3">
        <v>-40.450000000000003</v>
      </c>
      <c r="J160" s="3">
        <v>-811.36</v>
      </c>
      <c r="K160" s="3">
        <v>745.41</v>
      </c>
      <c r="L160" s="4">
        <v>8.78469593091602E-3</v>
      </c>
      <c r="M160" s="3">
        <v>-5860.78</v>
      </c>
      <c r="N160" s="4">
        <v>-6.9069599573381102E-2</v>
      </c>
      <c r="O160" s="3">
        <v>-20863</v>
      </c>
      <c r="P160" s="4">
        <v>-0.245871548821053</v>
      </c>
      <c r="Q160" s="3">
        <v>-3803.26</v>
      </c>
      <c r="R160" s="4">
        <v>-4.4821618500175298E-2</v>
      </c>
      <c r="S160" s="5">
        <v>11687.8</v>
      </c>
      <c r="T160" s="6">
        <v>0.137741335776768</v>
      </c>
      <c r="U160" s="3">
        <v>-2408.9</v>
      </c>
      <c r="V160" s="4">
        <v>-2.8389012795620699E-2</v>
      </c>
      <c r="W160" s="3">
        <v>9278.9000000000106</v>
      </c>
      <c r="X160" s="4">
        <v>0.109352322981147</v>
      </c>
      <c r="Y160" s="2">
        <v>-2935.78</v>
      </c>
      <c r="Z160" s="7">
        <v>-3.4598321219281601E-2</v>
      </c>
      <c r="AA160" s="3">
        <v>-1740.15</v>
      </c>
      <c r="AB160" s="4">
        <v>-2.0507758983892801E-2</v>
      </c>
      <c r="AC160" s="3">
        <v>-1195.6300000000001</v>
      </c>
      <c r="AD160" s="4">
        <v>-1.40905622353888E-2</v>
      </c>
      <c r="AE160" s="8">
        <v>8752.0200000000095</v>
      </c>
      <c r="AF160" s="9">
        <v>0.10314301455748601</v>
      </c>
      <c r="AG160" s="2">
        <v>6343.1200000000099</v>
      </c>
      <c r="AH160" s="7">
        <v>7.4754001761865502E-2</v>
      </c>
      <c r="AI160" s="10">
        <v>45251</v>
      </c>
      <c r="AJ160" s="3">
        <v>29</v>
      </c>
    </row>
    <row r="161" spans="1:36">
      <c r="A161" t="s">
        <v>50</v>
      </c>
      <c r="B161" s="1">
        <v>810.39344827586206</v>
      </c>
      <c r="C161" s="2">
        <v>23501.41</v>
      </c>
      <c r="D161" s="3">
        <v>-14718.32</v>
      </c>
      <c r="E161" s="3">
        <v>8783.09</v>
      </c>
      <c r="F161" s="4">
        <v>0.37372608707307298</v>
      </c>
      <c r="G161" s="3">
        <v>9675.1200000000008</v>
      </c>
      <c r="H161" s="4">
        <v>0.41168253309056801</v>
      </c>
      <c r="I161" s="3">
        <v>-1206.74</v>
      </c>
      <c r="J161" s="3">
        <v>314.70999999999998</v>
      </c>
      <c r="K161" s="3">
        <v>366.55</v>
      </c>
      <c r="L161" s="4">
        <v>1.5596936524234099E-2</v>
      </c>
      <c r="M161" s="3">
        <v>-160.6</v>
      </c>
      <c r="N161" s="4">
        <v>-6.8336325352393703E-3</v>
      </c>
      <c r="O161" s="3">
        <v>0</v>
      </c>
      <c r="P161" s="4">
        <v>0</v>
      </c>
      <c r="Q161" s="3">
        <v>-2643.05</v>
      </c>
      <c r="R161" s="4">
        <v>-0.11246346495806001</v>
      </c>
      <c r="S161" s="5">
        <v>6345.99</v>
      </c>
      <c r="T161" s="6">
        <v>0.270025926104008</v>
      </c>
      <c r="U161" s="3">
        <v>0</v>
      </c>
      <c r="V161" s="4">
        <v>0</v>
      </c>
      <c r="W161" s="3">
        <v>6345.99</v>
      </c>
      <c r="X161" s="4">
        <v>0.270025926104008</v>
      </c>
      <c r="Y161" s="2">
        <v>-1070.43</v>
      </c>
      <c r="Z161" s="7">
        <v>-4.5547479917162403E-2</v>
      </c>
      <c r="AA161" s="3">
        <v>-430.12</v>
      </c>
      <c r="AB161" s="4">
        <v>-1.8301880610567599E-2</v>
      </c>
      <c r="AC161" s="3">
        <v>-640.30999999999995</v>
      </c>
      <c r="AD161" s="4">
        <v>-2.72455993065948E-2</v>
      </c>
      <c r="AE161" s="8">
        <v>5275.56</v>
      </c>
      <c r="AF161" s="9">
        <v>0.22447844618684601</v>
      </c>
      <c r="AG161" s="2">
        <v>5275.56</v>
      </c>
      <c r="AH161" s="7">
        <v>0.22447844618684601</v>
      </c>
      <c r="AI161" s="10">
        <v>44228</v>
      </c>
      <c r="AJ161" s="3">
        <v>29</v>
      </c>
    </row>
    <row r="162" spans="1:36">
      <c r="A162" t="s">
        <v>51</v>
      </c>
      <c r="B162" s="1">
        <v>1724.94344827586</v>
      </c>
      <c r="C162" s="2">
        <v>50023.360000000001</v>
      </c>
      <c r="D162" s="3">
        <v>-34151.39</v>
      </c>
      <c r="E162" s="3">
        <v>15871.97</v>
      </c>
      <c r="F162" s="4">
        <v>0.31729116156931497</v>
      </c>
      <c r="G162" s="3">
        <v>16911.259999999998</v>
      </c>
      <c r="H162" s="4">
        <v>0.33806725497847401</v>
      </c>
      <c r="I162" s="3">
        <v>-1163.4000000000001</v>
      </c>
      <c r="J162" s="3">
        <v>124.11</v>
      </c>
      <c r="K162" s="3">
        <v>3120.32</v>
      </c>
      <c r="L162" s="4">
        <v>6.2377257345368198E-2</v>
      </c>
      <c r="M162" s="3">
        <v>0</v>
      </c>
      <c r="N162" s="4">
        <v>0</v>
      </c>
      <c r="O162" s="3">
        <v>0</v>
      </c>
      <c r="P162" s="4">
        <v>0</v>
      </c>
      <c r="Q162" s="3">
        <v>-2643.05</v>
      </c>
      <c r="R162" s="4">
        <v>-5.2836314873690997E-2</v>
      </c>
      <c r="S162" s="5">
        <v>16349.24</v>
      </c>
      <c r="T162" s="6">
        <v>0.326832104040992</v>
      </c>
      <c r="U162" s="3">
        <v>0</v>
      </c>
      <c r="V162" s="4">
        <v>0</v>
      </c>
      <c r="W162" s="3">
        <v>16349.24</v>
      </c>
      <c r="X162" s="4">
        <v>0.326832104040992</v>
      </c>
      <c r="Y162" s="2">
        <v>-2893.63</v>
      </c>
      <c r="Z162" s="7">
        <v>-5.7845574547571402E-2</v>
      </c>
      <c r="AA162" s="3">
        <v>-1270.02</v>
      </c>
      <c r="AB162" s="4">
        <v>-2.5388538474824598E-2</v>
      </c>
      <c r="AC162" s="3">
        <v>-1623.61</v>
      </c>
      <c r="AD162" s="4">
        <v>-3.2457036072746803E-2</v>
      </c>
      <c r="AE162" s="8">
        <v>13455.61</v>
      </c>
      <c r="AF162" s="9">
        <v>0.268986529493421</v>
      </c>
      <c r="AG162" s="2">
        <v>13455.61</v>
      </c>
      <c r="AH162" s="7">
        <v>0.268986529493421</v>
      </c>
      <c r="AI162" s="10">
        <v>44473</v>
      </c>
      <c r="AJ162" s="3">
        <v>29</v>
      </c>
    </row>
    <row r="163" spans="1:36">
      <c r="A163" t="s">
        <v>52</v>
      </c>
      <c r="B163" s="1">
        <v>404.60827586206898</v>
      </c>
      <c r="C163" s="2">
        <v>11733.64</v>
      </c>
      <c r="D163" s="3">
        <v>-11600.91</v>
      </c>
      <c r="E163" s="3">
        <v>132.729999999998</v>
      </c>
      <c r="F163" s="4">
        <v>1.13119202566295E-2</v>
      </c>
      <c r="G163" s="3">
        <v>3901.9</v>
      </c>
      <c r="H163" s="4">
        <v>0.33253960407853</v>
      </c>
      <c r="I163" s="3">
        <v>-1270.81</v>
      </c>
      <c r="J163" s="3">
        <v>-2498.36</v>
      </c>
      <c r="K163" s="3">
        <v>-121.36</v>
      </c>
      <c r="L163" s="4">
        <v>-1.0342911492086E-2</v>
      </c>
      <c r="M163" s="3">
        <v>-129.4</v>
      </c>
      <c r="N163" s="4">
        <v>-1.1028120855932201E-2</v>
      </c>
      <c r="O163" s="3">
        <v>0</v>
      </c>
      <c r="P163" s="4">
        <v>0</v>
      </c>
      <c r="Q163" s="3">
        <v>-2064.65</v>
      </c>
      <c r="R163" s="4">
        <v>-0.175959889684701</v>
      </c>
      <c r="S163" s="5">
        <v>-2182.6799999999998</v>
      </c>
      <c r="T163" s="6">
        <v>-0.18601900177608999</v>
      </c>
      <c r="U163" s="3">
        <v>0</v>
      </c>
      <c r="V163" s="4">
        <v>0</v>
      </c>
      <c r="W163" s="3">
        <v>-2182.6799999999998</v>
      </c>
      <c r="X163" s="4">
        <v>-0.18601900177608999</v>
      </c>
      <c r="Y163" s="2">
        <v>-1321.84</v>
      </c>
      <c r="Z163" s="7">
        <v>-0.112653873819207</v>
      </c>
      <c r="AA163" s="3">
        <v>-167.01</v>
      </c>
      <c r="AB163" s="4">
        <v>-1.42334348079539E-2</v>
      </c>
      <c r="AC163" s="3">
        <v>-1154.83</v>
      </c>
      <c r="AD163" s="4">
        <v>-9.8420439011253094E-2</v>
      </c>
      <c r="AE163" s="8">
        <v>-3504.52</v>
      </c>
      <c r="AF163" s="9">
        <v>-0.29867287559529698</v>
      </c>
      <c r="AG163" s="2">
        <v>-3504.52</v>
      </c>
      <c r="AH163" s="7">
        <v>-0.29867287559529698</v>
      </c>
      <c r="AI163" s="10">
        <v>44503</v>
      </c>
      <c r="AJ163" s="3">
        <v>29</v>
      </c>
    </row>
    <row r="164" spans="1:36">
      <c r="A164" t="s">
        <v>53</v>
      </c>
      <c r="B164" s="1">
        <v>704.91413793103402</v>
      </c>
      <c r="C164" s="2">
        <v>20442.509999999998</v>
      </c>
      <c r="D164" s="3">
        <v>-15177.77</v>
      </c>
      <c r="E164" s="3">
        <v>5264.74</v>
      </c>
      <c r="F164" s="4">
        <v>0.25753882473336198</v>
      </c>
      <c r="G164" s="3">
        <v>6584.27</v>
      </c>
      <c r="H164" s="4">
        <v>0.32208716052969999</v>
      </c>
      <c r="I164" s="3">
        <v>-1334.86</v>
      </c>
      <c r="J164" s="3">
        <v>15.33</v>
      </c>
      <c r="K164" s="3">
        <v>345.02</v>
      </c>
      <c r="L164" s="4">
        <v>1.68775752096978E-2</v>
      </c>
      <c r="M164" s="3">
        <v>0</v>
      </c>
      <c r="N164" s="4">
        <v>0</v>
      </c>
      <c r="O164" s="3">
        <v>0</v>
      </c>
      <c r="P164" s="4">
        <v>0</v>
      </c>
      <c r="Q164" s="3">
        <v>-2294.4299999999998</v>
      </c>
      <c r="R164" s="4">
        <v>-0.112238174275077</v>
      </c>
      <c r="S164" s="5">
        <v>3315.33</v>
      </c>
      <c r="T164" s="6">
        <v>0.16217822566798301</v>
      </c>
      <c r="U164" s="3">
        <v>0</v>
      </c>
      <c r="V164" s="4">
        <v>0</v>
      </c>
      <c r="W164" s="3">
        <v>3315.33</v>
      </c>
      <c r="X164" s="4">
        <v>0.16217822566798301</v>
      </c>
      <c r="Y164" s="2">
        <v>-1930.59</v>
      </c>
      <c r="Z164" s="7">
        <v>-9.4439968477452105E-2</v>
      </c>
      <c r="AA164" s="3">
        <v>-424.11</v>
      </c>
      <c r="AB164" s="4">
        <v>-2.0746473891904701E-2</v>
      </c>
      <c r="AC164" s="3">
        <v>-1506.48</v>
      </c>
      <c r="AD164" s="4">
        <v>-7.3693494585547401E-2</v>
      </c>
      <c r="AE164" s="8">
        <v>1384.74</v>
      </c>
      <c r="AF164" s="9">
        <v>6.7738257190531004E-2</v>
      </c>
      <c r="AG164" s="2">
        <v>1384.74</v>
      </c>
      <c r="AH164" s="7">
        <v>6.7738257190531004E-2</v>
      </c>
      <c r="AI164" s="10">
        <v>44434</v>
      </c>
      <c r="AJ164" s="3">
        <v>29</v>
      </c>
    </row>
    <row r="165" spans="1:36">
      <c r="A165" t="s">
        <v>54</v>
      </c>
      <c r="B165" s="1">
        <v>620.65724137930999</v>
      </c>
      <c r="C165" s="2">
        <v>17999.060000000001</v>
      </c>
      <c r="D165" s="3">
        <v>-13778</v>
      </c>
      <c r="E165" s="3">
        <v>4221.0600000000004</v>
      </c>
      <c r="F165" s="4">
        <v>0.23451558025808</v>
      </c>
      <c r="G165" s="3">
        <v>6103.6</v>
      </c>
      <c r="H165" s="4">
        <v>0.33910659778899599</v>
      </c>
      <c r="I165" s="3">
        <v>-1682.79</v>
      </c>
      <c r="J165" s="3">
        <v>-199.75</v>
      </c>
      <c r="K165" s="3">
        <v>-98.410000000000096</v>
      </c>
      <c r="L165" s="4">
        <v>-5.4675077476268198E-3</v>
      </c>
      <c r="M165" s="3">
        <v>-15.6</v>
      </c>
      <c r="N165" s="4">
        <v>-8.6671192828958804E-4</v>
      </c>
      <c r="O165" s="3">
        <v>0</v>
      </c>
      <c r="P165" s="4">
        <v>0</v>
      </c>
      <c r="Q165" s="3">
        <v>-2294.4299999999998</v>
      </c>
      <c r="R165" s="4">
        <v>-0.127474990360608</v>
      </c>
      <c r="S165" s="5">
        <v>1812.62</v>
      </c>
      <c r="T165" s="6">
        <v>0.100706370221556</v>
      </c>
      <c r="U165" s="3">
        <v>0</v>
      </c>
      <c r="V165" s="4">
        <v>0</v>
      </c>
      <c r="W165" s="3">
        <v>1812.62</v>
      </c>
      <c r="X165" s="4">
        <v>0.100706370221556</v>
      </c>
      <c r="Y165" s="2">
        <v>-1470.07</v>
      </c>
      <c r="Z165" s="7">
        <v>-8.1674820796197103E-2</v>
      </c>
      <c r="AA165" s="3">
        <v>-322.43</v>
      </c>
      <c r="AB165" s="4">
        <v>-1.79137132716931E-2</v>
      </c>
      <c r="AC165" s="3">
        <v>-1147.6400000000001</v>
      </c>
      <c r="AD165" s="4">
        <v>-6.3761107524503993E-2</v>
      </c>
      <c r="AE165" s="8">
        <v>342.550000000002</v>
      </c>
      <c r="AF165" s="9">
        <v>1.9031549425359E-2</v>
      </c>
      <c r="AG165" s="2">
        <v>342.550000000002</v>
      </c>
      <c r="AH165" s="7">
        <v>1.9031549425359E-2</v>
      </c>
      <c r="AI165" s="10">
        <v>44434</v>
      </c>
      <c r="AJ165" s="3">
        <v>29</v>
      </c>
    </row>
    <row r="166" spans="1:36">
      <c r="A166" t="s">
        <v>280</v>
      </c>
      <c r="B166" s="1">
        <v>3199.9803448275902</v>
      </c>
      <c r="C166" s="2">
        <v>92799.43</v>
      </c>
      <c r="D166" s="3">
        <v>-50588.28</v>
      </c>
      <c r="E166" s="3">
        <v>42211.15</v>
      </c>
      <c r="F166" s="4">
        <v>0.45486432405888699</v>
      </c>
      <c r="G166" s="3">
        <v>46681.65</v>
      </c>
      <c r="H166" s="4">
        <v>0.50303811133322696</v>
      </c>
      <c r="I166" s="3">
        <v>-3396.39</v>
      </c>
      <c r="J166" s="3">
        <v>-1074.1099999999999</v>
      </c>
      <c r="K166" s="3">
        <v>124.69</v>
      </c>
      <c r="L166" s="4">
        <v>1.3436504944049799E-3</v>
      </c>
      <c r="M166" s="3">
        <v>-48.9</v>
      </c>
      <c r="N166" s="4">
        <v>-5.2694289178284795E-4</v>
      </c>
      <c r="O166" s="3">
        <v>-26661</v>
      </c>
      <c r="P166" s="4">
        <v>-0.28729702326835399</v>
      </c>
      <c r="Q166" s="3">
        <v>-7799.7</v>
      </c>
      <c r="R166" s="4">
        <v>-8.4049007628602901E-2</v>
      </c>
      <c r="S166" s="5">
        <v>7826.24</v>
      </c>
      <c r="T166" s="6">
        <v>8.4335000764552095E-2</v>
      </c>
      <c r="U166" s="3">
        <v>-2898.81</v>
      </c>
      <c r="V166" s="4">
        <v>-3.1237368591595899E-2</v>
      </c>
      <c r="W166" s="3">
        <v>4927.43</v>
      </c>
      <c r="X166" s="4">
        <v>5.3097632172956197E-2</v>
      </c>
      <c r="Y166" s="2">
        <v>-4180.8</v>
      </c>
      <c r="Z166" s="7">
        <v>-4.5052000858194899E-2</v>
      </c>
      <c r="AA166" s="3">
        <v>-1091.1300000000001</v>
      </c>
      <c r="AB166" s="4">
        <v>-1.1757938599407301E-2</v>
      </c>
      <c r="AC166" s="3">
        <v>-3089.67</v>
      </c>
      <c r="AD166" s="4">
        <v>-3.3294062258787602E-2</v>
      </c>
      <c r="AE166" s="8">
        <v>3645.44</v>
      </c>
      <c r="AF166" s="9">
        <v>3.9282999906357197E-2</v>
      </c>
      <c r="AG166" s="2">
        <v>746.62999999999795</v>
      </c>
      <c r="AH166" s="7">
        <v>8.0456313147612892E-3</v>
      </c>
      <c r="AI166" s="10">
        <v>43586</v>
      </c>
      <c r="AJ166" s="3">
        <v>29</v>
      </c>
    </row>
    <row r="167" spans="1:36">
      <c r="A167" t="s">
        <v>57</v>
      </c>
      <c r="B167" s="1">
        <v>418.04689655172399</v>
      </c>
      <c r="C167" s="2">
        <v>12123.36</v>
      </c>
      <c r="D167" s="3">
        <v>-11280.03</v>
      </c>
      <c r="E167" s="3">
        <v>843.32999999999799</v>
      </c>
      <c r="F167" s="4">
        <v>6.9562398542978104E-2</v>
      </c>
      <c r="G167" s="3">
        <v>2592.87</v>
      </c>
      <c r="H167" s="4">
        <v>0.213873876549075</v>
      </c>
      <c r="I167" s="3">
        <v>-782.34</v>
      </c>
      <c r="J167" s="3">
        <v>-967.2</v>
      </c>
      <c r="K167" s="3">
        <v>1928.2</v>
      </c>
      <c r="L167" s="4">
        <v>0.159048316638292</v>
      </c>
      <c r="M167" s="3">
        <v>-77.010000000000005</v>
      </c>
      <c r="N167" s="4">
        <v>-6.3521993902680403E-3</v>
      </c>
      <c r="O167" s="3">
        <v>0</v>
      </c>
      <c r="P167" s="4">
        <v>0</v>
      </c>
      <c r="Q167" s="3">
        <v>-14.56</v>
      </c>
      <c r="R167" s="4">
        <v>-1.20098718507081E-3</v>
      </c>
      <c r="S167" s="5">
        <v>2679.96</v>
      </c>
      <c r="T167" s="6">
        <v>0.221057528605931</v>
      </c>
      <c r="U167" s="3">
        <v>0</v>
      </c>
      <c r="V167" s="4">
        <v>0</v>
      </c>
      <c r="W167" s="3">
        <v>2679.96</v>
      </c>
      <c r="X167" s="4">
        <v>0.221057528605931</v>
      </c>
      <c r="Y167" s="2">
        <v>-991.78</v>
      </c>
      <c r="Z167" s="7">
        <v>-8.1807353736917804E-2</v>
      </c>
      <c r="AA167" s="3">
        <v>-227.53</v>
      </c>
      <c r="AB167" s="4">
        <v>-1.8767899328239E-2</v>
      </c>
      <c r="AC167" s="3">
        <v>-764.25</v>
      </c>
      <c r="AD167" s="4">
        <v>-6.3039454408678794E-2</v>
      </c>
      <c r="AE167" s="8">
        <v>1688.18</v>
      </c>
      <c r="AF167" s="9">
        <v>0.139250174869013</v>
      </c>
      <c r="AG167" s="2">
        <v>1688.18</v>
      </c>
      <c r="AH167" s="7">
        <v>0.139250174869013</v>
      </c>
      <c r="AI167" s="10">
        <v>44197</v>
      </c>
      <c r="AJ167" s="3">
        <v>29</v>
      </c>
    </row>
    <row r="168" spans="1:36">
      <c r="A168" t="s">
        <v>58</v>
      </c>
      <c r="B168" s="1">
        <v>521.49655172413804</v>
      </c>
      <c r="C168" s="2">
        <v>15123.4</v>
      </c>
      <c r="D168" s="3">
        <v>-11757.58</v>
      </c>
      <c r="E168" s="3">
        <v>3365.82</v>
      </c>
      <c r="F168" s="4">
        <v>0.222557096949099</v>
      </c>
      <c r="G168" s="3">
        <v>3365.82</v>
      </c>
      <c r="H168" s="4">
        <v>0.222557096949099</v>
      </c>
      <c r="I168" s="3">
        <v>0</v>
      </c>
      <c r="J168" s="3">
        <v>0</v>
      </c>
      <c r="K168" s="3">
        <v>834.04</v>
      </c>
      <c r="L168" s="4">
        <v>5.5148974436965197E-2</v>
      </c>
      <c r="M168" s="3">
        <v>0</v>
      </c>
      <c r="N168" s="4">
        <v>0</v>
      </c>
      <c r="O168" s="3">
        <v>0</v>
      </c>
      <c r="P168" s="4">
        <v>0</v>
      </c>
      <c r="Q168" s="3">
        <v>-2726.07</v>
      </c>
      <c r="R168" s="4">
        <v>-0.18025510136609499</v>
      </c>
      <c r="S168" s="5">
        <v>1473.79</v>
      </c>
      <c r="T168" s="6">
        <v>9.7450970019968802E-2</v>
      </c>
      <c r="U168" s="3">
        <v>0</v>
      </c>
      <c r="V168" s="4">
        <v>0</v>
      </c>
      <c r="W168" s="3">
        <v>1473.79</v>
      </c>
      <c r="X168" s="4">
        <v>9.7450970019968802E-2</v>
      </c>
      <c r="Y168" s="2">
        <v>-2889.97</v>
      </c>
      <c r="Z168" s="7">
        <v>-0.19109261144980599</v>
      </c>
      <c r="AA168" s="3">
        <v>-1714.03</v>
      </c>
      <c r="AB168" s="4">
        <v>-0.113336286813812</v>
      </c>
      <c r="AC168" s="3">
        <v>-1175.94</v>
      </c>
      <c r="AD168" s="4">
        <v>-7.7756324635994495E-2</v>
      </c>
      <c r="AE168" s="8">
        <v>-1416.18</v>
      </c>
      <c r="AF168" s="9">
        <v>-9.3641641429837399E-2</v>
      </c>
      <c r="AG168" s="2">
        <v>-1416.18</v>
      </c>
      <c r="AH168" s="7">
        <v>-9.3641641429837399E-2</v>
      </c>
      <c r="AI168" s="10">
        <v>44435</v>
      </c>
      <c r="AJ168" s="3">
        <v>29</v>
      </c>
    </row>
    <row r="169" spans="1:36">
      <c r="A169" t="s">
        <v>59</v>
      </c>
      <c r="B169" s="1">
        <v>613.24551724137905</v>
      </c>
      <c r="C169" s="2">
        <v>17784.12</v>
      </c>
      <c r="D169" s="3">
        <v>-8489.7999999999993</v>
      </c>
      <c r="E169" s="3">
        <v>9294.32</v>
      </c>
      <c r="F169" s="4">
        <v>0.52261905565189604</v>
      </c>
      <c r="G169" s="3">
        <v>9294.32</v>
      </c>
      <c r="H169" s="4">
        <v>0.52261905565189604</v>
      </c>
      <c r="I169" s="3">
        <v>0</v>
      </c>
      <c r="J169" s="3">
        <v>0</v>
      </c>
      <c r="K169" s="3">
        <v>-5221.54</v>
      </c>
      <c r="L169" s="4">
        <v>-0.29360688074529401</v>
      </c>
      <c r="M169" s="3">
        <v>0</v>
      </c>
      <c r="N169" s="4">
        <v>0</v>
      </c>
      <c r="O169" s="3">
        <v>0</v>
      </c>
      <c r="P169" s="4">
        <v>0</v>
      </c>
      <c r="Q169" s="3">
        <v>-1787.34</v>
      </c>
      <c r="R169" s="4">
        <v>-0.10050202090404201</v>
      </c>
      <c r="S169" s="5">
        <v>2285.44</v>
      </c>
      <c r="T169" s="6">
        <v>0.12851015400256</v>
      </c>
      <c r="U169" s="3">
        <v>0</v>
      </c>
      <c r="V169" s="4">
        <v>0</v>
      </c>
      <c r="W169" s="3">
        <v>2285.44</v>
      </c>
      <c r="X169" s="4">
        <v>0.12851015400256</v>
      </c>
      <c r="Y169" s="2">
        <v>-2851.06</v>
      </c>
      <c r="Z169" s="7">
        <v>-0.16031493264777799</v>
      </c>
      <c r="AA169" s="3">
        <v>-2055.63</v>
      </c>
      <c r="AB169" s="4">
        <v>-0.115587951498303</v>
      </c>
      <c r="AC169" s="3">
        <v>-795.42999999999904</v>
      </c>
      <c r="AD169" s="4">
        <v>-4.4726981149474897E-2</v>
      </c>
      <c r="AE169" s="8">
        <v>-565.61999999999898</v>
      </c>
      <c r="AF169" s="9">
        <v>-3.1804778645218301E-2</v>
      </c>
      <c r="AG169" s="2">
        <v>-565.61999999999898</v>
      </c>
      <c r="AH169" s="7">
        <v>-3.1804778645218301E-2</v>
      </c>
      <c r="AI169" s="10">
        <v>44792</v>
      </c>
      <c r="AJ169" s="3">
        <v>29</v>
      </c>
    </row>
    <row r="170" spans="1:36">
      <c r="A170" t="s">
        <v>61</v>
      </c>
      <c r="B170" s="1">
        <v>1135.90103448276</v>
      </c>
      <c r="C170" s="2">
        <v>32941.129999999997</v>
      </c>
      <c r="D170" s="3">
        <v>-27008.33</v>
      </c>
      <c r="E170" s="3">
        <v>5932.8</v>
      </c>
      <c r="F170" s="4">
        <v>0.18010311121688899</v>
      </c>
      <c r="G170" s="3">
        <v>10752.63</v>
      </c>
      <c r="H170" s="4">
        <v>0.32641958548477201</v>
      </c>
      <c r="I170" s="3">
        <v>-2448.17</v>
      </c>
      <c r="J170" s="3">
        <v>-2371.66</v>
      </c>
      <c r="K170" s="3">
        <v>1593.22</v>
      </c>
      <c r="L170" s="4">
        <v>4.8365675373006303E-2</v>
      </c>
      <c r="M170" s="3">
        <v>0</v>
      </c>
      <c r="N170" s="4">
        <v>0</v>
      </c>
      <c r="O170" s="3">
        <v>0</v>
      </c>
      <c r="P170" s="4">
        <v>0</v>
      </c>
      <c r="Q170" s="3">
        <v>-3020.04</v>
      </c>
      <c r="R170" s="4">
        <v>-9.1679915048451605E-2</v>
      </c>
      <c r="S170" s="5">
        <v>4505.9799999999996</v>
      </c>
      <c r="T170" s="6">
        <v>0.13678887154144401</v>
      </c>
      <c r="U170" s="3">
        <v>0</v>
      </c>
      <c r="V170" s="4">
        <v>0</v>
      </c>
      <c r="W170" s="3">
        <v>4505.9799999999996</v>
      </c>
      <c r="X170" s="4">
        <v>0.13678887154144401</v>
      </c>
      <c r="Y170" s="2">
        <v>-2085.48</v>
      </c>
      <c r="Z170" s="7">
        <v>-6.3309303597053196E-2</v>
      </c>
      <c r="AA170" s="3">
        <v>-819.18</v>
      </c>
      <c r="AB170" s="4">
        <v>-2.48679993673563E-2</v>
      </c>
      <c r="AC170" s="3">
        <v>-1266.3</v>
      </c>
      <c r="AD170" s="4">
        <v>-3.8441304229697E-2</v>
      </c>
      <c r="AE170" s="8">
        <v>2420.5</v>
      </c>
      <c r="AF170" s="9">
        <v>7.3479567944390506E-2</v>
      </c>
      <c r="AG170" s="2">
        <v>2420.5</v>
      </c>
      <c r="AH170" s="7">
        <v>7.3479567944390506E-2</v>
      </c>
      <c r="AI170" s="10">
        <v>44416</v>
      </c>
      <c r="AJ170" s="3">
        <v>29</v>
      </c>
    </row>
    <row r="171" spans="1:36">
      <c r="A171" t="s">
        <v>218</v>
      </c>
      <c r="B171" s="1">
        <v>2312.3744827586202</v>
      </c>
      <c r="C171" s="2">
        <v>67058.86</v>
      </c>
      <c r="D171" s="3">
        <v>-38227.4</v>
      </c>
      <c r="E171" s="3">
        <v>28831.46</v>
      </c>
      <c r="F171" s="4">
        <v>0.42994259073297703</v>
      </c>
      <c r="G171" s="3">
        <v>31427.279999999999</v>
      </c>
      <c r="H171" s="4">
        <v>0.46865216617162903</v>
      </c>
      <c r="I171" s="3">
        <v>-1562.75</v>
      </c>
      <c r="J171" s="3">
        <v>-1033.07</v>
      </c>
      <c r="K171" s="3">
        <v>774.16</v>
      </c>
      <c r="L171" s="4">
        <v>1.15444849494906E-2</v>
      </c>
      <c r="M171" s="3">
        <v>0</v>
      </c>
      <c r="N171" s="4">
        <v>0</v>
      </c>
      <c r="O171" s="3">
        <v>0</v>
      </c>
      <c r="P171" s="4">
        <v>0</v>
      </c>
      <c r="Q171" s="3">
        <v>-3198</v>
      </c>
      <c r="R171" s="4">
        <v>-4.7689447747844199E-2</v>
      </c>
      <c r="S171" s="5">
        <v>26407.62</v>
      </c>
      <c r="T171" s="6">
        <v>0.39379762793462297</v>
      </c>
      <c r="U171" s="3">
        <v>0</v>
      </c>
      <c r="V171" s="4">
        <v>0</v>
      </c>
      <c r="W171" s="3">
        <v>26407.62</v>
      </c>
      <c r="X171" s="4">
        <v>0.39379762793462297</v>
      </c>
      <c r="Y171" s="2">
        <v>-4438.2299999999996</v>
      </c>
      <c r="Z171" s="7">
        <v>-6.6184095584088304E-2</v>
      </c>
      <c r="AA171" s="3">
        <v>-1347.44</v>
      </c>
      <c r="AB171" s="4">
        <v>-2.00933925807865E-2</v>
      </c>
      <c r="AC171" s="3">
        <v>-3090.79</v>
      </c>
      <c r="AD171" s="4">
        <v>-4.60907030033018E-2</v>
      </c>
      <c r="AE171" s="8">
        <v>21969.39</v>
      </c>
      <c r="AF171" s="9">
        <v>0.32761353235053498</v>
      </c>
      <c r="AG171" s="2">
        <v>21969.39</v>
      </c>
      <c r="AH171" s="7">
        <v>0.32761353235053498</v>
      </c>
      <c r="AI171" s="10">
        <v>44768</v>
      </c>
      <c r="AJ171" s="3">
        <v>29</v>
      </c>
    </row>
    <row r="172" spans="1:36">
      <c r="A172" t="s">
        <v>63</v>
      </c>
      <c r="B172" s="1">
        <v>654.20655172413797</v>
      </c>
      <c r="C172" s="2">
        <v>18971.990000000002</v>
      </c>
      <c r="D172" s="3">
        <v>-12608.41</v>
      </c>
      <c r="E172" s="3">
        <v>6363.58</v>
      </c>
      <c r="F172" s="4">
        <v>0.33541974247298301</v>
      </c>
      <c r="G172" s="3">
        <v>7538</v>
      </c>
      <c r="H172" s="4">
        <v>0.39732257923391301</v>
      </c>
      <c r="I172" s="3">
        <v>-1014.39</v>
      </c>
      <c r="J172" s="3">
        <v>-160.03</v>
      </c>
      <c r="K172" s="3">
        <v>128.30000000000001</v>
      </c>
      <c r="L172" s="4">
        <v>6.7626010766398204E-3</v>
      </c>
      <c r="M172" s="3">
        <v>0</v>
      </c>
      <c r="N172" s="4">
        <v>0</v>
      </c>
      <c r="O172" s="3">
        <v>0</v>
      </c>
      <c r="P172" s="4">
        <v>0</v>
      </c>
      <c r="Q172" s="3">
        <v>-2643.05</v>
      </c>
      <c r="R172" s="4">
        <v>-0.13931327182862699</v>
      </c>
      <c r="S172" s="5">
        <v>3848.83</v>
      </c>
      <c r="T172" s="6">
        <v>0.202869071720995</v>
      </c>
      <c r="U172" s="3">
        <v>0</v>
      </c>
      <c r="V172" s="4">
        <v>0</v>
      </c>
      <c r="W172" s="3">
        <v>3848.83</v>
      </c>
      <c r="X172" s="4">
        <v>0.202869071720995</v>
      </c>
      <c r="Y172" s="2">
        <v>-1541.56</v>
      </c>
      <c r="Z172" s="7">
        <v>-8.1254523115392704E-2</v>
      </c>
      <c r="AA172" s="3">
        <v>-837.2</v>
      </c>
      <c r="AB172" s="4">
        <v>-4.41282121696248E-2</v>
      </c>
      <c r="AC172" s="3">
        <v>-704.36</v>
      </c>
      <c r="AD172" s="4">
        <v>-3.7126310945767897E-2</v>
      </c>
      <c r="AE172" s="8">
        <v>2307.27</v>
      </c>
      <c r="AF172" s="9">
        <v>0.121614548605602</v>
      </c>
      <c r="AG172" s="2">
        <v>2307.27</v>
      </c>
      <c r="AH172" s="7">
        <v>0.121614548605602</v>
      </c>
      <c r="AI172" s="10">
        <v>45110</v>
      </c>
      <c r="AJ172" s="3">
        <v>29</v>
      </c>
    </row>
    <row r="173" spans="1:36">
      <c r="A173" t="s">
        <v>64</v>
      </c>
      <c r="B173" s="1">
        <v>551.14379310344805</v>
      </c>
      <c r="C173" s="2">
        <v>15983.17</v>
      </c>
      <c r="D173" s="3">
        <v>-12358.24</v>
      </c>
      <c r="E173" s="3">
        <v>3624.93</v>
      </c>
      <c r="F173" s="4">
        <v>0.22679668676489101</v>
      </c>
      <c r="G173" s="3">
        <v>6938.5</v>
      </c>
      <c r="H173" s="4">
        <v>0.43411288248826702</v>
      </c>
      <c r="I173" s="3">
        <v>-1655.96</v>
      </c>
      <c r="J173" s="3">
        <v>-1657.61</v>
      </c>
      <c r="K173" s="3">
        <v>-205.58</v>
      </c>
      <c r="L173" s="4">
        <v>-1.2862279510259899E-2</v>
      </c>
      <c r="M173" s="3">
        <v>-77</v>
      </c>
      <c r="N173" s="4">
        <v>-4.8175674787917502E-3</v>
      </c>
      <c r="O173" s="3">
        <v>0</v>
      </c>
      <c r="P173" s="4">
        <v>0</v>
      </c>
      <c r="Q173" s="3">
        <v>-1391.17</v>
      </c>
      <c r="R173" s="4">
        <v>-8.7039679863256197E-2</v>
      </c>
      <c r="S173" s="5">
        <v>1951.18</v>
      </c>
      <c r="T173" s="6">
        <v>0.122077159912583</v>
      </c>
      <c r="U173" s="3">
        <v>0</v>
      </c>
      <c r="V173" s="4">
        <v>0</v>
      </c>
      <c r="W173" s="3">
        <v>1951.18</v>
      </c>
      <c r="X173" s="4">
        <v>0.122077159912583</v>
      </c>
      <c r="Y173" s="2">
        <v>-1709.16</v>
      </c>
      <c r="Z173" s="7">
        <v>-0.10693498223443799</v>
      </c>
      <c r="AA173" s="3">
        <v>-360.12</v>
      </c>
      <c r="AB173" s="4">
        <v>-2.2531200006006301E-2</v>
      </c>
      <c r="AC173" s="3">
        <v>-1349.04</v>
      </c>
      <c r="AD173" s="4">
        <v>-8.4403782228431604E-2</v>
      </c>
      <c r="AE173" s="8">
        <v>242.02</v>
      </c>
      <c r="AF173" s="9">
        <v>1.5142177678145199E-2</v>
      </c>
      <c r="AG173" s="2">
        <v>242.02</v>
      </c>
      <c r="AH173" s="7">
        <v>1.5142177678145199E-2</v>
      </c>
      <c r="AI173" s="10">
        <v>45157</v>
      </c>
      <c r="AJ173" s="3">
        <v>29</v>
      </c>
    </row>
    <row r="174" spans="1:36">
      <c r="A174" t="s">
        <v>121</v>
      </c>
      <c r="B174" s="1">
        <v>431.06655172413798</v>
      </c>
      <c r="C174" s="2">
        <v>12500.93</v>
      </c>
      <c r="D174" s="3">
        <v>-10034.48</v>
      </c>
      <c r="E174" s="3">
        <v>2466.4499999999998</v>
      </c>
      <c r="F174" s="4">
        <v>0.19730132078173401</v>
      </c>
      <c r="G174" s="3">
        <v>5671.86</v>
      </c>
      <c r="H174" s="4">
        <v>0.45371504360075599</v>
      </c>
      <c r="I174" s="3">
        <v>-2491.0100000000002</v>
      </c>
      <c r="J174" s="3">
        <v>-714.4</v>
      </c>
      <c r="K174" s="3">
        <v>-721.36</v>
      </c>
      <c r="L174" s="4">
        <v>-5.77045067846952E-2</v>
      </c>
      <c r="M174" s="3">
        <v>-38.9</v>
      </c>
      <c r="N174" s="4">
        <v>-3.1117684844247599E-3</v>
      </c>
      <c r="O174" s="3">
        <v>0</v>
      </c>
      <c r="P174" s="4">
        <v>0</v>
      </c>
      <c r="Q174" s="3">
        <v>-1644.72</v>
      </c>
      <c r="R174" s="4">
        <v>-0.131567811354835</v>
      </c>
      <c r="S174" s="5">
        <v>61.470000000000901</v>
      </c>
      <c r="T174" s="6">
        <v>4.9172341577787401E-3</v>
      </c>
      <c r="U174" s="3">
        <v>0</v>
      </c>
      <c r="V174" s="4">
        <v>0</v>
      </c>
      <c r="W174" s="3">
        <v>61.470000000000901</v>
      </c>
      <c r="X174" s="4">
        <v>4.9172341577787401E-3</v>
      </c>
      <c r="Y174" s="2">
        <v>-2422.4499999999998</v>
      </c>
      <c r="Z174" s="7">
        <v>-0.193781582650251</v>
      </c>
      <c r="AA174" s="3">
        <v>-208.08</v>
      </c>
      <c r="AB174" s="4">
        <v>-1.6645161599977001E-2</v>
      </c>
      <c r="AC174" s="3">
        <v>-2214.37</v>
      </c>
      <c r="AD174" s="4">
        <v>-0.177136421050274</v>
      </c>
      <c r="AE174" s="8">
        <v>-2360.98</v>
      </c>
      <c r="AF174" s="9">
        <v>-0.188864348492472</v>
      </c>
      <c r="AG174" s="2">
        <v>-2360.98</v>
      </c>
      <c r="AH174" s="7">
        <v>-0.188864348492472</v>
      </c>
      <c r="AI174" s="10">
        <v>44490</v>
      </c>
      <c r="AJ174" s="3">
        <v>29</v>
      </c>
    </row>
    <row r="175" spans="1:36">
      <c r="A175" t="s">
        <v>122</v>
      </c>
      <c r="B175" s="1">
        <v>731.72827586206904</v>
      </c>
      <c r="C175" s="2">
        <v>21220.12</v>
      </c>
      <c r="D175" s="3">
        <v>-14584.97</v>
      </c>
      <c r="E175" s="3">
        <v>6635.15</v>
      </c>
      <c r="F175" s="4">
        <v>0.31268202064832801</v>
      </c>
      <c r="G175" s="3">
        <v>7649.29</v>
      </c>
      <c r="H175" s="4">
        <v>0.36047345632352701</v>
      </c>
      <c r="I175" s="3">
        <v>-979.07</v>
      </c>
      <c r="J175" s="3">
        <v>-35.07</v>
      </c>
      <c r="K175" s="3">
        <v>971.21</v>
      </c>
      <c r="L175" s="4">
        <v>4.5768355692616301E-2</v>
      </c>
      <c r="M175" s="3">
        <v>-258.01</v>
      </c>
      <c r="N175" s="4">
        <v>-1.2158743682882099E-2</v>
      </c>
      <c r="O175" s="3">
        <v>0</v>
      </c>
      <c r="P175" s="4">
        <v>0</v>
      </c>
      <c r="Q175" s="3">
        <v>-376.99</v>
      </c>
      <c r="R175" s="4">
        <v>-1.7765686527691602E-2</v>
      </c>
      <c r="S175" s="5">
        <v>6971.36</v>
      </c>
      <c r="T175" s="6">
        <v>0.328525946130371</v>
      </c>
      <c r="U175" s="3">
        <v>0</v>
      </c>
      <c r="V175" s="4">
        <v>0</v>
      </c>
      <c r="W175" s="3">
        <v>6971.36</v>
      </c>
      <c r="X175" s="4">
        <v>0.328525946130371</v>
      </c>
      <c r="Y175" s="2">
        <v>-4720.76</v>
      </c>
      <c r="Z175" s="7">
        <v>-0.22246622545018599</v>
      </c>
      <c r="AA175" s="3">
        <v>-386.27</v>
      </c>
      <c r="AB175" s="4">
        <v>-1.82030073345485E-2</v>
      </c>
      <c r="AC175" s="3">
        <v>-4334.49</v>
      </c>
      <c r="AD175" s="4">
        <v>-0.204263218115637</v>
      </c>
      <c r="AE175" s="8">
        <v>2250.6</v>
      </c>
      <c r="AF175" s="9">
        <v>0.106059720680185</v>
      </c>
      <c r="AG175" s="2">
        <v>2250.6</v>
      </c>
      <c r="AH175" s="7">
        <v>0.106059720680185</v>
      </c>
      <c r="AI175" s="10">
        <v>44378</v>
      </c>
      <c r="AJ175" s="3">
        <v>29</v>
      </c>
    </row>
    <row r="176" spans="1:36">
      <c r="A176" t="s">
        <v>125</v>
      </c>
      <c r="B176" s="1">
        <v>422.88068965517198</v>
      </c>
      <c r="C176" s="2">
        <v>12263.54</v>
      </c>
      <c r="D176" s="3">
        <v>-10163.49</v>
      </c>
      <c r="E176" s="3">
        <v>2100.0500000000002</v>
      </c>
      <c r="F176" s="4">
        <v>0.17124337670852</v>
      </c>
      <c r="G176" s="3">
        <v>5582.68</v>
      </c>
      <c r="H176" s="4">
        <v>0.45522581571063497</v>
      </c>
      <c r="I176" s="3">
        <v>-2470.1799999999998</v>
      </c>
      <c r="J176" s="3">
        <v>-1012.45</v>
      </c>
      <c r="K176" s="3">
        <v>-453.27</v>
      </c>
      <c r="L176" s="4">
        <v>-3.69607796769938E-2</v>
      </c>
      <c r="M176" s="3">
        <v>-583.11</v>
      </c>
      <c r="N176" s="4">
        <v>-4.7548260942599001E-2</v>
      </c>
      <c r="O176" s="3">
        <v>0</v>
      </c>
      <c r="P176" s="4">
        <v>0</v>
      </c>
      <c r="Q176" s="3">
        <v>-2726.07</v>
      </c>
      <c r="R176" s="4">
        <v>-0.22229062733925101</v>
      </c>
      <c r="S176" s="5">
        <v>-1662.4</v>
      </c>
      <c r="T176" s="6">
        <v>-0.13555629125032401</v>
      </c>
      <c r="U176" s="3">
        <v>0</v>
      </c>
      <c r="V176" s="4">
        <v>0</v>
      </c>
      <c r="W176" s="3">
        <v>-1662.4</v>
      </c>
      <c r="X176" s="4">
        <v>-0.13555629125032401</v>
      </c>
      <c r="Y176" s="2">
        <v>-1921.5</v>
      </c>
      <c r="Z176" s="7">
        <v>-0.15668395911784</v>
      </c>
      <c r="AA176" s="3">
        <v>-132.37</v>
      </c>
      <c r="AB176" s="4">
        <v>-1.07937838503401E-2</v>
      </c>
      <c r="AC176" s="3">
        <v>-1789.13</v>
      </c>
      <c r="AD176" s="4">
        <v>-0.14589017526750001</v>
      </c>
      <c r="AE176" s="8">
        <v>-3583.9</v>
      </c>
      <c r="AF176" s="9">
        <v>-0.29224025036816398</v>
      </c>
      <c r="AG176" s="2">
        <v>-3583.9</v>
      </c>
      <c r="AH176" s="7">
        <v>-0.29224025036816398</v>
      </c>
      <c r="AI176" s="10">
        <v>44473</v>
      </c>
      <c r="AJ176" s="3">
        <v>29</v>
      </c>
    </row>
    <row r="177" spans="1:36">
      <c r="A177" t="s">
        <v>139</v>
      </c>
      <c r="B177" s="1">
        <v>1186.2717241379301</v>
      </c>
      <c r="C177" s="2">
        <v>34401.879999999997</v>
      </c>
      <c r="D177" s="3">
        <v>-24063.87</v>
      </c>
      <c r="E177" s="3">
        <v>10338.01</v>
      </c>
      <c r="F177" s="4">
        <v>0.30050712344790498</v>
      </c>
      <c r="G177" s="3">
        <v>10338.01</v>
      </c>
      <c r="H177" s="4">
        <v>0.30050712344790498</v>
      </c>
      <c r="I177" s="3">
        <v>0</v>
      </c>
      <c r="J177" s="3">
        <v>0</v>
      </c>
      <c r="K177" s="3">
        <v>-840.42</v>
      </c>
      <c r="L177" s="4">
        <v>-2.4429478854062599E-2</v>
      </c>
      <c r="M177" s="3">
        <v>-77.2</v>
      </c>
      <c r="N177" s="4">
        <v>-2.2440634058371201E-3</v>
      </c>
      <c r="O177" s="3">
        <v>0</v>
      </c>
      <c r="P177" s="4">
        <v>0</v>
      </c>
      <c r="Q177" s="3">
        <v>0</v>
      </c>
      <c r="R177" s="4">
        <v>0</v>
      </c>
      <c r="S177" s="5">
        <v>9420.39</v>
      </c>
      <c r="T177" s="6">
        <v>0.27383358118800499</v>
      </c>
      <c r="U177" s="3">
        <v>0</v>
      </c>
      <c r="V177" s="4">
        <v>0</v>
      </c>
      <c r="W177" s="3">
        <v>9420.39</v>
      </c>
      <c r="X177" s="4">
        <v>0.27383358118800499</v>
      </c>
      <c r="Y177" s="2">
        <v>-8307.34</v>
      </c>
      <c r="Z177" s="7">
        <v>-0.24147924473894999</v>
      </c>
      <c r="AA177" s="3">
        <v>-7822.62</v>
      </c>
      <c r="AB177" s="4">
        <v>-0.22738931709546101</v>
      </c>
      <c r="AC177" s="3">
        <v>-484.71999999999798</v>
      </c>
      <c r="AD177" s="4">
        <v>-1.40899276434892E-2</v>
      </c>
      <c r="AE177" s="8">
        <v>1113.05</v>
      </c>
      <c r="AF177" s="9">
        <v>3.2354336449054499E-2</v>
      </c>
      <c r="AG177" s="2">
        <v>1113.05</v>
      </c>
      <c r="AH177" s="7">
        <v>3.2354336449054499E-2</v>
      </c>
      <c r="AI177" s="10">
        <v>44888</v>
      </c>
      <c r="AJ177" s="3">
        <v>29</v>
      </c>
    </row>
    <row r="178" spans="1:36">
      <c r="A178" t="s">
        <v>101</v>
      </c>
      <c r="B178" s="1">
        <v>9979.5393103448296</v>
      </c>
      <c r="C178" s="2">
        <v>289406.64</v>
      </c>
      <c r="D178" s="3">
        <v>-138755.75</v>
      </c>
      <c r="E178" s="3">
        <v>150650.89000000001</v>
      </c>
      <c r="F178" s="4">
        <v>0.52055091064945802</v>
      </c>
      <c r="G178" s="3">
        <v>157753.79</v>
      </c>
      <c r="H178" s="4">
        <v>0.54509388589010999</v>
      </c>
      <c r="I178" s="3">
        <v>-4955.4799999999996</v>
      </c>
      <c r="J178" s="3">
        <v>-2147.42</v>
      </c>
      <c r="K178" s="3">
        <v>-1834.82</v>
      </c>
      <c r="L178" s="4">
        <v>-6.3399374665349803E-3</v>
      </c>
      <c r="M178" s="3">
        <v>-12.6</v>
      </c>
      <c r="N178" s="4">
        <v>-4.35373562956261E-5</v>
      </c>
      <c r="O178" s="3">
        <v>-85673</v>
      </c>
      <c r="P178" s="4">
        <v>-0.29602983539009298</v>
      </c>
      <c r="Q178" s="3">
        <v>-3527.87</v>
      </c>
      <c r="R178" s="4">
        <v>-1.2190010567829399E-2</v>
      </c>
      <c r="S178" s="5">
        <v>59602.6</v>
      </c>
      <c r="T178" s="6">
        <v>0.20594758986870501</v>
      </c>
      <c r="U178" s="3">
        <v>-9162.59</v>
      </c>
      <c r="V178" s="4">
        <v>-3.16599163032334E-2</v>
      </c>
      <c r="W178" s="3">
        <v>50440.01</v>
      </c>
      <c r="X178" s="4">
        <v>0.17428767356547201</v>
      </c>
      <c r="Y178" s="2">
        <v>-10412.82</v>
      </c>
      <c r="Z178" s="7">
        <v>-3.5979893204938197E-2</v>
      </c>
      <c r="AA178" s="3">
        <v>-4574.96</v>
      </c>
      <c r="AB178" s="4">
        <v>-1.5808068536368101E-2</v>
      </c>
      <c r="AC178" s="3">
        <v>-5837.86</v>
      </c>
      <c r="AD178" s="4">
        <v>-2.01718246685701E-2</v>
      </c>
      <c r="AE178" s="8">
        <v>49189.78</v>
      </c>
      <c r="AF178" s="9">
        <v>0.16996769666376699</v>
      </c>
      <c r="AG178" s="2">
        <v>40027.19</v>
      </c>
      <c r="AH178" s="7">
        <v>0.13830778036053301</v>
      </c>
      <c r="AI178" s="10">
        <v>43169</v>
      </c>
      <c r="AJ178" s="3">
        <v>29</v>
      </c>
    </row>
    <row r="179" spans="1:36">
      <c r="A179" t="s">
        <v>215</v>
      </c>
      <c r="B179" s="1">
        <v>1768.48275862069</v>
      </c>
      <c r="C179" s="2">
        <v>51286</v>
      </c>
      <c r="D179" s="3">
        <v>-22803.54</v>
      </c>
      <c r="E179" s="3">
        <v>28482.46</v>
      </c>
      <c r="F179" s="4">
        <v>0.55536520687906998</v>
      </c>
      <c r="G179" s="3">
        <v>28879.69</v>
      </c>
      <c r="H179" s="4">
        <v>0.56311059548414799</v>
      </c>
      <c r="I179" s="3">
        <v>0</v>
      </c>
      <c r="J179" s="3">
        <v>-397.23</v>
      </c>
      <c r="K179" s="3">
        <v>1721.21</v>
      </c>
      <c r="L179" s="4">
        <v>3.3561010802168202E-2</v>
      </c>
      <c r="M179" s="3">
        <v>0</v>
      </c>
      <c r="N179" s="4">
        <v>0</v>
      </c>
      <c r="O179" s="3">
        <v>0</v>
      </c>
      <c r="P179" s="4">
        <v>0</v>
      </c>
      <c r="Q179" s="3">
        <v>-1345.33</v>
      </c>
      <c r="R179" s="4">
        <v>-2.6231915142534E-2</v>
      </c>
      <c r="S179" s="5">
        <v>28858.34</v>
      </c>
      <c r="T179" s="6">
        <v>0.56269430253870401</v>
      </c>
      <c r="U179" s="3">
        <v>0</v>
      </c>
      <c r="V179" s="4">
        <v>0</v>
      </c>
      <c r="W179" s="3">
        <v>28858.34</v>
      </c>
      <c r="X179" s="4">
        <v>0.56269430253870401</v>
      </c>
      <c r="Y179" s="2">
        <v>-4234.68</v>
      </c>
      <c r="Z179" s="7">
        <v>-8.2569902117536897E-2</v>
      </c>
      <c r="AA179" s="3">
        <v>-2066.88</v>
      </c>
      <c r="AB179" s="4">
        <v>-4.0301056818625003E-2</v>
      </c>
      <c r="AC179" s="3">
        <v>-2167.8000000000002</v>
      </c>
      <c r="AD179" s="4">
        <v>-4.2268845298911999E-2</v>
      </c>
      <c r="AE179" s="8">
        <v>24623.66</v>
      </c>
      <c r="AF179" s="9">
        <v>0.480124400421167</v>
      </c>
      <c r="AG179" s="2">
        <v>24623.66</v>
      </c>
      <c r="AH179" s="7">
        <v>0.480124400421167</v>
      </c>
      <c r="AI179" s="10">
        <v>40507</v>
      </c>
      <c r="AJ179" s="3">
        <v>29</v>
      </c>
    </row>
    <row r="180" spans="1:36">
      <c r="A180" t="s">
        <v>70</v>
      </c>
      <c r="B180" s="1">
        <v>481.347931034483</v>
      </c>
      <c r="C180" s="2">
        <v>13959.09</v>
      </c>
      <c r="D180" s="3">
        <v>-9779.52</v>
      </c>
      <c r="E180" s="3">
        <v>4179.57</v>
      </c>
      <c r="F180" s="4">
        <v>0.29941564958747302</v>
      </c>
      <c r="G180" s="3">
        <v>4179.57</v>
      </c>
      <c r="H180" s="4">
        <v>0.29941564958747302</v>
      </c>
      <c r="I180" s="3">
        <v>0</v>
      </c>
      <c r="J180" s="3">
        <v>0</v>
      </c>
      <c r="K180" s="3">
        <v>79.92</v>
      </c>
      <c r="L180" s="4">
        <v>5.7253015776816399E-3</v>
      </c>
      <c r="M180" s="3">
        <v>-1187.8</v>
      </c>
      <c r="N180" s="4">
        <v>-8.5091506681309506E-2</v>
      </c>
      <c r="O180" s="3">
        <v>0</v>
      </c>
      <c r="P180" s="4">
        <v>0</v>
      </c>
      <c r="Q180" s="3">
        <v>-376.99</v>
      </c>
      <c r="R180" s="4">
        <v>-2.7006774796924399E-2</v>
      </c>
      <c r="S180" s="5">
        <v>2694.7</v>
      </c>
      <c r="T180" s="6">
        <v>0.19304266968692099</v>
      </c>
      <c r="U180" s="3">
        <v>0</v>
      </c>
      <c r="V180" s="4">
        <v>0</v>
      </c>
      <c r="W180" s="3">
        <v>2694.7</v>
      </c>
      <c r="X180" s="4">
        <v>0.19304266968692099</v>
      </c>
      <c r="Y180" s="2">
        <v>-1382.88</v>
      </c>
      <c r="Z180" s="7">
        <v>-9.9066629701506204E-2</v>
      </c>
      <c r="AA180" s="3">
        <v>-183.18</v>
      </c>
      <c r="AB180" s="4">
        <v>-1.3122631919416001E-2</v>
      </c>
      <c r="AC180" s="3">
        <v>-1199.7</v>
      </c>
      <c r="AD180" s="4">
        <v>-8.5943997782090303E-2</v>
      </c>
      <c r="AE180" s="8">
        <v>1311.82</v>
      </c>
      <c r="AF180" s="9">
        <v>9.3976039985414705E-2</v>
      </c>
      <c r="AG180" s="2">
        <v>1311.82</v>
      </c>
      <c r="AH180" s="7">
        <v>9.3976039985414705E-2</v>
      </c>
      <c r="AI180" s="10">
        <v>43556</v>
      </c>
      <c r="AJ180" s="3">
        <v>29</v>
      </c>
    </row>
    <row r="181" spans="1:36">
      <c r="A181" t="s">
        <v>193</v>
      </c>
      <c r="B181" s="1">
        <v>1990.9117241379299</v>
      </c>
      <c r="C181" s="2">
        <v>57736.44</v>
      </c>
      <c r="D181" s="3">
        <v>-26667.71</v>
      </c>
      <c r="E181" s="3">
        <v>31068.73</v>
      </c>
      <c r="F181" s="4">
        <v>0.53811301839877901</v>
      </c>
      <c r="G181" s="3">
        <v>31023.13</v>
      </c>
      <c r="H181" s="4">
        <v>0.53732322256100296</v>
      </c>
      <c r="I181" s="3">
        <v>0</v>
      </c>
      <c r="J181" s="3">
        <v>45.6</v>
      </c>
      <c r="K181" s="3">
        <v>86.66</v>
      </c>
      <c r="L181" s="4">
        <v>1.50095849345751E-3</v>
      </c>
      <c r="M181" s="3">
        <v>0</v>
      </c>
      <c r="N181" s="4">
        <v>0</v>
      </c>
      <c r="O181" s="3">
        <v>0</v>
      </c>
      <c r="P181" s="4">
        <v>0</v>
      </c>
      <c r="Q181" s="3">
        <v>0</v>
      </c>
      <c r="R181" s="4">
        <v>0</v>
      </c>
      <c r="S181" s="5">
        <v>31155.39</v>
      </c>
      <c r="T181" s="6">
        <v>0.539613976892237</v>
      </c>
      <c r="U181" s="3">
        <v>0</v>
      </c>
      <c r="V181" s="4">
        <v>0</v>
      </c>
      <c r="W181" s="3">
        <v>31155.39</v>
      </c>
      <c r="X181" s="4">
        <v>0.539613976892237</v>
      </c>
      <c r="Y181" s="2">
        <v>-3891.91</v>
      </c>
      <c r="Z181" s="7">
        <v>-6.7408208749968002E-2</v>
      </c>
      <c r="AA181" s="3">
        <v>-997.93</v>
      </c>
      <c r="AB181" s="4">
        <v>-1.7284231587538099E-2</v>
      </c>
      <c r="AC181" s="3">
        <v>-2893.98</v>
      </c>
      <c r="AD181" s="4">
        <v>-5.0123977162429799E-2</v>
      </c>
      <c r="AE181" s="8">
        <v>27263.48</v>
      </c>
      <c r="AF181" s="9">
        <v>0.472205768142269</v>
      </c>
      <c r="AG181" s="2">
        <v>27263.48</v>
      </c>
      <c r="AH181" s="7">
        <v>0.472205768142269</v>
      </c>
      <c r="AI181" s="10">
        <v>42415</v>
      </c>
      <c r="AJ181" s="3">
        <v>29</v>
      </c>
    </row>
    <row r="182" spans="1:36">
      <c r="A182" t="s">
        <v>127</v>
      </c>
      <c r="B182" s="1">
        <v>267.03172413793101</v>
      </c>
      <c r="C182" s="2">
        <v>7743.92</v>
      </c>
      <c r="D182" s="3">
        <v>-6027.52</v>
      </c>
      <c r="E182" s="3">
        <v>1716.4</v>
      </c>
      <c r="F182" s="4">
        <v>0.22164485170301401</v>
      </c>
      <c r="G182" s="3">
        <v>1716.4</v>
      </c>
      <c r="H182" s="4">
        <v>0.22164485170301401</v>
      </c>
      <c r="I182" s="3">
        <v>0</v>
      </c>
      <c r="J182" s="3">
        <v>0</v>
      </c>
      <c r="K182" s="3">
        <v>-224.91</v>
      </c>
      <c r="L182" s="4">
        <v>-2.9043430200725199E-2</v>
      </c>
      <c r="M182" s="3">
        <v>-559.89</v>
      </c>
      <c r="N182" s="4">
        <v>-7.2300591948263895E-2</v>
      </c>
      <c r="O182" s="3">
        <v>0</v>
      </c>
      <c r="P182" s="4">
        <v>0</v>
      </c>
      <c r="Q182" s="3">
        <v>-2643.05</v>
      </c>
      <c r="R182" s="4">
        <v>-0.34130647010816201</v>
      </c>
      <c r="S182" s="5">
        <v>-1711.45</v>
      </c>
      <c r="T182" s="6">
        <v>-0.22100564055413799</v>
      </c>
      <c r="U182" s="3">
        <v>0</v>
      </c>
      <c r="V182" s="4">
        <v>0</v>
      </c>
      <c r="W182" s="3">
        <v>-1711.45</v>
      </c>
      <c r="X182" s="4">
        <v>-0.22100564055413799</v>
      </c>
      <c r="Y182" s="2">
        <v>-3976.45</v>
      </c>
      <c r="Z182" s="7">
        <v>-0.51349316625171704</v>
      </c>
      <c r="AA182" s="3">
        <v>-830.25</v>
      </c>
      <c r="AB182" s="4">
        <v>-0.107213142697755</v>
      </c>
      <c r="AC182" s="3">
        <v>-3146.2</v>
      </c>
      <c r="AD182" s="4">
        <v>-0.40628002355396198</v>
      </c>
      <c r="AE182" s="8">
        <v>-5687.9</v>
      </c>
      <c r="AF182" s="9">
        <v>-0.734498806805855</v>
      </c>
      <c r="AG182" s="2">
        <v>-5687.9</v>
      </c>
      <c r="AH182" s="7">
        <v>-0.734498806805855</v>
      </c>
      <c r="AI182" s="10">
        <v>44713</v>
      </c>
      <c r="AJ182" s="3">
        <v>29</v>
      </c>
    </row>
    <row r="183" spans="1:36">
      <c r="A183" t="s">
        <v>128</v>
      </c>
      <c r="B183" s="1">
        <v>546.954482758621</v>
      </c>
      <c r="C183" s="2">
        <v>15861.68</v>
      </c>
      <c r="D183" s="3">
        <v>-14260.21</v>
      </c>
      <c r="E183" s="3">
        <v>1601.47</v>
      </c>
      <c r="F183" s="4">
        <v>0.10096471496083601</v>
      </c>
      <c r="G183" s="3">
        <v>1601.47</v>
      </c>
      <c r="H183" s="4">
        <v>0.10096471496083601</v>
      </c>
      <c r="I183" s="3">
        <v>0</v>
      </c>
      <c r="J183" s="3">
        <v>0</v>
      </c>
      <c r="K183" s="3">
        <v>38</v>
      </c>
      <c r="L183" s="4">
        <v>2.3957109209112801E-3</v>
      </c>
      <c r="M183" s="3">
        <v>-88.2</v>
      </c>
      <c r="N183" s="4">
        <v>-5.56057113748355E-3</v>
      </c>
      <c r="O183" s="3">
        <v>0</v>
      </c>
      <c r="P183" s="4">
        <v>0</v>
      </c>
      <c r="Q183" s="3">
        <v>0</v>
      </c>
      <c r="R183" s="4">
        <v>0</v>
      </c>
      <c r="S183" s="5">
        <v>1551.27</v>
      </c>
      <c r="T183" s="6">
        <v>9.77998547442641E-2</v>
      </c>
      <c r="U183" s="3">
        <v>0</v>
      </c>
      <c r="V183" s="4">
        <v>0</v>
      </c>
      <c r="W183" s="3">
        <v>1551.27</v>
      </c>
      <c r="X183" s="4">
        <v>9.77998547442641E-2</v>
      </c>
      <c r="Y183" s="2">
        <v>-4093.25</v>
      </c>
      <c r="Z183" s="7">
        <v>-0.25805904544789698</v>
      </c>
      <c r="AA183" s="3">
        <v>-3246.77</v>
      </c>
      <c r="AB183" s="4">
        <v>-0.204692693333871</v>
      </c>
      <c r="AC183" s="3">
        <v>-846.48</v>
      </c>
      <c r="AD183" s="4">
        <v>-5.3366352114025697E-2</v>
      </c>
      <c r="AE183" s="8">
        <v>-2541.98</v>
      </c>
      <c r="AF183" s="9">
        <v>-0.16025919070363301</v>
      </c>
      <c r="AG183" s="2">
        <v>-2541.98</v>
      </c>
      <c r="AH183" s="7">
        <v>-0.16025919070363301</v>
      </c>
      <c r="AI183" s="10">
        <v>44525</v>
      </c>
      <c r="AJ183" s="3">
        <v>29</v>
      </c>
    </row>
    <row r="184" spans="1:36">
      <c r="A184" t="s">
        <v>73</v>
      </c>
      <c r="B184" s="1">
        <v>842.37793103448303</v>
      </c>
      <c r="C184" s="2">
        <v>24428.959999999999</v>
      </c>
      <c r="D184" s="3">
        <v>-13559.26</v>
      </c>
      <c r="E184" s="3">
        <v>10869.7</v>
      </c>
      <c r="F184" s="4">
        <v>0.44495140194261201</v>
      </c>
      <c r="G184" s="3">
        <v>12994.87</v>
      </c>
      <c r="H184" s="4">
        <v>0.53194528133821495</v>
      </c>
      <c r="I184" s="3">
        <v>-1478.72</v>
      </c>
      <c r="J184" s="3">
        <v>-646.45000000000005</v>
      </c>
      <c r="K184" s="3">
        <v>-1776.79</v>
      </c>
      <c r="L184" s="4">
        <v>-7.27329366456861E-2</v>
      </c>
      <c r="M184" s="3">
        <v>-73.040000000000006</v>
      </c>
      <c r="N184" s="4">
        <v>-2.98989396192061E-3</v>
      </c>
      <c r="O184" s="3">
        <v>0</v>
      </c>
      <c r="P184" s="4">
        <v>0</v>
      </c>
      <c r="Q184" s="3">
        <v>-2068.75</v>
      </c>
      <c r="R184" s="4">
        <v>-8.4684325489091605E-2</v>
      </c>
      <c r="S184" s="5">
        <v>6951.12</v>
      </c>
      <c r="T184" s="6">
        <v>0.28454424584591398</v>
      </c>
      <c r="U184" s="3">
        <v>0</v>
      </c>
      <c r="V184" s="4">
        <v>0</v>
      </c>
      <c r="W184" s="3">
        <v>6951.12</v>
      </c>
      <c r="X184" s="4">
        <v>0.28454424584591398</v>
      </c>
      <c r="Y184" s="2">
        <v>-3971.08</v>
      </c>
      <c r="Z184" s="7">
        <v>-0.16255624471938199</v>
      </c>
      <c r="AA184" s="3">
        <v>-945.26</v>
      </c>
      <c r="AB184" s="4">
        <v>-3.8694238313870102E-2</v>
      </c>
      <c r="AC184" s="3">
        <v>-3025.82</v>
      </c>
      <c r="AD184" s="4">
        <v>-0.123862006405512</v>
      </c>
      <c r="AE184" s="8">
        <v>2980.04</v>
      </c>
      <c r="AF184" s="9">
        <v>0.12198800112653201</v>
      </c>
      <c r="AG184" s="2">
        <v>2980.04</v>
      </c>
      <c r="AH184" s="7">
        <v>0.12198800112653201</v>
      </c>
      <c r="AI184" s="10">
        <v>44706</v>
      </c>
      <c r="AJ184" s="3">
        <v>29</v>
      </c>
    </row>
    <row r="185" spans="1:36">
      <c r="A185" t="s">
        <v>76</v>
      </c>
      <c r="B185" s="1">
        <v>550.711428571429</v>
      </c>
      <c r="C185" s="2">
        <v>11564.94</v>
      </c>
      <c r="D185" s="3">
        <v>-8090.6</v>
      </c>
      <c r="E185" s="3">
        <v>3474.34</v>
      </c>
      <c r="F185" s="4">
        <v>0.30042006270676702</v>
      </c>
      <c r="G185" s="3">
        <v>3474.34</v>
      </c>
      <c r="H185" s="4">
        <v>0.30042006270676702</v>
      </c>
      <c r="I185" s="3">
        <v>0</v>
      </c>
      <c r="J185" s="3">
        <v>0</v>
      </c>
      <c r="K185" s="3">
        <v>141.83000000000001</v>
      </c>
      <c r="L185" s="4">
        <v>1.22637903871529E-2</v>
      </c>
      <c r="M185" s="3">
        <v>-705.58</v>
      </c>
      <c r="N185" s="4">
        <v>-6.1010260321281401E-2</v>
      </c>
      <c r="O185" s="3">
        <v>0</v>
      </c>
      <c r="P185" s="4">
        <v>0</v>
      </c>
      <c r="Q185" s="3">
        <v>0</v>
      </c>
      <c r="R185" s="4">
        <v>0</v>
      </c>
      <c r="S185" s="5">
        <v>2910.59</v>
      </c>
      <c r="T185" s="6">
        <v>0.25167359277263901</v>
      </c>
      <c r="U185" s="3">
        <v>0</v>
      </c>
      <c r="V185" s="4">
        <v>0</v>
      </c>
      <c r="W185" s="3">
        <v>2910.59</v>
      </c>
      <c r="X185" s="4">
        <v>0.25167359277263901</v>
      </c>
      <c r="Y185" s="2">
        <v>-907.69</v>
      </c>
      <c r="Z185" s="7">
        <v>-7.8486356176512798E-2</v>
      </c>
      <c r="AA185" s="3">
        <v>-139.57</v>
      </c>
      <c r="AB185" s="4">
        <v>-1.20683721662196E-2</v>
      </c>
      <c r="AC185" s="3">
        <v>-768.12</v>
      </c>
      <c r="AD185" s="4">
        <v>-6.6417984010293099E-2</v>
      </c>
      <c r="AE185" s="8">
        <v>2002.9</v>
      </c>
      <c r="AF185" s="9">
        <v>0.173187236596126</v>
      </c>
      <c r="AG185" s="2">
        <v>2002.9</v>
      </c>
      <c r="AH185" s="7">
        <v>0.173187236596126</v>
      </c>
      <c r="AI185" s="10">
        <v>44641</v>
      </c>
      <c r="AJ185" s="3">
        <v>21</v>
      </c>
    </row>
    <row r="186" spans="1:36">
      <c r="A186" t="s">
        <v>133</v>
      </c>
      <c r="B186" s="1">
        <v>150.78931034482801</v>
      </c>
      <c r="C186" s="2">
        <v>4372.8900000000003</v>
      </c>
      <c r="D186" s="3">
        <v>-3308.18</v>
      </c>
      <c r="E186" s="3">
        <v>1064.71</v>
      </c>
      <c r="F186" s="4">
        <v>0.24347971250134301</v>
      </c>
      <c r="G186" s="3">
        <v>1880.74</v>
      </c>
      <c r="H186" s="4">
        <v>0.430090855246759</v>
      </c>
      <c r="I186" s="3">
        <v>-68.7</v>
      </c>
      <c r="J186" s="3">
        <v>-747.33</v>
      </c>
      <c r="K186" s="3">
        <v>1261.74</v>
      </c>
      <c r="L186" s="4">
        <v>0.28853687149688201</v>
      </c>
      <c r="M186" s="3">
        <v>-594</v>
      </c>
      <c r="N186" s="4">
        <v>-0.13583694078744299</v>
      </c>
      <c r="O186" s="3">
        <v>0</v>
      </c>
      <c r="P186" s="4">
        <v>0</v>
      </c>
      <c r="Q186" s="3">
        <v>-1883.68</v>
      </c>
      <c r="R186" s="4">
        <v>-0.430763179499141</v>
      </c>
      <c r="S186" s="5">
        <v>-151.22999999999999</v>
      </c>
      <c r="T186" s="6">
        <v>-3.4583536288358502E-2</v>
      </c>
      <c r="U186" s="3">
        <v>0</v>
      </c>
      <c r="V186" s="4">
        <v>0</v>
      </c>
      <c r="W186" s="3">
        <v>-151.22999999999999</v>
      </c>
      <c r="X186" s="4">
        <v>-3.4583536288358502E-2</v>
      </c>
      <c r="Y186" s="2">
        <v>-1619.99</v>
      </c>
      <c r="Z186" s="7">
        <v>-0.37046209714856698</v>
      </c>
      <c r="AA186" s="3">
        <v>-45.65</v>
      </c>
      <c r="AB186" s="4">
        <v>-1.04393204494053E-2</v>
      </c>
      <c r="AC186" s="3">
        <v>-1574.34</v>
      </c>
      <c r="AD186" s="4">
        <v>-0.36002277669916199</v>
      </c>
      <c r="AE186" s="8">
        <v>-1771.22</v>
      </c>
      <c r="AF186" s="9">
        <v>-0.40504563343692601</v>
      </c>
      <c r="AG186" s="2">
        <v>-1771.22</v>
      </c>
      <c r="AH186" s="7">
        <v>-0.40504563343692601</v>
      </c>
      <c r="AI186" s="10">
        <v>44787</v>
      </c>
      <c r="AJ186" s="3">
        <v>29</v>
      </c>
    </row>
    <row r="187" spans="1:36">
      <c r="A187" t="s">
        <v>78</v>
      </c>
      <c r="B187" s="1">
        <v>417.33758620689702</v>
      </c>
      <c r="C187" s="2">
        <v>12102.79</v>
      </c>
      <c r="D187" s="3">
        <v>-8947.19</v>
      </c>
      <c r="E187" s="3">
        <v>3155.6</v>
      </c>
      <c r="F187" s="4">
        <v>0.260733268940467</v>
      </c>
      <c r="G187" s="3">
        <v>4836.3500000000004</v>
      </c>
      <c r="H187" s="4">
        <v>0.39960620650279799</v>
      </c>
      <c r="I187" s="3">
        <v>-1503.47</v>
      </c>
      <c r="J187" s="3">
        <v>-177.28</v>
      </c>
      <c r="K187" s="3">
        <v>446.47</v>
      </c>
      <c r="L187" s="4">
        <v>3.6889841102753999E-2</v>
      </c>
      <c r="M187" s="3">
        <v>0</v>
      </c>
      <c r="N187" s="4">
        <v>0</v>
      </c>
      <c r="O187" s="3">
        <v>0</v>
      </c>
      <c r="P187" s="4">
        <v>0</v>
      </c>
      <c r="Q187" s="3">
        <v>-1267.73</v>
      </c>
      <c r="R187" s="4">
        <v>-0.104746921990715</v>
      </c>
      <c r="S187" s="5">
        <v>2334.34</v>
      </c>
      <c r="T187" s="6">
        <v>0.192876188052507</v>
      </c>
      <c r="U187" s="3">
        <v>0</v>
      </c>
      <c r="V187" s="4">
        <v>0</v>
      </c>
      <c r="W187" s="3">
        <v>2334.34</v>
      </c>
      <c r="X187" s="4">
        <v>0.192876188052507</v>
      </c>
      <c r="Y187" s="2">
        <v>-972.94999999999902</v>
      </c>
      <c r="Z187" s="7">
        <v>-8.0390554574606296E-2</v>
      </c>
      <c r="AA187" s="3">
        <v>-313.52999999999997</v>
      </c>
      <c r="AB187" s="4">
        <v>-2.5905596973920898E-2</v>
      </c>
      <c r="AC187" s="3">
        <v>-659.41999999999905</v>
      </c>
      <c r="AD187" s="4">
        <v>-5.4484957600685398E-2</v>
      </c>
      <c r="AE187" s="8">
        <v>1361.39</v>
      </c>
      <c r="AF187" s="9">
        <v>0.112485633477901</v>
      </c>
      <c r="AG187" s="2">
        <v>1361.39</v>
      </c>
      <c r="AH187" s="7">
        <v>0.112485633477901</v>
      </c>
      <c r="AI187" s="10">
        <v>44686</v>
      </c>
      <c r="AJ187" s="3">
        <v>29</v>
      </c>
    </row>
    <row r="188" spans="1:36">
      <c r="A188" t="s">
        <v>79</v>
      </c>
      <c r="B188" s="1">
        <v>736.77517241379303</v>
      </c>
      <c r="C188" s="2">
        <v>21366.48</v>
      </c>
      <c r="D188" s="3">
        <v>-14185.17</v>
      </c>
      <c r="E188" s="3">
        <v>7181.31</v>
      </c>
      <c r="F188" s="4">
        <v>0.33610168825187903</v>
      </c>
      <c r="G188" s="3">
        <v>7181.31</v>
      </c>
      <c r="H188" s="4">
        <v>0.33610168825187903</v>
      </c>
      <c r="I188" s="3">
        <v>0</v>
      </c>
      <c r="J188" s="3">
        <v>0</v>
      </c>
      <c r="K188" s="3">
        <v>-206.73</v>
      </c>
      <c r="L188" s="4">
        <v>-9.6754355420265795E-3</v>
      </c>
      <c r="M188" s="3">
        <v>-588.63</v>
      </c>
      <c r="N188" s="4">
        <v>-2.7549226639109501E-2</v>
      </c>
      <c r="O188" s="3">
        <v>0</v>
      </c>
      <c r="P188" s="4">
        <v>0</v>
      </c>
      <c r="Q188" s="3">
        <v>-376.99</v>
      </c>
      <c r="R188" s="4">
        <v>-1.7643991897589101E-2</v>
      </c>
      <c r="S188" s="5">
        <v>6008.96</v>
      </c>
      <c r="T188" s="6">
        <v>0.28123303417315298</v>
      </c>
      <c r="U188" s="3">
        <v>0</v>
      </c>
      <c r="V188" s="4">
        <v>0</v>
      </c>
      <c r="W188" s="3">
        <v>6008.96</v>
      </c>
      <c r="X188" s="4">
        <v>0.28123303417315298</v>
      </c>
      <c r="Y188" s="2">
        <v>-1721.84</v>
      </c>
      <c r="Z188" s="7">
        <v>-8.0586039441218199E-2</v>
      </c>
      <c r="AA188" s="3">
        <v>-260.81</v>
      </c>
      <c r="AB188" s="4">
        <v>-1.22065028961251E-2</v>
      </c>
      <c r="AC188" s="3">
        <v>-1461.03</v>
      </c>
      <c r="AD188" s="4">
        <v>-6.83795365450931E-2</v>
      </c>
      <c r="AE188" s="8">
        <v>4287.12</v>
      </c>
      <c r="AF188" s="9">
        <v>0.20064699473193501</v>
      </c>
      <c r="AG188" s="2">
        <v>4287.12</v>
      </c>
      <c r="AH188" s="7">
        <v>0.20064699473193501</v>
      </c>
      <c r="AI188" s="10">
        <v>44351</v>
      </c>
      <c r="AJ188" s="3">
        <v>29</v>
      </c>
    </row>
    <row r="189" spans="1:36">
      <c r="A189" t="s">
        <v>420</v>
      </c>
      <c r="B189" s="1">
        <v>5847.6631034482798</v>
      </c>
      <c r="C189" s="2">
        <v>169582.23</v>
      </c>
      <c r="D189" s="3">
        <v>-87605.39</v>
      </c>
      <c r="E189" s="3">
        <v>81976.84</v>
      </c>
      <c r="F189" s="4">
        <v>0.48340465861311099</v>
      </c>
      <c r="G189" s="3">
        <v>87176.13</v>
      </c>
      <c r="H189" s="4">
        <v>0.51406406201876198</v>
      </c>
      <c r="I189" s="3">
        <v>-4199.91</v>
      </c>
      <c r="J189" s="3">
        <v>-999.38</v>
      </c>
      <c r="K189" s="3">
        <v>836.23</v>
      </c>
      <c r="L189" s="4">
        <v>4.9311180776429198E-3</v>
      </c>
      <c r="M189" s="3">
        <v>-74.91</v>
      </c>
      <c r="N189" s="4">
        <v>-4.4173260370499899E-4</v>
      </c>
      <c r="O189" s="3">
        <v>-52922</v>
      </c>
      <c r="P189" s="4">
        <v>-0.312072792060819</v>
      </c>
      <c r="Q189" s="3">
        <v>-2475.81</v>
      </c>
      <c r="R189" s="4">
        <v>-1.4599465993577299E-2</v>
      </c>
      <c r="S189" s="5">
        <v>27340.35</v>
      </c>
      <c r="T189" s="6">
        <v>0.161221786032652</v>
      </c>
      <c r="U189" s="3">
        <v>-4622.3500000000004</v>
      </c>
      <c r="V189" s="4">
        <v>-2.72572780768362E-2</v>
      </c>
      <c r="W189" s="3">
        <v>22718</v>
      </c>
      <c r="X189" s="4">
        <v>0.13396450795581599</v>
      </c>
      <c r="Y189" s="2">
        <v>-10250.4</v>
      </c>
      <c r="Z189" s="7">
        <v>-6.0445012428483803E-2</v>
      </c>
      <c r="AA189" s="3">
        <v>-2888.97</v>
      </c>
      <c r="AB189" s="4">
        <v>-1.7035806169077999E-2</v>
      </c>
      <c r="AC189" s="3">
        <v>-7361.43</v>
      </c>
      <c r="AD189" s="4">
        <v>-4.3409206259405801E-2</v>
      </c>
      <c r="AE189" s="8">
        <v>17089.95</v>
      </c>
      <c r="AF189" s="9">
        <v>0.10077677360416799</v>
      </c>
      <c r="AG189" s="2">
        <v>12467.6</v>
      </c>
      <c r="AH189" s="7">
        <v>7.3519495527332099E-2</v>
      </c>
      <c r="AI189" s="10">
        <v>41206</v>
      </c>
      <c r="AJ189" s="3">
        <v>29</v>
      </c>
    </row>
    <row r="190" spans="1:36">
      <c r="A190" t="s">
        <v>66</v>
      </c>
      <c r="B190" s="1">
        <v>287.269310344828</v>
      </c>
      <c r="C190" s="2">
        <v>8330.81</v>
      </c>
      <c r="D190" s="3">
        <v>-7934.94</v>
      </c>
      <c r="E190" s="3">
        <v>395.87</v>
      </c>
      <c r="F190" s="4">
        <v>4.7518788689215101E-2</v>
      </c>
      <c r="G190" s="3">
        <v>395.87</v>
      </c>
      <c r="H190" s="4">
        <v>4.7518788689215101E-2</v>
      </c>
      <c r="I190" s="3">
        <v>0</v>
      </c>
      <c r="J190" s="3">
        <v>0</v>
      </c>
      <c r="K190" s="3">
        <v>657.95</v>
      </c>
      <c r="L190" s="4">
        <v>7.8977914512514402E-2</v>
      </c>
      <c r="M190" s="3">
        <v>0</v>
      </c>
      <c r="N190" s="4">
        <v>0</v>
      </c>
      <c r="O190" s="3">
        <v>0</v>
      </c>
      <c r="P190" s="4">
        <v>0</v>
      </c>
      <c r="Q190" s="3">
        <v>-1644.72</v>
      </c>
      <c r="R190" s="4">
        <v>-0.1974261806475</v>
      </c>
      <c r="S190" s="5">
        <v>-590.9</v>
      </c>
      <c r="T190" s="6">
        <v>-7.0929477445770606E-2</v>
      </c>
      <c r="U190" s="3">
        <v>0</v>
      </c>
      <c r="V190" s="4">
        <v>0</v>
      </c>
      <c r="W190" s="3">
        <v>-590.9</v>
      </c>
      <c r="X190" s="4">
        <v>-7.0929477445770606E-2</v>
      </c>
      <c r="Y190" s="2">
        <v>-2365.0100000000002</v>
      </c>
      <c r="Z190" s="7">
        <v>-0.283887161032361</v>
      </c>
      <c r="AA190" s="3">
        <v>-964.73</v>
      </c>
      <c r="AB190" s="4">
        <v>-0.11580266504697601</v>
      </c>
      <c r="AC190" s="3">
        <v>-1400.28</v>
      </c>
      <c r="AD190" s="4">
        <v>-0.168084495985384</v>
      </c>
      <c r="AE190" s="8">
        <v>-2955.91</v>
      </c>
      <c r="AF190" s="9">
        <v>-0.354816638478131</v>
      </c>
      <c r="AG190" s="2">
        <v>-2955.91</v>
      </c>
      <c r="AH190" s="7">
        <v>-0.354816638478131</v>
      </c>
      <c r="AI190" s="10">
        <v>44499</v>
      </c>
      <c r="AJ190" s="3">
        <v>29</v>
      </c>
    </row>
    <row r="191" spans="1:36">
      <c r="A191" t="s">
        <v>124</v>
      </c>
      <c r="B191" s="1">
        <v>477.98931034482803</v>
      </c>
      <c r="C191" s="2">
        <v>13861.69</v>
      </c>
      <c r="D191" s="3">
        <v>-10038.75</v>
      </c>
      <c r="E191" s="3">
        <v>3822.94</v>
      </c>
      <c r="F191" s="4">
        <v>0.27579176853616</v>
      </c>
      <c r="G191" s="3">
        <v>5652.26</v>
      </c>
      <c r="H191" s="4">
        <v>0.40776124700523497</v>
      </c>
      <c r="I191" s="3">
        <v>-1776.61</v>
      </c>
      <c r="J191" s="3">
        <v>-52.71</v>
      </c>
      <c r="K191" s="3">
        <v>-418.87</v>
      </c>
      <c r="L191" s="4">
        <v>-3.02178161537302E-2</v>
      </c>
      <c r="M191" s="3">
        <v>-189.9</v>
      </c>
      <c r="N191" s="4">
        <v>-1.36996282560063E-2</v>
      </c>
      <c r="O191" s="3">
        <v>0</v>
      </c>
      <c r="P191" s="4">
        <v>0</v>
      </c>
      <c r="Q191" s="3">
        <v>-376.99</v>
      </c>
      <c r="R191" s="4">
        <v>-2.7196539527287102E-2</v>
      </c>
      <c r="S191" s="5">
        <v>2837.18</v>
      </c>
      <c r="T191" s="6">
        <v>0.20467778459913599</v>
      </c>
      <c r="U191" s="3">
        <v>0</v>
      </c>
      <c r="V191" s="4">
        <v>0</v>
      </c>
      <c r="W191" s="3">
        <v>2837.18</v>
      </c>
      <c r="X191" s="4">
        <v>0.20467778459913599</v>
      </c>
      <c r="Y191" s="2">
        <v>-1642.23</v>
      </c>
      <c r="Z191" s="7">
        <v>-0.118472567197795</v>
      </c>
      <c r="AA191" s="3">
        <v>-252.26</v>
      </c>
      <c r="AB191" s="4">
        <v>-1.81983582088476E-2</v>
      </c>
      <c r="AC191" s="3">
        <v>-1389.97</v>
      </c>
      <c r="AD191" s="4">
        <v>-0.100274208988947</v>
      </c>
      <c r="AE191" s="8">
        <v>1194.95</v>
      </c>
      <c r="AF191" s="9">
        <v>8.6205217401341502E-2</v>
      </c>
      <c r="AG191" s="2">
        <v>1194.95</v>
      </c>
      <c r="AH191" s="7">
        <v>8.6205217401341502E-2</v>
      </c>
      <c r="AI191" s="10">
        <v>44378</v>
      </c>
      <c r="AJ191" s="3">
        <v>29</v>
      </c>
    </row>
    <row r="192" spans="1:36">
      <c r="A192" t="s">
        <v>186</v>
      </c>
      <c r="B192" s="1">
        <v>212.24586206896601</v>
      </c>
      <c r="C192" s="2">
        <v>6155.13</v>
      </c>
      <c r="D192" s="3">
        <v>-9256.35</v>
      </c>
      <c r="E192" s="3">
        <v>-3101.22</v>
      </c>
      <c r="F192" s="4">
        <v>-0.50384313572580897</v>
      </c>
      <c r="G192" s="3">
        <v>-3101.22</v>
      </c>
      <c r="H192" s="4">
        <v>-0.50384313572580897</v>
      </c>
      <c r="I192" s="3">
        <v>0</v>
      </c>
      <c r="J192" s="3">
        <v>0</v>
      </c>
      <c r="K192" s="3">
        <v>1958.5</v>
      </c>
      <c r="L192" s="4">
        <v>0.31818986763886398</v>
      </c>
      <c r="M192" s="3">
        <v>-122.4</v>
      </c>
      <c r="N192" s="4">
        <v>-1.9885851314269599E-2</v>
      </c>
      <c r="O192" s="3">
        <v>0</v>
      </c>
      <c r="P192" s="4">
        <v>0</v>
      </c>
      <c r="Q192" s="3">
        <v>-2076.36</v>
      </c>
      <c r="R192" s="4">
        <v>-0.33733812283412401</v>
      </c>
      <c r="S192" s="5">
        <v>-3341.48</v>
      </c>
      <c r="T192" s="6">
        <v>-0.54287724223533895</v>
      </c>
      <c r="U192" s="3">
        <v>0</v>
      </c>
      <c r="V192" s="4">
        <v>0</v>
      </c>
      <c r="W192" s="3">
        <v>-3341.48</v>
      </c>
      <c r="X192" s="4">
        <v>-0.54287724223533895</v>
      </c>
      <c r="Y192" s="2">
        <v>-1439.71</v>
      </c>
      <c r="Z192" s="7">
        <v>-0.23390407676198599</v>
      </c>
      <c r="AA192" s="3">
        <v>-673.89</v>
      </c>
      <c r="AB192" s="4">
        <v>-0.109484283841284</v>
      </c>
      <c r="AC192" s="3">
        <v>-765.82</v>
      </c>
      <c r="AD192" s="4">
        <v>-0.124419792920702</v>
      </c>
      <c r="AE192" s="8">
        <v>-4781.1899999999996</v>
      </c>
      <c r="AF192" s="9">
        <v>-0.77678131899732406</v>
      </c>
      <c r="AG192" s="2">
        <v>-4781.1899999999996</v>
      </c>
      <c r="AH192" s="7">
        <v>-0.77678131899732406</v>
      </c>
      <c r="AI192" s="10">
        <v>44499</v>
      </c>
      <c r="AJ192" s="3">
        <v>29</v>
      </c>
    </row>
    <row r="193" spans="1:36">
      <c r="A193" t="s">
        <v>71</v>
      </c>
      <c r="B193" s="1">
        <v>419.40103448275897</v>
      </c>
      <c r="C193" s="2">
        <v>12162.63</v>
      </c>
      <c r="D193" s="3">
        <v>-8960.3700000000008</v>
      </c>
      <c r="E193" s="3">
        <v>3202.26</v>
      </c>
      <c r="F193" s="4">
        <v>0.26328680556754602</v>
      </c>
      <c r="G193" s="3">
        <v>4222.72</v>
      </c>
      <c r="H193" s="4">
        <v>0.347188067054576</v>
      </c>
      <c r="I193" s="3">
        <v>-367.75</v>
      </c>
      <c r="J193" s="3">
        <v>-652.71</v>
      </c>
      <c r="K193" s="3">
        <v>260.18</v>
      </c>
      <c r="L193" s="4">
        <v>2.13917549082723E-2</v>
      </c>
      <c r="M193" s="3">
        <v>0</v>
      </c>
      <c r="N193" s="4">
        <v>0</v>
      </c>
      <c r="O193" s="3">
        <v>0</v>
      </c>
      <c r="P193" s="4">
        <v>0</v>
      </c>
      <c r="Q193" s="3">
        <v>-1644.72</v>
      </c>
      <c r="R193" s="4">
        <v>-0.135227331588645</v>
      </c>
      <c r="S193" s="5">
        <v>1817.72</v>
      </c>
      <c r="T193" s="6">
        <v>0.14945122888717299</v>
      </c>
      <c r="U193" s="3">
        <v>0</v>
      </c>
      <c r="V193" s="4">
        <v>0</v>
      </c>
      <c r="W193" s="3">
        <v>1817.72</v>
      </c>
      <c r="X193" s="4">
        <v>0.14945122888717299</v>
      </c>
      <c r="Y193" s="2">
        <v>-1539.24</v>
      </c>
      <c r="Z193" s="7">
        <v>-0.126554865189519</v>
      </c>
      <c r="AA193" s="3">
        <v>-140.41</v>
      </c>
      <c r="AB193" s="4">
        <v>-1.15443781484761E-2</v>
      </c>
      <c r="AC193" s="3">
        <v>-1398.83</v>
      </c>
      <c r="AD193" s="4">
        <v>-0.115010487041043</v>
      </c>
      <c r="AE193" s="8">
        <v>278.47999999999701</v>
      </c>
      <c r="AF193" s="9">
        <v>2.2896363697654E-2</v>
      </c>
      <c r="AG193" s="2">
        <v>278.47999999999701</v>
      </c>
      <c r="AH193" s="7">
        <v>2.2896363697654E-2</v>
      </c>
      <c r="AI193" s="10">
        <v>44489</v>
      </c>
      <c r="AJ193" s="3">
        <v>29</v>
      </c>
    </row>
    <row r="194" spans="1:36">
      <c r="A194" t="s">
        <v>141</v>
      </c>
      <c r="B194" s="1">
        <v>400.09655172413801</v>
      </c>
      <c r="C194" s="2">
        <v>11602.8</v>
      </c>
      <c r="D194" s="3">
        <v>-9447.83</v>
      </c>
      <c r="E194" s="3">
        <v>2154.9699999999998</v>
      </c>
      <c r="F194" s="4">
        <v>0.185728444858138</v>
      </c>
      <c r="G194" s="3">
        <v>2154.9699999999998</v>
      </c>
      <c r="H194" s="4">
        <v>0.185728444858138</v>
      </c>
      <c r="I194" s="3">
        <v>0</v>
      </c>
      <c r="J194" s="3">
        <v>0</v>
      </c>
      <c r="K194" s="3">
        <v>903.36</v>
      </c>
      <c r="L194" s="4">
        <v>7.7857068983348807E-2</v>
      </c>
      <c r="M194" s="3">
        <v>-24.5</v>
      </c>
      <c r="N194" s="4">
        <v>-2.1115592787947701E-3</v>
      </c>
      <c r="O194" s="3">
        <v>0</v>
      </c>
      <c r="P194" s="4">
        <v>0</v>
      </c>
      <c r="Q194" s="3">
        <v>-1644.72</v>
      </c>
      <c r="R194" s="4">
        <v>-0.14175199089874899</v>
      </c>
      <c r="S194" s="5">
        <v>1389.11</v>
      </c>
      <c r="T194" s="6">
        <v>0.119721963663943</v>
      </c>
      <c r="U194" s="3">
        <v>0</v>
      </c>
      <c r="V194" s="4">
        <v>0</v>
      </c>
      <c r="W194" s="3">
        <v>1389.11</v>
      </c>
      <c r="X194" s="4">
        <v>0.119721963663943</v>
      </c>
      <c r="Y194" s="2">
        <v>-2674.88</v>
      </c>
      <c r="Z194" s="7">
        <v>-0.230537456476023</v>
      </c>
      <c r="AA194" s="3">
        <v>-1284.19</v>
      </c>
      <c r="AB194" s="4">
        <v>-0.11067931878512099</v>
      </c>
      <c r="AC194" s="3">
        <v>-1390.69</v>
      </c>
      <c r="AD194" s="4">
        <v>-0.11985813769090201</v>
      </c>
      <c r="AE194" s="8">
        <v>-1285.77</v>
      </c>
      <c r="AF194" s="9">
        <v>-0.11081549281208</v>
      </c>
      <c r="AG194" s="2">
        <v>-1285.77</v>
      </c>
      <c r="AH194" s="7">
        <v>-0.11081549281208</v>
      </c>
      <c r="AI194" s="10">
        <v>44489</v>
      </c>
      <c r="AJ194" s="3">
        <v>29</v>
      </c>
    </row>
    <row r="195" spans="1:36">
      <c r="A195" t="s">
        <v>129</v>
      </c>
      <c r="B195" s="1">
        <v>2944.5934482758598</v>
      </c>
      <c r="C195" s="2">
        <v>85393.21</v>
      </c>
      <c r="D195" s="3">
        <v>-49885.55</v>
      </c>
      <c r="E195" s="3">
        <v>35507.660000000003</v>
      </c>
      <c r="F195" s="4">
        <v>0.41581362265219901</v>
      </c>
      <c r="G195" s="3">
        <v>38777.25</v>
      </c>
      <c r="H195" s="4">
        <v>0.45410226410273102</v>
      </c>
      <c r="I195" s="3">
        <v>-2652.6</v>
      </c>
      <c r="J195" s="3">
        <v>-616.99</v>
      </c>
      <c r="K195" s="3">
        <v>204.66</v>
      </c>
      <c r="L195" s="4">
        <v>2.3966776749579999E-3</v>
      </c>
      <c r="M195" s="3">
        <v>-45.33</v>
      </c>
      <c r="N195" s="4">
        <v>-5.3083845893602097E-4</v>
      </c>
      <c r="O195" s="3">
        <v>-19594</v>
      </c>
      <c r="P195" s="4">
        <v>-0.22945618275738799</v>
      </c>
      <c r="Q195" s="3">
        <v>0</v>
      </c>
      <c r="R195" s="4">
        <v>0</v>
      </c>
      <c r="S195" s="5">
        <v>16072.99</v>
      </c>
      <c r="T195" s="6">
        <v>0.188223279110833</v>
      </c>
      <c r="U195" s="3">
        <v>-2284.52</v>
      </c>
      <c r="V195" s="4">
        <v>-2.6752946750684299E-2</v>
      </c>
      <c r="W195" s="3">
        <v>13788.47</v>
      </c>
      <c r="X195" s="4">
        <v>0.16147033236014899</v>
      </c>
      <c r="Y195" s="2">
        <v>-7773.45999999999</v>
      </c>
      <c r="Z195" s="7">
        <v>-9.1031359519099797E-2</v>
      </c>
      <c r="AA195" s="3">
        <v>-1591.72</v>
      </c>
      <c r="AB195" s="4">
        <v>-1.8639889518147899E-2</v>
      </c>
      <c r="AC195" s="3">
        <v>-6181.7399999999898</v>
      </c>
      <c r="AD195" s="4">
        <v>-7.2391470000951905E-2</v>
      </c>
      <c r="AE195" s="8">
        <v>8299.5300000000207</v>
      </c>
      <c r="AF195" s="9">
        <v>9.7191919591733594E-2</v>
      </c>
      <c r="AG195" s="2">
        <v>6015.0100000000202</v>
      </c>
      <c r="AH195" s="7">
        <v>7.0438972841049302E-2</v>
      </c>
      <c r="AI195" s="10">
        <v>42975</v>
      </c>
      <c r="AJ195" s="3">
        <v>29</v>
      </c>
    </row>
    <row r="196" spans="1:36">
      <c r="A196" t="s">
        <v>130</v>
      </c>
      <c r="B196" s="1">
        <v>498.03379310344798</v>
      </c>
      <c r="C196" s="2">
        <v>14442.98</v>
      </c>
      <c r="D196" s="3">
        <v>-12027.01</v>
      </c>
      <c r="E196" s="3">
        <v>2415.9699999999998</v>
      </c>
      <c r="F196" s="4">
        <v>0.167276420794047</v>
      </c>
      <c r="G196" s="3">
        <v>2415.9699999999998</v>
      </c>
      <c r="H196" s="4">
        <v>0.167276420794047</v>
      </c>
      <c r="I196" s="3">
        <v>0</v>
      </c>
      <c r="J196" s="3">
        <v>0</v>
      </c>
      <c r="K196" s="3">
        <v>-123.08</v>
      </c>
      <c r="L196" s="4">
        <v>-8.5217870550260404E-3</v>
      </c>
      <c r="M196" s="3">
        <v>0</v>
      </c>
      <c r="N196" s="4">
        <v>0</v>
      </c>
      <c r="O196" s="3">
        <v>0</v>
      </c>
      <c r="P196" s="4">
        <v>0</v>
      </c>
      <c r="Q196" s="3">
        <v>-2643.05</v>
      </c>
      <c r="R196" s="4">
        <v>-0.182998937892319</v>
      </c>
      <c r="S196" s="5">
        <v>-350.15999999999798</v>
      </c>
      <c r="T196" s="6">
        <v>-2.42443041532979E-2</v>
      </c>
      <c r="U196" s="3">
        <v>0</v>
      </c>
      <c r="V196" s="4">
        <v>0</v>
      </c>
      <c r="W196" s="3">
        <v>-350.15999999999798</v>
      </c>
      <c r="X196" s="4">
        <v>-2.42443041532979E-2</v>
      </c>
      <c r="Y196" s="2">
        <v>-3305.99</v>
      </c>
      <c r="Z196" s="7">
        <v>-0.22889943765067899</v>
      </c>
      <c r="AA196" s="3">
        <v>-1642.48</v>
      </c>
      <c r="AB196" s="4">
        <v>-0.113721683475294</v>
      </c>
      <c r="AC196" s="3">
        <v>-1663.51</v>
      </c>
      <c r="AD196" s="4">
        <v>-0.11517775417538501</v>
      </c>
      <c r="AE196" s="8">
        <v>-3656.15</v>
      </c>
      <c r="AF196" s="9">
        <v>-0.25314374180397697</v>
      </c>
      <c r="AG196" s="2">
        <v>-3656.15</v>
      </c>
      <c r="AH196" s="7">
        <v>-0.25314374180397697</v>
      </c>
      <c r="AI196" s="10">
        <v>44416</v>
      </c>
      <c r="AJ196" s="3">
        <v>29</v>
      </c>
    </row>
    <row r="197" spans="1:36">
      <c r="A197" t="s">
        <v>158</v>
      </c>
      <c r="B197" s="1">
        <v>101.192413793103</v>
      </c>
      <c r="C197" s="2">
        <v>2934.58</v>
      </c>
      <c r="D197" s="3">
        <v>-1056</v>
      </c>
      <c r="E197" s="3">
        <v>1878.58</v>
      </c>
      <c r="F197" s="4">
        <v>0.64015293500262405</v>
      </c>
      <c r="G197" s="3">
        <v>1878.58</v>
      </c>
      <c r="H197" s="4">
        <v>0.64015293500262405</v>
      </c>
      <c r="I197" s="3">
        <v>0</v>
      </c>
      <c r="J197" s="3">
        <v>0</v>
      </c>
      <c r="K197" s="3">
        <v>-710.36</v>
      </c>
      <c r="L197" s="4">
        <v>-0.24206530406395499</v>
      </c>
      <c r="M197" s="3">
        <v>0</v>
      </c>
      <c r="N197" s="4">
        <v>0</v>
      </c>
      <c r="O197" s="3">
        <v>0</v>
      </c>
      <c r="P197" s="4">
        <v>0</v>
      </c>
      <c r="Q197" s="3">
        <v>-2643.05</v>
      </c>
      <c r="R197" s="4">
        <v>-0.90065699350503303</v>
      </c>
      <c r="S197" s="5">
        <v>-1474.83</v>
      </c>
      <c r="T197" s="6">
        <v>-0.50256936256636398</v>
      </c>
      <c r="U197" s="3">
        <v>0</v>
      </c>
      <c r="V197" s="4">
        <v>0</v>
      </c>
      <c r="W197" s="3">
        <v>-1474.83</v>
      </c>
      <c r="X197" s="4">
        <v>-0.50256936256636398</v>
      </c>
      <c r="Y197" s="2">
        <v>-1443.92</v>
      </c>
      <c r="Z197" s="7">
        <v>-0.49203633910133698</v>
      </c>
      <c r="AA197" s="3">
        <v>-344.66</v>
      </c>
      <c r="AB197" s="4">
        <v>-0.117447811952647</v>
      </c>
      <c r="AC197" s="3">
        <v>-1099.26</v>
      </c>
      <c r="AD197" s="4">
        <v>-0.37458852714868901</v>
      </c>
      <c r="AE197" s="8">
        <v>-2918.75</v>
      </c>
      <c r="AF197" s="9">
        <v>-0.99460570166770002</v>
      </c>
      <c r="AG197" s="2">
        <v>-2918.75</v>
      </c>
      <c r="AH197" s="7">
        <v>-0.99460570166770002</v>
      </c>
      <c r="AI197" s="10">
        <v>44438</v>
      </c>
      <c r="AJ197" s="3">
        <v>29</v>
      </c>
    </row>
    <row r="198" spans="1:36">
      <c r="A198" t="s">
        <v>56</v>
      </c>
      <c r="B198" s="1">
        <v>186.72275862069</v>
      </c>
      <c r="C198" s="2">
        <v>5414.96</v>
      </c>
      <c r="D198" s="3">
        <v>-6256.2</v>
      </c>
      <c r="E198" s="3">
        <v>-841.24000000000103</v>
      </c>
      <c r="F198" s="4">
        <v>-0.155354794864597</v>
      </c>
      <c r="G198" s="3">
        <v>363.88999999999902</v>
      </c>
      <c r="H198" s="4">
        <v>6.7200865749700703E-2</v>
      </c>
      <c r="I198" s="3">
        <v>-844.17</v>
      </c>
      <c r="J198" s="3">
        <v>-360.96</v>
      </c>
      <c r="K198" s="3">
        <v>1591.78</v>
      </c>
      <c r="L198" s="4">
        <v>0.293959696839866</v>
      </c>
      <c r="M198" s="3">
        <v>-15.11</v>
      </c>
      <c r="N198" s="4">
        <v>-2.7904176577481601E-3</v>
      </c>
      <c r="O198" s="3">
        <v>0</v>
      </c>
      <c r="P198" s="4">
        <v>0</v>
      </c>
      <c r="Q198" s="3">
        <v>-2064.65</v>
      </c>
      <c r="R198" s="4">
        <v>-0.38128628835670098</v>
      </c>
      <c r="S198" s="5">
        <v>-1329.22</v>
      </c>
      <c r="T198" s="6">
        <v>-0.24547180403918001</v>
      </c>
      <c r="U198" s="3">
        <v>0</v>
      </c>
      <c r="V198" s="4">
        <v>0</v>
      </c>
      <c r="W198" s="3">
        <v>-1329.22</v>
      </c>
      <c r="X198" s="4">
        <v>-0.24547180403918001</v>
      </c>
      <c r="Y198" s="2">
        <v>-1779.71</v>
      </c>
      <c r="Z198" s="7">
        <v>-0.32866540103712699</v>
      </c>
      <c r="AA198" s="3">
        <v>-55.36</v>
      </c>
      <c r="AB198" s="4">
        <v>-1.02235288903334E-2</v>
      </c>
      <c r="AC198" s="3">
        <v>-1724.35</v>
      </c>
      <c r="AD198" s="4">
        <v>-0.31844187214679298</v>
      </c>
      <c r="AE198" s="8">
        <v>-3108.93</v>
      </c>
      <c r="AF198" s="9">
        <v>-0.57413720507630694</v>
      </c>
      <c r="AG198" s="2">
        <v>-3108.93</v>
      </c>
      <c r="AH198" s="7">
        <v>-0.57413720507630694</v>
      </c>
      <c r="AI198" s="10">
        <v>44504</v>
      </c>
      <c r="AJ198" s="3">
        <v>29</v>
      </c>
    </row>
    <row r="199" spans="1:36">
      <c r="A199" t="s">
        <v>146</v>
      </c>
      <c r="B199" s="1">
        <v>239.38034482758599</v>
      </c>
      <c r="C199" s="2">
        <v>6942.03</v>
      </c>
      <c r="D199" s="3">
        <v>-8528.06</v>
      </c>
      <c r="E199" s="3">
        <v>-1586.03</v>
      </c>
      <c r="F199" s="4">
        <v>-0.22846775366859501</v>
      </c>
      <c r="G199" s="3">
        <v>-1586.03</v>
      </c>
      <c r="H199" s="4">
        <v>-0.22846775366859501</v>
      </c>
      <c r="I199" s="3">
        <v>0</v>
      </c>
      <c r="J199" s="3">
        <v>0</v>
      </c>
      <c r="K199" s="3">
        <v>2374.4899999999998</v>
      </c>
      <c r="L199" s="4">
        <v>0.342045482373312</v>
      </c>
      <c r="M199" s="3">
        <v>0</v>
      </c>
      <c r="N199" s="4">
        <v>0</v>
      </c>
      <c r="O199" s="3">
        <v>0</v>
      </c>
      <c r="P199" s="4">
        <v>0</v>
      </c>
      <c r="Q199" s="3">
        <v>-1883.61</v>
      </c>
      <c r="R199" s="4">
        <v>-0.27133417746682198</v>
      </c>
      <c r="S199" s="5">
        <v>-1095.1500000000001</v>
      </c>
      <c r="T199" s="6">
        <v>-0.15775644876210601</v>
      </c>
      <c r="U199" s="3">
        <v>0</v>
      </c>
      <c r="V199" s="4">
        <v>0</v>
      </c>
      <c r="W199" s="3">
        <v>-1095.1500000000001</v>
      </c>
      <c r="X199" s="4">
        <v>-0.15775644876210601</v>
      </c>
      <c r="Y199" s="2">
        <v>-3231.31</v>
      </c>
      <c r="Z199" s="7">
        <v>-0.46547047477467002</v>
      </c>
      <c r="AA199" s="3">
        <v>-838.23</v>
      </c>
      <c r="AB199" s="4">
        <v>-0.120747101352198</v>
      </c>
      <c r="AC199" s="3">
        <v>-2393.08</v>
      </c>
      <c r="AD199" s="4">
        <v>-0.344723373422472</v>
      </c>
      <c r="AE199" s="8">
        <v>-4326.46</v>
      </c>
      <c r="AF199" s="9">
        <v>-0.623226923536775</v>
      </c>
      <c r="AG199" s="2">
        <v>-4326.46</v>
      </c>
      <c r="AH199" s="7">
        <v>-0.623226923536775</v>
      </c>
      <c r="AI199" s="10">
        <v>44550</v>
      </c>
      <c r="AJ199" s="3">
        <v>29</v>
      </c>
    </row>
    <row r="200" spans="1:36">
      <c r="A200" t="s">
        <v>132</v>
      </c>
      <c r="B200" s="1">
        <v>155.78448275862101</v>
      </c>
      <c r="C200" s="2">
        <v>4517.75</v>
      </c>
      <c r="D200" s="3">
        <v>-6120.47</v>
      </c>
      <c r="E200" s="3">
        <v>-1602.72</v>
      </c>
      <c r="F200" s="4">
        <v>-0.35476066626086</v>
      </c>
      <c r="G200" s="3">
        <v>-1602.72</v>
      </c>
      <c r="H200" s="4">
        <v>-0.35476066626086</v>
      </c>
      <c r="I200" s="3">
        <v>0</v>
      </c>
      <c r="J200" s="3">
        <v>0</v>
      </c>
      <c r="K200" s="3">
        <v>568.51</v>
      </c>
      <c r="L200" s="4">
        <v>0.12583918986220999</v>
      </c>
      <c r="M200" s="3">
        <v>-12.6</v>
      </c>
      <c r="N200" s="4">
        <v>-2.7889989485916701E-3</v>
      </c>
      <c r="O200" s="3">
        <v>0</v>
      </c>
      <c r="P200" s="4">
        <v>0</v>
      </c>
      <c r="Q200" s="3">
        <v>-2158.13</v>
      </c>
      <c r="R200" s="4">
        <v>-0.47770018261302599</v>
      </c>
      <c r="S200" s="5">
        <v>-3204.94</v>
      </c>
      <c r="T200" s="6">
        <v>-0.70941065796026803</v>
      </c>
      <c r="U200" s="3">
        <v>0</v>
      </c>
      <c r="V200" s="4">
        <v>0</v>
      </c>
      <c r="W200" s="3">
        <v>-3204.94</v>
      </c>
      <c r="X200" s="4">
        <v>-0.70941065796026803</v>
      </c>
      <c r="Y200" s="2">
        <v>-1058.4000000000001</v>
      </c>
      <c r="Z200" s="7">
        <v>-0.23427591168170001</v>
      </c>
      <c r="AA200" s="3">
        <v>-461.65</v>
      </c>
      <c r="AB200" s="4">
        <v>-0.102185822588678</v>
      </c>
      <c r="AC200" s="3">
        <v>-596.74999999999898</v>
      </c>
      <c r="AD200" s="4">
        <v>-0.132090089093022</v>
      </c>
      <c r="AE200" s="8">
        <v>-4263.34</v>
      </c>
      <c r="AF200" s="9">
        <v>-0.94368656964196795</v>
      </c>
      <c r="AG200" s="2">
        <v>-4263.34</v>
      </c>
      <c r="AH200" s="7">
        <v>-0.94368656964196795</v>
      </c>
      <c r="AI200" s="10">
        <v>44515</v>
      </c>
      <c r="AJ200" s="3">
        <v>29</v>
      </c>
    </row>
    <row r="201" spans="1:36">
      <c r="A201" t="s">
        <v>134</v>
      </c>
      <c r="B201" s="1">
        <v>845.37655172413804</v>
      </c>
      <c r="C201" s="2">
        <v>24515.919999999998</v>
      </c>
      <c r="D201" s="3">
        <v>-17402.400000000001</v>
      </c>
      <c r="E201" s="3">
        <v>7113.52</v>
      </c>
      <c r="F201" s="4">
        <v>0.29015921083116603</v>
      </c>
      <c r="G201" s="3">
        <v>9140.92</v>
      </c>
      <c r="H201" s="4">
        <v>0.37285649488169298</v>
      </c>
      <c r="I201" s="3">
        <v>-1542.35</v>
      </c>
      <c r="J201" s="3">
        <v>-485.05</v>
      </c>
      <c r="K201" s="3">
        <v>-137.05000000000001</v>
      </c>
      <c r="L201" s="4">
        <v>-5.5902450326155402E-3</v>
      </c>
      <c r="M201" s="3">
        <v>0</v>
      </c>
      <c r="N201" s="4">
        <v>0</v>
      </c>
      <c r="O201" s="3">
        <v>0</v>
      </c>
      <c r="P201" s="4">
        <v>0</v>
      </c>
      <c r="Q201" s="3">
        <v>-1959.09</v>
      </c>
      <c r="R201" s="4">
        <v>-7.9910931345835698E-2</v>
      </c>
      <c r="S201" s="5">
        <v>5017.38</v>
      </c>
      <c r="T201" s="6">
        <v>0.20465803445271499</v>
      </c>
      <c r="U201" s="3">
        <v>0</v>
      </c>
      <c r="V201" s="4">
        <v>0</v>
      </c>
      <c r="W201" s="3">
        <v>5017.38</v>
      </c>
      <c r="X201" s="4">
        <v>0.20465803445271499</v>
      </c>
      <c r="Y201" s="2">
        <v>-1473.08</v>
      </c>
      <c r="Z201" s="7">
        <v>-6.00866702126618E-2</v>
      </c>
      <c r="AA201" s="3">
        <v>-495.63</v>
      </c>
      <c r="AB201" s="4">
        <v>-2.02166592157259E-2</v>
      </c>
      <c r="AC201" s="3">
        <v>-977.45</v>
      </c>
      <c r="AD201" s="4">
        <v>-3.9870010996935899E-2</v>
      </c>
      <c r="AE201" s="8">
        <v>3544.3</v>
      </c>
      <c r="AF201" s="9">
        <v>0.14457136424005301</v>
      </c>
      <c r="AG201" s="2">
        <v>3544.3</v>
      </c>
      <c r="AH201" s="7">
        <v>0.14457136424005301</v>
      </c>
      <c r="AI201" s="10">
        <v>45254</v>
      </c>
      <c r="AJ201" s="3">
        <v>29</v>
      </c>
    </row>
    <row r="202" spans="1:36">
      <c r="A202" t="s">
        <v>135</v>
      </c>
      <c r="B202" s="1">
        <v>352.27206896551701</v>
      </c>
      <c r="C202" s="2">
        <v>10215.89</v>
      </c>
      <c r="D202" s="3">
        <v>-7153.2</v>
      </c>
      <c r="E202" s="3">
        <v>3062.69</v>
      </c>
      <c r="F202" s="4">
        <v>0.299796689275237</v>
      </c>
      <c r="G202" s="3">
        <v>4803.75</v>
      </c>
      <c r="H202" s="4">
        <v>0.47022334813706901</v>
      </c>
      <c r="I202" s="3">
        <v>-1759.37</v>
      </c>
      <c r="J202" s="3">
        <v>18.309999999999999</v>
      </c>
      <c r="K202" s="3">
        <v>-960.77</v>
      </c>
      <c r="L202" s="4">
        <v>-9.4046627361884294E-2</v>
      </c>
      <c r="M202" s="3">
        <v>-63.6</v>
      </c>
      <c r="N202" s="4">
        <v>-6.2255956162409701E-3</v>
      </c>
      <c r="O202" s="3">
        <v>0</v>
      </c>
      <c r="P202" s="4">
        <v>0</v>
      </c>
      <c r="Q202" s="3">
        <v>-2309.46</v>
      </c>
      <c r="R202" s="4">
        <v>-0.226065472513897</v>
      </c>
      <c r="S202" s="5">
        <v>-271.14000000000198</v>
      </c>
      <c r="T202" s="6">
        <v>-2.6541006216786001E-2</v>
      </c>
      <c r="U202" s="3">
        <v>0</v>
      </c>
      <c r="V202" s="4">
        <v>0</v>
      </c>
      <c r="W202" s="3">
        <v>-271.14000000000198</v>
      </c>
      <c r="X202" s="4">
        <v>-2.6541006216786001E-2</v>
      </c>
      <c r="Y202" s="2">
        <v>-1241.3399999999999</v>
      </c>
      <c r="Z202" s="7">
        <v>-0.12151070538151799</v>
      </c>
      <c r="AA202" s="3">
        <v>-148.69999999999999</v>
      </c>
      <c r="AB202" s="4">
        <v>-1.45557557882867E-2</v>
      </c>
      <c r="AC202" s="3">
        <v>-1092.6400000000001</v>
      </c>
      <c r="AD202" s="4">
        <v>-0.106954949593232</v>
      </c>
      <c r="AE202" s="8">
        <v>-1512.48</v>
      </c>
      <c r="AF202" s="9">
        <v>-0.14805171159830399</v>
      </c>
      <c r="AG202" s="2">
        <v>-1512.48</v>
      </c>
      <c r="AH202" s="7">
        <v>-0.14805171159830399</v>
      </c>
      <c r="AI202" s="10">
        <v>44822</v>
      </c>
      <c r="AJ202" s="3">
        <v>29</v>
      </c>
    </row>
    <row r="203" spans="1:36">
      <c r="A203" t="s">
        <v>94</v>
      </c>
      <c r="B203" s="1">
        <v>4340.7020689655201</v>
      </c>
      <c r="C203" s="2">
        <v>125880.36</v>
      </c>
      <c r="D203" s="3">
        <v>-64884.88</v>
      </c>
      <c r="E203" s="3">
        <v>60995.48</v>
      </c>
      <c r="F203" s="4">
        <v>0.48455120401625801</v>
      </c>
      <c r="G203" s="3">
        <v>63134.41</v>
      </c>
      <c r="H203" s="4">
        <v>0.50154297302613404</v>
      </c>
      <c r="I203" s="3">
        <v>-2138.9299999999998</v>
      </c>
      <c r="J203" s="3">
        <v>0</v>
      </c>
      <c r="K203" s="3">
        <v>233.34</v>
      </c>
      <c r="L203" s="4">
        <v>1.8536648608249899E-3</v>
      </c>
      <c r="M203" s="3">
        <v>0</v>
      </c>
      <c r="N203" s="4">
        <v>0</v>
      </c>
      <c r="O203" s="3">
        <v>-34172</v>
      </c>
      <c r="P203" s="4">
        <v>-0.27146411084302602</v>
      </c>
      <c r="Q203" s="3">
        <v>-1421.93</v>
      </c>
      <c r="R203" s="4">
        <v>-1.12958844413855E-2</v>
      </c>
      <c r="S203" s="5">
        <v>25634.89</v>
      </c>
      <c r="T203" s="6">
        <v>0.203644873592672</v>
      </c>
      <c r="U203" s="3">
        <v>-2284.52</v>
      </c>
      <c r="V203" s="4">
        <v>-1.8148343395268302E-2</v>
      </c>
      <c r="W203" s="3">
        <v>23350.37</v>
      </c>
      <c r="X203" s="4">
        <v>0.185496530197403</v>
      </c>
      <c r="Y203" s="2">
        <v>-4522.1799999999703</v>
      </c>
      <c r="Z203" s="7">
        <v>-3.5924428560579098E-2</v>
      </c>
      <c r="AA203" s="3">
        <v>-2235.87</v>
      </c>
      <c r="AB203" s="4">
        <v>-1.7761865314017199E-2</v>
      </c>
      <c r="AC203" s="3">
        <v>-2286.3099999999699</v>
      </c>
      <c r="AD203" s="4">
        <v>-1.8162563246561899E-2</v>
      </c>
      <c r="AE203" s="8">
        <v>21112.71</v>
      </c>
      <c r="AF203" s="9">
        <v>0.16772044503209299</v>
      </c>
      <c r="AG203" s="2">
        <v>18828.189999999999</v>
      </c>
      <c r="AH203" s="7">
        <v>0.149572101636824</v>
      </c>
      <c r="AI203" s="10">
        <v>39239</v>
      </c>
      <c r="AJ203" s="3">
        <v>29</v>
      </c>
    </row>
    <row r="204" spans="1:36">
      <c r="A204" t="s">
        <v>137</v>
      </c>
      <c r="B204" s="1">
        <v>665.54965517241396</v>
      </c>
      <c r="C204" s="2">
        <v>19300.939999999999</v>
      </c>
      <c r="D204" s="3">
        <v>-14802.56</v>
      </c>
      <c r="E204" s="3">
        <v>4498.38</v>
      </c>
      <c r="F204" s="4">
        <v>0.23306533256929399</v>
      </c>
      <c r="G204" s="3">
        <v>5328.22</v>
      </c>
      <c r="H204" s="4">
        <v>0.27606012971388899</v>
      </c>
      <c r="I204" s="3">
        <v>-342.26</v>
      </c>
      <c r="J204" s="3">
        <v>-487.58</v>
      </c>
      <c r="K204" s="3">
        <v>-191.18</v>
      </c>
      <c r="L204" s="4">
        <v>-9.9052170516047405E-3</v>
      </c>
      <c r="M204" s="3">
        <v>-21.2</v>
      </c>
      <c r="N204" s="4">
        <v>-1.0983920990376599E-3</v>
      </c>
      <c r="O204" s="3">
        <v>0</v>
      </c>
      <c r="P204" s="4">
        <v>0</v>
      </c>
      <c r="Q204" s="3">
        <v>-3911.08</v>
      </c>
      <c r="R204" s="4">
        <v>-0.202636762769067</v>
      </c>
      <c r="S204" s="5">
        <v>374.91999999999598</v>
      </c>
      <c r="T204" s="6">
        <v>1.94249606495847E-2</v>
      </c>
      <c r="U204" s="3">
        <v>0</v>
      </c>
      <c r="V204" s="4">
        <v>0</v>
      </c>
      <c r="W204" s="3">
        <v>374.91999999999598</v>
      </c>
      <c r="X204" s="4">
        <v>1.94249606495847E-2</v>
      </c>
      <c r="Y204" s="2">
        <v>-6364.03</v>
      </c>
      <c r="Z204" s="7">
        <v>-0.329726427832012</v>
      </c>
      <c r="AA204" s="3">
        <v>-539.02</v>
      </c>
      <c r="AB204" s="4">
        <v>-2.7927137227513301E-2</v>
      </c>
      <c r="AC204" s="3">
        <v>-5825.01</v>
      </c>
      <c r="AD204" s="4">
        <v>-0.301799290604499</v>
      </c>
      <c r="AE204" s="8">
        <v>-5989.11</v>
      </c>
      <c r="AF204" s="9">
        <v>-0.31030146718242801</v>
      </c>
      <c r="AG204" s="2">
        <v>-5989.11</v>
      </c>
      <c r="AH204" s="7">
        <v>-0.31030146718242801</v>
      </c>
      <c r="AI204" s="10">
        <v>44270</v>
      </c>
      <c r="AJ204" s="3">
        <v>29</v>
      </c>
    </row>
    <row r="205" spans="1:36">
      <c r="A205" t="s">
        <v>138</v>
      </c>
      <c r="B205" s="1">
        <v>411.37586206896498</v>
      </c>
      <c r="C205" s="2">
        <v>11929.9</v>
      </c>
      <c r="D205" s="3">
        <v>-11083.08</v>
      </c>
      <c r="E205" s="3">
        <v>846.82</v>
      </c>
      <c r="F205" s="4">
        <v>7.0982992313430901E-2</v>
      </c>
      <c r="G205" s="3">
        <v>846.82</v>
      </c>
      <c r="H205" s="4">
        <v>7.0982992313430901E-2</v>
      </c>
      <c r="I205" s="3">
        <v>0</v>
      </c>
      <c r="J205" s="3">
        <v>0</v>
      </c>
      <c r="K205" s="3">
        <v>145.43</v>
      </c>
      <c r="L205" s="4">
        <v>1.21903787961341E-2</v>
      </c>
      <c r="M205" s="3">
        <v>0</v>
      </c>
      <c r="N205" s="4">
        <v>0</v>
      </c>
      <c r="O205" s="3">
        <v>0</v>
      </c>
      <c r="P205" s="4">
        <v>0</v>
      </c>
      <c r="Q205" s="3">
        <v>-2231.84</v>
      </c>
      <c r="R205" s="4">
        <v>-0.18707952287948801</v>
      </c>
      <c r="S205" s="5">
        <v>-1239.5899999999999</v>
      </c>
      <c r="T205" s="6">
        <v>-0.103906151769923</v>
      </c>
      <c r="U205" s="3">
        <v>0</v>
      </c>
      <c r="V205" s="4">
        <v>0</v>
      </c>
      <c r="W205" s="3">
        <v>-1239.5899999999999</v>
      </c>
      <c r="X205" s="4">
        <v>-0.103906151769923</v>
      </c>
      <c r="Y205" s="2">
        <v>-2710.99</v>
      </c>
      <c r="Z205" s="7">
        <v>-0.22724331302022599</v>
      </c>
      <c r="AA205" s="3">
        <v>-1527.83</v>
      </c>
      <c r="AB205" s="4">
        <v>-0.12806729310388201</v>
      </c>
      <c r="AC205" s="3">
        <v>-1183.1600000000001</v>
      </c>
      <c r="AD205" s="4">
        <v>-9.9176019916344602E-2</v>
      </c>
      <c r="AE205" s="8">
        <v>-3950.58</v>
      </c>
      <c r="AF205" s="9">
        <v>-0.33114946479014901</v>
      </c>
      <c r="AG205" s="2">
        <v>-3950.58</v>
      </c>
      <c r="AH205" s="7">
        <v>-0.33114946479014901</v>
      </c>
      <c r="AI205" s="10">
        <v>44768</v>
      </c>
      <c r="AJ205" s="3">
        <v>29</v>
      </c>
    </row>
    <row r="206" spans="1:36">
      <c r="A206" t="s">
        <v>140</v>
      </c>
      <c r="B206" s="1">
        <v>386.625172413793</v>
      </c>
      <c r="C206" s="2">
        <v>11212.13</v>
      </c>
      <c r="D206" s="3">
        <v>-10998.74</v>
      </c>
      <c r="E206" s="3">
        <v>213.38999999999899</v>
      </c>
      <c r="F206" s="4">
        <v>1.9032066164056199E-2</v>
      </c>
      <c r="G206" s="3">
        <v>3896.72</v>
      </c>
      <c r="H206" s="4">
        <v>0.34754502489714301</v>
      </c>
      <c r="I206" s="3">
        <v>-536.51</v>
      </c>
      <c r="J206" s="3">
        <v>-3146.82</v>
      </c>
      <c r="K206" s="3">
        <v>-476.61</v>
      </c>
      <c r="L206" s="4">
        <v>-4.2508426142044399E-2</v>
      </c>
      <c r="M206" s="3">
        <v>0</v>
      </c>
      <c r="N206" s="4">
        <v>0</v>
      </c>
      <c r="O206" s="3">
        <v>0</v>
      </c>
      <c r="P206" s="4">
        <v>0</v>
      </c>
      <c r="Q206" s="3">
        <v>-2064.65</v>
      </c>
      <c r="R206" s="4">
        <v>-0.18414431513013099</v>
      </c>
      <c r="S206" s="5">
        <v>-2327.87</v>
      </c>
      <c r="T206" s="6">
        <v>-0.20762067510811999</v>
      </c>
      <c r="U206" s="3">
        <v>0</v>
      </c>
      <c r="V206" s="4">
        <v>0</v>
      </c>
      <c r="W206" s="3">
        <v>-2327.87</v>
      </c>
      <c r="X206" s="4">
        <v>-0.20762067510811999</v>
      </c>
      <c r="Y206" s="2">
        <v>-507.03</v>
      </c>
      <c r="Z206" s="7">
        <v>-4.5221559150669902E-2</v>
      </c>
      <c r="AA206" s="3">
        <v>-264.74</v>
      </c>
      <c r="AB206" s="4">
        <v>-2.3611927439300101E-2</v>
      </c>
      <c r="AC206" s="3">
        <v>-242.29</v>
      </c>
      <c r="AD206" s="4">
        <v>-2.1609631711369801E-2</v>
      </c>
      <c r="AE206" s="8">
        <v>-2834.9</v>
      </c>
      <c r="AF206" s="9">
        <v>-0.25284223425878899</v>
      </c>
      <c r="AG206" s="2">
        <v>-2834.9</v>
      </c>
      <c r="AH206" s="7">
        <v>-0.25284223425878899</v>
      </c>
      <c r="AI206" s="10">
        <v>44572</v>
      </c>
      <c r="AJ206" s="3">
        <v>29</v>
      </c>
    </row>
    <row r="207" spans="1:36">
      <c r="A207" t="s">
        <v>49</v>
      </c>
      <c r="B207" s="1">
        <v>5684.1968965517199</v>
      </c>
      <c r="C207" s="2">
        <v>164841.71</v>
      </c>
      <c r="D207" s="3">
        <v>-84160.39</v>
      </c>
      <c r="E207" s="3">
        <v>80681.320000000007</v>
      </c>
      <c r="F207" s="4">
        <v>0.489447240021958</v>
      </c>
      <c r="G207" s="3">
        <v>88022.09</v>
      </c>
      <c r="H207" s="4">
        <v>0.53397947643226995</v>
      </c>
      <c r="I207" s="3">
        <v>-3624.11</v>
      </c>
      <c r="J207" s="3">
        <v>-3716.66</v>
      </c>
      <c r="K207" s="3">
        <v>786.9</v>
      </c>
      <c r="L207" s="4">
        <v>4.7736704502762102E-3</v>
      </c>
      <c r="M207" s="3">
        <v>-120.35</v>
      </c>
      <c r="N207" s="4">
        <v>-7.30094343233882E-4</v>
      </c>
      <c r="O207" s="3">
        <v>-57986</v>
      </c>
      <c r="P207" s="4">
        <v>-0.35176776557341</v>
      </c>
      <c r="Q207" s="3">
        <v>-3073.34</v>
      </c>
      <c r="R207" s="4">
        <v>-1.8644189022305101E-2</v>
      </c>
      <c r="S207" s="5">
        <v>20288.53</v>
      </c>
      <c r="T207" s="6">
        <v>0.123078861533285</v>
      </c>
      <c r="U207" s="3">
        <v>-5064.03</v>
      </c>
      <c r="V207" s="4">
        <v>-3.0720562168397799E-2</v>
      </c>
      <c r="W207" s="3">
        <v>15224.5</v>
      </c>
      <c r="X207" s="4">
        <v>9.2358299364887597E-2</v>
      </c>
      <c r="Y207" s="2">
        <v>-12685.65</v>
      </c>
      <c r="Z207" s="7">
        <v>-7.6956554260447799E-2</v>
      </c>
      <c r="AA207" s="3">
        <v>-4313.37</v>
      </c>
      <c r="AB207" s="4">
        <v>-2.6166738988572701E-2</v>
      </c>
      <c r="AC207" s="3">
        <v>-8372.2800000000097</v>
      </c>
      <c r="AD207" s="4">
        <v>-5.0789815271875101E-2</v>
      </c>
      <c r="AE207" s="8">
        <v>7602.8799999999801</v>
      </c>
      <c r="AF207" s="9">
        <v>4.6122307272837497E-2</v>
      </c>
      <c r="AG207" s="2">
        <v>2538.8499999999799</v>
      </c>
      <c r="AH207" s="7">
        <v>1.54017451044397E-2</v>
      </c>
      <c r="AI207" s="10">
        <v>39854</v>
      </c>
      <c r="AJ207" s="3">
        <v>29</v>
      </c>
    </row>
    <row r="208" spans="1:36">
      <c r="A208" t="s">
        <v>279</v>
      </c>
      <c r="B208" s="1">
        <v>1171.8824137931001</v>
      </c>
      <c r="C208" s="2">
        <v>33984.589999999997</v>
      </c>
      <c r="D208" s="3">
        <v>-16295.86</v>
      </c>
      <c r="E208" s="3">
        <v>17688.73</v>
      </c>
      <c r="F208" s="4">
        <v>0.52049267035441604</v>
      </c>
      <c r="G208" s="3">
        <v>16666.36</v>
      </c>
      <c r="H208" s="4">
        <v>0.490409329640287</v>
      </c>
      <c r="I208" s="3">
        <v>0</v>
      </c>
      <c r="J208" s="3">
        <v>1022.37</v>
      </c>
      <c r="K208" s="3">
        <v>980.08</v>
      </c>
      <c r="L208" s="4">
        <v>2.8838953184369701E-2</v>
      </c>
      <c r="M208" s="3">
        <v>-472.34</v>
      </c>
      <c r="N208" s="4">
        <v>-1.3898652300939901E-2</v>
      </c>
      <c r="O208" s="3">
        <v>0</v>
      </c>
      <c r="P208" s="4">
        <v>0</v>
      </c>
      <c r="Q208" s="3">
        <v>-1252.3900000000001</v>
      </c>
      <c r="R208" s="4">
        <v>-3.6851702492217801E-2</v>
      </c>
      <c r="S208" s="5">
        <v>16944.080000000002</v>
      </c>
      <c r="T208" s="6">
        <v>0.49858126874562902</v>
      </c>
      <c r="U208" s="3">
        <v>0</v>
      </c>
      <c r="V208" s="4">
        <v>0</v>
      </c>
      <c r="W208" s="3">
        <v>16944.080000000002</v>
      </c>
      <c r="X208" s="4">
        <v>0.49858126874562902</v>
      </c>
      <c r="Y208" s="2">
        <v>-2245.6799999999998</v>
      </c>
      <c r="Z208" s="7">
        <v>-6.6079361263443298E-2</v>
      </c>
      <c r="AA208" s="3">
        <v>-436.95</v>
      </c>
      <c r="AB208" s="4">
        <v>-1.2857297969462E-2</v>
      </c>
      <c r="AC208" s="3">
        <v>-1808.73</v>
      </c>
      <c r="AD208" s="4">
        <v>-5.3222063293981201E-2</v>
      </c>
      <c r="AE208" s="8">
        <v>14698.4</v>
      </c>
      <c r="AF208" s="9">
        <v>0.43250190748218498</v>
      </c>
      <c r="AG208" s="2">
        <v>14698.4</v>
      </c>
      <c r="AH208" s="7">
        <v>0.43250190748218498</v>
      </c>
      <c r="AI208" s="10">
        <v>41091</v>
      </c>
      <c r="AJ208" s="3">
        <v>29</v>
      </c>
    </row>
    <row r="209" spans="1:36">
      <c r="A209" t="s">
        <v>142</v>
      </c>
      <c r="B209" s="1">
        <v>619.62586206896594</v>
      </c>
      <c r="C209" s="2">
        <v>17969.150000000001</v>
      </c>
      <c r="D209" s="3">
        <v>-13141.72</v>
      </c>
      <c r="E209" s="3">
        <v>4827.43</v>
      </c>
      <c r="F209" s="4">
        <v>0.268650993508318</v>
      </c>
      <c r="G209" s="3">
        <v>6297.86</v>
      </c>
      <c r="H209" s="4">
        <v>0.35048179797041001</v>
      </c>
      <c r="I209" s="3">
        <v>-1470.43</v>
      </c>
      <c r="J209" s="3">
        <v>0</v>
      </c>
      <c r="K209" s="3">
        <v>226.6</v>
      </c>
      <c r="L209" s="4">
        <v>1.2610501887958E-2</v>
      </c>
      <c r="M209" s="3">
        <v>0</v>
      </c>
      <c r="N209" s="4">
        <v>0</v>
      </c>
      <c r="O209" s="3">
        <v>0</v>
      </c>
      <c r="P209" s="4">
        <v>0</v>
      </c>
      <c r="Q209" s="3">
        <v>-4259.7</v>
      </c>
      <c r="R209" s="4">
        <v>-0.237056288138281</v>
      </c>
      <c r="S209" s="5">
        <v>794.33000000000095</v>
      </c>
      <c r="T209" s="6">
        <v>4.4205207257994997E-2</v>
      </c>
      <c r="U209" s="3">
        <v>0</v>
      </c>
      <c r="V209" s="4">
        <v>0</v>
      </c>
      <c r="W209" s="3">
        <v>794.33000000000095</v>
      </c>
      <c r="X209" s="4">
        <v>4.4205207257994997E-2</v>
      </c>
      <c r="Y209" s="2">
        <v>-3069.79</v>
      </c>
      <c r="Z209" s="7">
        <v>-0.170836683983382</v>
      </c>
      <c r="AA209" s="3">
        <v>-262.22000000000003</v>
      </c>
      <c r="AB209" s="4">
        <v>-1.45927881953236E-2</v>
      </c>
      <c r="AC209" s="3">
        <v>-2807.57</v>
      </c>
      <c r="AD209" s="4">
        <v>-0.156243895788059</v>
      </c>
      <c r="AE209" s="8">
        <v>-2275.46</v>
      </c>
      <c r="AF209" s="9">
        <v>-0.12663147672538699</v>
      </c>
      <c r="AG209" s="2">
        <v>-2275.46</v>
      </c>
      <c r="AH209" s="7">
        <v>-0.12663147672538699</v>
      </c>
      <c r="AI209" s="10">
        <v>44270</v>
      </c>
      <c r="AJ209" s="3">
        <v>29</v>
      </c>
    </row>
    <row r="210" spans="1:36">
      <c r="A210" t="s">
        <v>143</v>
      </c>
      <c r="B210" s="1">
        <v>170.19</v>
      </c>
      <c r="C210" s="2">
        <v>4935.51</v>
      </c>
      <c r="D210" s="3">
        <v>-3675.65</v>
      </c>
      <c r="E210" s="3">
        <v>1259.8599999999999</v>
      </c>
      <c r="F210" s="4">
        <v>0.25526440023422098</v>
      </c>
      <c r="G210" s="3">
        <v>1259.8599999999999</v>
      </c>
      <c r="H210" s="4">
        <v>0.25526440023422098</v>
      </c>
      <c r="I210" s="3">
        <v>0</v>
      </c>
      <c r="J210" s="3">
        <v>0</v>
      </c>
      <c r="K210" s="3">
        <v>119.59</v>
      </c>
      <c r="L210" s="4">
        <v>2.4230525315519599E-2</v>
      </c>
      <c r="M210" s="3">
        <v>0</v>
      </c>
      <c r="N210" s="4">
        <v>0</v>
      </c>
      <c r="O210" s="3">
        <v>0</v>
      </c>
      <c r="P210" s="4">
        <v>0</v>
      </c>
      <c r="Q210" s="3">
        <v>-3707.92</v>
      </c>
      <c r="R210" s="4">
        <v>-0.75127393116415497</v>
      </c>
      <c r="S210" s="5">
        <v>-2328.4699999999998</v>
      </c>
      <c r="T210" s="6">
        <v>-0.47177900561441499</v>
      </c>
      <c r="U210" s="3">
        <v>0</v>
      </c>
      <c r="V210" s="4">
        <v>0</v>
      </c>
      <c r="W210" s="3">
        <v>-2328.4699999999998</v>
      </c>
      <c r="X210" s="4">
        <v>-0.47177900561441499</v>
      </c>
      <c r="Y210" s="2">
        <v>-1744.73</v>
      </c>
      <c r="Z210" s="7">
        <v>-0.35350551412113401</v>
      </c>
      <c r="AA210" s="3">
        <v>-627.82000000000005</v>
      </c>
      <c r="AB210" s="4">
        <v>-0.12720468604055099</v>
      </c>
      <c r="AC210" s="3">
        <v>-1116.9100000000001</v>
      </c>
      <c r="AD210" s="4">
        <v>-0.22630082808058299</v>
      </c>
      <c r="AE210" s="8">
        <v>-4073.2</v>
      </c>
      <c r="AF210" s="9">
        <v>-0.82528451973554895</v>
      </c>
      <c r="AG210" s="2">
        <v>-4073.2</v>
      </c>
      <c r="AH210" s="7">
        <v>-0.82528451973554895</v>
      </c>
      <c r="AI210" s="10">
        <v>44800</v>
      </c>
      <c r="AJ210" s="3">
        <v>29</v>
      </c>
    </row>
    <row r="211" spans="1:36">
      <c r="A211" t="s">
        <v>144</v>
      </c>
      <c r="B211" s="1">
        <v>4306.7086206896602</v>
      </c>
      <c r="C211" s="2">
        <v>124894.55</v>
      </c>
      <c r="D211" s="3">
        <v>-67358</v>
      </c>
      <c r="E211" s="3">
        <v>57536.55</v>
      </c>
      <c r="F211" s="4">
        <v>0.46068103051734399</v>
      </c>
      <c r="G211" s="3">
        <v>64263.46</v>
      </c>
      <c r="H211" s="4">
        <v>0.51454174741812198</v>
      </c>
      <c r="I211" s="3">
        <v>-2244.06</v>
      </c>
      <c r="J211" s="3">
        <v>-4482.8500000000004</v>
      </c>
      <c r="K211" s="3">
        <v>-2992.12</v>
      </c>
      <c r="L211" s="4">
        <v>-2.3957170268838798E-2</v>
      </c>
      <c r="M211" s="3">
        <v>-132</v>
      </c>
      <c r="N211" s="4">
        <v>-1.05689159374849E-3</v>
      </c>
      <c r="O211" s="3">
        <v>-37156</v>
      </c>
      <c r="P211" s="4">
        <v>-0.29749897013120302</v>
      </c>
      <c r="Q211" s="3">
        <v>-10148.39</v>
      </c>
      <c r="R211" s="4">
        <v>-8.1255667280918195E-2</v>
      </c>
      <c r="S211" s="5">
        <v>7108.04000000001</v>
      </c>
      <c r="T211" s="6">
        <v>5.6912331242636401E-2</v>
      </c>
      <c r="U211" s="3">
        <v>-2408.9</v>
      </c>
      <c r="V211" s="4">
        <v>-1.9287470910460101E-2</v>
      </c>
      <c r="W211" s="3">
        <v>4699.1400000000103</v>
      </c>
      <c r="X211" s="4">
        <v>3.7624860332176303E-2</v>
      </c>
      <c r="Y211" s="2">
        <v>-9119.1400000000103</v>
      </c>
      <c r="Z211" s="7">
        <v>-7.3014715213754397E-2</v>
      </c>
      <c r="AA211" s="3">
        <v>-4359.92</v>
      </c>
      <c r="AB211" s="4">
        <v>-3.4908809071332599E-2</v>
      </c>
      <c r="AC211" s="3">
        <v>-4759.2200000000103</v>
      </c>
      <c r="AD211" s="4">
        <v>-3.8105906142421798E-2</v>
      </c>
      <c r="AE211" s="8">
        <v>-2011.1</v>
      </c>
      <c r="AF211" s="9">
        <v>-1.6102383971118E-2</v>
      </c>
      <c r="AG211" s="2">
        <v>-4420</v>
      </c>
      <c r="AH211" s="7">
        <v>-3.5389854881578101E-2</v>
      </c>
      <c r="AI211" s="10">
        <v>43647</v>
      </c>
      <c r="AJ211" s="3">
        <v>29</v>
      </c>
    </row>
    <row r="212" spans="1:36">
      <c r="A212" t="s">
        <v>145</v>
      </c>
      <c r="B212" s="1">
        <v>127.553448275862</v>
      </c>
      <c r="C212" s="2">
        <v>3699.05</v>
      </c>
      <c r="D212" s="3">
        <v>-3018.56</v>
      </c>
      <c r="E212" s="3">
        <v>680.49</v>
      </c>
      <c r="F212" s="4">
        <v>0.18396345007501899</v>
      </c>
      <c r="G212" s="3">
        <v>680.49</v>
      </c>
      <c r="H212" s="4">
        <v>0.18396345007501899</v>
      </c>
      <c r="I212" s="3">
        <v>0</v>
      </c>
      <c r="J212" s="3">
        <v>0</v>
      </c>
      <c r="K212" s="3">
        <v>1427.01</v>
      </c>
      <c r="L212" s="4">
        <v>0.385777429339966</v>
      </c>
      <c r="M212" s="3">
        <v>-13.2</v>
      </c>
      <c r="N212" s="4">
        <v>-3.5684837998945702E-3</v>
      </c>
      <c r="O212" s="3">
        <v>0</v>
      </c>
      <c r="P212" s="4">
        <v>0</v>
      </c>
      <c r="Q212" s="3">
        <v>-1644.72</v>
      </c>
      <c r="R212" s="4">
        <v>-0.44463308146686298</v>
      </c>
      <c r="S212" s="5">
        <v>449.58</v>
      </c>
      <c r="T212" s="6">
        <v>0.121539314148227</v>
      </c>
      <c r="U212" s="3">
        <v>0</v>
      </c>
      <c r="V212" s="4">
        <v>0</v>
      </c>
      <c r="W212" s="3">
        <v>449.58</v>
      </c>
      <c r="X212" s="4">
        <v>0.121539314148227</v>
      </c>
      <c r="Y212" s="2">
        <v>-1383.8</v>
      </c>
      <c r="Z212" s="7">
        <v>-0.374096051688947</v>
      </c>
      <c r="AA212" s="3">
        <v>-448.29</v>
      </c>
      <c r="AB212" s="4">
        <v>-0.121190575958692</v>
      </c>
      <c r="AC212" s="3">
        <v>-935.51</v>
      </c>
      <c r="AD212" s="4">
        <v>-0.25290547573025501</v>
      </c>
      <c r="AE212" s="8">
        <v>-934.22</v>
      </c>
      <c r="AF212" s="9">
        <v>-0.25255673754072</v>
      </c>
      <c r="AG212" s="2">
        <v>-934.22</v>
      </c>
      <c r="AH212" s="7">
        <v>-0.25255673754072</v>
      </c>
      <c r="AI212" s="10">
        <v>44497</v>
      </c>
      <c r="AJ212" s="3">
        <v>29</v>
      </c>
    </row>
    <row r="213" spans="1:36">
      <c r="A213" t="s">
        <v>160</v>
      </c>
      <c r="B213" s="1">
        <v>751.44965517241405</v>
      </c>
      <c r="C213" s="2">
        <v>21792.04</v>
      </c>
      <c r="D213" s="3">
        <v>-19443.169999999998</v>
      </c>
      <c r="E213" s="3">
        <v>2348.87</v>
      </c>
      <c r="F213" s="4">
        <v>0.107785686883835</v>
      </c>
      <c r="G213" s="3">
        <v>2348.87</v>
      </c>
      <c r="H213" s="4">
        <v>0.107785686883835</v>
      </c>
      <c r="I213" s="3">
        <v>0</v>
      </c>
      <c r="J213" s="3">
        <v>0</v>
      </c>
      <c r="K213" s="3">
        <v>1892.96</v>
      </c>
      <c r="L213" s="4">
        <v>8.6864745108764504E-2</v>
      </c>
      <c r="M213" s="3">
        <v>-95.3</v>
      </c>
      <c r="N213" s="4">
        <v>-4.3731564369375196E-3</v>
      </c>
      <c r="O213" s="3">
        <v>0</v>
      </c>
      <c r="P213" s="4">
        <v>0</v>
      </c>
      <c r="Q213" s="3">
        <v>-2232.3000000000002</v>
      </c>
      <c r="R213" s="4">
        <v>-0.102436485982955</v>
      </c>
      <c r="S213" s="5">
        <v>1914.23</v>
      </c>
      <c r="T213" s="6">
        <v>8.7840789572706496E-2</v>
      </c>
      <c r="U213" s="3">
        <v>0</v>
      </c>
      <c r="V213" s="4">
        <v>0</v>
      </c>
      <c r="W213" s="3">
        <v>1914.23</v>
      </c>
      <c r="X213" s="4">
        <v>8.7840789572706496E-2</v>
      </c>
      <c r="Y213" s="2">
        <v>-4118.58</v>
      </c>
      <c r="Z213" s="7">
        <v>-0.18899469714629699</v>
      </c>
      <c r="AA213" s="3">
        <v>-2933.66</v>
      </c>
      <c r="AB213" s="4">
        <v>-0.13462071471968701</v>
      </c>
      <c r="AC213" s="3">
        <v>-1184.92</v>
      </c>
      <c r="AD213" s="4">
        <v>-5.4373982426610797E-2</v>
      </c>
      <c r="AE213" s="8">
        <v>-2204.35</v>
      </c>
      <c r="AF213" s="9">
        <v>-0.101153907573591</v>
      </c>
      <c r="AG213" s="2">
        <v>-2204.35</v>
      </c>
      <c r="AH213" s="7">
        <v>-0.101153907573591</v>
      </c>
      <c r="AI213" s="10">
        <v>44771</v>
      </c>
      <c r="AJ213" s="3">
        <v>29</v>
      </c>
    </row>
    <row r="214" spans="1:36">
      <c r="A214" t="s">
        <v>147</v>
      </c>
      <c r="B214" s="1">
        <v>1047.79172413793</v>
      </c>
      <c r="C214" s="2">
        <v>30385.96</v>
      </c>
      <c r="D214" s="3">
        <v>-21891.03</v>
      </c>
      <c r="E214" s="3">
        <v>8494.93</v>
      </c>
      <c r="F214" s="4">
        <v>0.27956760293240701</v>
      </c>
      <c r="G214" s="3">
        <v>12190.81</v>
      </c>
      <c r="H214" s="4">
        <v>0.40119877733005599</v>
      </c>
      <c r="I214" s="3">
        <v>-1487.35</v>
      </c>
      <c r="J214" s="3">
        <v>-2208.5300000000002</v>
      </c>
      <c r="K214" s="3">
        <v>1418.65</v>
      </c>
      <c r="L214" s="4">
        <v>4.6687680757823702E-2</v>
      </c>
      <c r="M214" s="3">
        <v>-39.880000000000003</v>
      </c>
      <c r="N214" s="4">
        <v>-1.3124482491255801E-3</v>
      </c>
      <c r="O214" s="3">
        <v>0</v>
      </c>
      <c r="P214" s="4">
        <v>0</v>
      </c>
      <c r="Q214" s="3">
        <v>-2273.0700000000002</v>
      </c>
      <c r="R214" s="4">
        <v>-7.4806588305914995E-2</v>
      </c>
      <c r="S214" s="5">
        <v>7600.63</v>
      </c>
      <c r="T214" s="6">
        <v>0.25013624713519</v>
      </c>
      <c r="U214" s="3">
        <v>0</v>
      </c>
      <c r="V214" s="4">
        <v>0</v>
      </c>
      <c r="W214" s="3">
        <v>7600.63</v>
      </c>
      <c r="X214" s="4">
        <v>0.25013624713519</v>
      </c>
      <c r="Y214" s="2">
        <v>-2478.89</v>
      </c>
      <c r="Z214" s="7">
        <v>-8.15801113408956E-2</v>
      </c>
      <c r="AA214" s="3">
        <v>-962.19</v>
      </c>
      <c r="AB214" s="4">
        <v>-3.16656113547178E-2</v>
      </c>
      <c r="AC214" s="3">
        <v>-1516.7</v>
      </c>
      <c r="AD214" s="4">
        <v>-4.99144999861778E-2</v>
      </c>
      <c r="AE214" s="8">
        <v>5121.74</v>
      </c>
      <c r="AF214" s="9">
        <v>0.16855613579429399</v>
      </c>
      <c r="AG214" s="2">
        <v>5121.74</v>
      </c>
      <c r="AH214" s="7">
        <v>0.16855613579429399</v>
      </c>
      <c r="AI214" s="10">
        <v>44410</v>
      </c>
      <c r="AJ214" s="3">
        <v>29</v>
      </c>
    </row>
    <row r="215" spans="1:36">
      <c r="A215" t="s">
        <v>163</v>
      </c>
      <c r="B215" s="1">
        <v>533.77379310344804</v>
      </c>
      <c r="C215" s="2">
        <v>15479.44</v>
      </c>
      <c r="D215" s="3">
        <v>-13904.93</v>
      </c>
      <c r="E215" s="3">
        <v>1574.51</v>
      </c>
      <c r="F215" s="4">
        <v>0.101716211955988</v>
      </c>
      <c r="G215" s="3">
        <v>6413.05</v>
      </c>
      <c r="H215" s="4">
        <v>0.41429470316755701</v>
      </c>
      <c r="I215" s="3">
        <v>-2793.14</v>
      </c>
      <c r="J215" s="3">
        <v>-2045.4</v>
      </c>
      <c r="K215" s="3">
        <v>-376.46</v>
      </c>
      <c r="L215" s="4">
        <v>-2.43200012403549E-2</v>
      </c>
      <c r="M215" s="3">
        <v>-30.8</v>
      </c>
      <c r="N215" s="4">
        <v>-1.9897360628033101E-3</v>
      </c>
      <c r="O215" s="3">
        <v>0</v>
      </c>
      <c r="P215" s="4">
        <v>0</v>
      </c>
      <c r="Q215" s="3">
        <v>-2211.21</v>
      </c>
      <c r="R215" s="4">
        <v>-0.142848190890627</v>
      </c>
      <c r="S215" s="5">
        <v>-1043.96</v>
      </c>
      <c r="T215" s="6">
        <v>-6.7441716237796601E-2</v>
      </c>
      <c r="U215" s="3">
        <v>0</v>
      </c>
      <c r="V215" s="4">
        <v>0</v>
      </c>
      <c r="W215" s="3">
        <v>-1043.96</v>
      </c>
      <c r="X215" s="4">
        <v>-6.7441716237796601E-2</v>
      </c>
      <c r="Y215" s="2">
        <v>-1178.4100000000001</v>
      </c>
      <c r="Z215" s="7">
        <v>-7.6127430966495005E-2</v>
      </c>
      <c r="AA215" s="3">
        <v>-304.93</v>
      </c>
      <c r="AB215" s="4">
        <v>-1.9699033039954902E-2</v>
      </c>
      <c r="AC215" s="3">
        <v>-873.48000000000104</v>
      </c>
      <c r="AD215" s="4">
        <v>-5.6428397926540003E-2</v>
      </c>
      <c r="AE215" s="8">
        <v>-2222.37</v>
      </c>
      <c r="AF215" s="9">
        <v>-0.14356914720429201</v>
      </c>
      <c r="AG215" s="2">
        <v>-2222.37</v>
      </c>
      <c r="AH215" s="7">
        <v>-0.14356914720429201</v>
      </c>
      <c r="AI215" s="10">
        <v>44771</v>
      </c>
      <c r="AJ215" s="3">
        <v>29</v>
      </c>
    </row>
    <row r="216" spans="1:36">
      <c r="A216" t="s">
        <v>164</v>
      </c>
      <c r="B216" s="1">
        <v>725.91068965517195</v>
      </c>
      <c r="C216" s="2">
        <v>21051.41</v>
      </c>
      <c r="D216" s="3">
        <v>-15210.9</v>
      </c>
      <c r="E216" s="3">
        <v>5840.51</v>
      </c>
      <c r="F216" s="4">
        <v>0.27744032347476999</v>
      </c>
      <c r="G216" s="3">
        <v>8212.39</v>
      </c>
      <c r="H216" s="4">
        <v>0.39011116120012901</v>
      </c>
      <c r="I216" s="3">
        <v>-1973.75</v>
      </c>
      <c r="J216" s="3">
        <v>-398.13</v>
      </c>
      <c r="K216" s="3">
        <v>-2.7</v>
      </c>
      <c r="L216" s="4">
        <v>-1.2825744213808E-4</v>
      </c>
      <c r="M216" s="3">
        <v>0</v>
      </c>
      <c r="N216" s="4">
        <v>0</v>
      </c>
      <c r="O216" s="3">
        <v>0</v>
      </c>
      <c r="P216" s="4">
        <v>0</v>
      </c>
      <c r="Q216" s="3">
        <v>-4021.48</v>
      </c>
      <c r="R216" s="4">
        <v>-0.19103138459609101</v>
      </c>
      <c r="S216" s="5">
        <v>1816.33</v>
      </c>
      <c r="T216" s="6">
        <v>8.6280681436540302E-2</v>
      </c>
      <c r="U216" s="3">
        <v>0</v>
      </c>
      <c r="V216" s="4">
        <v>0</v>
      </c>
      <c r="W216" s="3">
        <v>1816.33</v>
      </c>
      <c r="X216" s="4">
        <v>8.6280681436540302E-2</v>
      </c>
      <c r="Y216" s="2">
        <v>-1662.52</v>
      </c>
      <c r="Z216" s="7">
        <v>-7.8974282482741104E-2</v>
      </c>
      <c r="AA216" s="3">
        <v>-254.32</v>
      </c>
      <c r="AB216" s="4">
        <v>-1.20809009942802E-2</v>
      </c>
      <c r="AC216" s="3">
        <v>-1408.2</v>
      </c>
      <c r="AD216" s="4">
        <v>-6.6893381488460898E-2</v>
      </c>
      <c r="AE216" s="8">
        <v>153.80999999999801</v>
      </c>
      <c r="AF216" s="9">
        <v>7.3063989537992197E-3</v>
      </c>
      <c r="AG216" s="2">
        <v>153.80999999999801</v>
      </c>
      <c r="AH216" s="7">
        <v>7.3063989537992197E-3</v>
      </c>
      <c r="AI216" s="10">
        <v>45109</v>
      </c>
      <c r="AJ216" s="3">
        <v>29</v>
      </c>
    </row>
    <row r="217" spans="1:36">
      <c r="A217" t="s">
        <v>148</v>
      </c>
      <c r="B217" s="1">
        <v>287.33517241379298</v>
      </c>
      <c r="C217" s="2">
        <v>8332.7199999999993</v>
      </c>
      <c r="D217" s="3">
        <v>-8486.98</v>
      </c>
      <c r="E217" s="3">
        <v>-154.26</v>
      </c>
      <c r="F217" s="4">
        <v>-1.8512562524601799E-2</v>
      </c>
      <c r="G217" s="3">
        <v>-154.26</v>
      </c>
      <c r="H217" s="4">
        <v>-1.8512562524601799E-2</v>
      </c>
      <c r="I217" s="3">
        <v>0</v>
      </c>
      <c r="J217" s="3">
        <v>0</v>
      </c>
      <c r="K217" s="3">
        <v>1689.88</v>
      </c>
      <c r="L217" s="4">
        <v>0.20280052611872201</v>
      </c>
      <c r="M217" s="3">
        <v>-70.760000000000005</v>
      </c>
      <c r="N217" s="4">
        <v>-8.4918249983198801E-3</v>
      </c>
      <c r="O217" s="3">
        <v>0</v>
      </c>
      <c r="P217" s="4">
        <v>0</v>
      </c>
      <c r="Q217" s="3">
        <v>-1787.34</v>
      </c>
      <c r="R217" s="4">
        <v>-0.214496586948799</v>
      </c>
      <c r="S217" s="5">
        <v>-322.48</v>
      </c>
      <c r="T217" s="6">
        <v>-3.8700448352998802E-2</v>
      </c>
      <c r="U217" s="3">
        <v>0</v>
      </c>
      <c r="V217" s="4">
        <v>0</v>
      </c>
      <c r="W217" s="3">
        <v>-322.48</v>
      </c>
      <c r="X217" s="4">
        <v>-3.8700448352998802E-2</v>
      </c>
      <c r="Y217" s="2">
        <v>-2765.28</v>
      </c>
      <c r="Z217" s="7">
        <v>-0.33185802475062198</v>
      </c>
      <c r="AA217" s="3">
        <v>-979.63</v>
      </c>
      <c r="AB217" s="4">
        <v>-0.11756425272900101</v>
      </c>
      <c r="AC217" s="3">
        <v>-1785.65</v>
      </c>
      <c r="AD217" s="4">
        <v>-0.214293772021621</v>
      </c>
      <c r="AE217" s="8">
        <v>-3087.76</v>
      </c>
      <c r="AF217" s="9">
        <v>-0.37055847310362</v>
      </c>
      <c r="AG217" s="2">
        <v>-3087.76</v>
      </c>
      <c r="AH217" s="7">
        <v>-0.37055847310362</v>
      </c>
      <c r="AI217" s="10">
        <v>44713</v>
      </c>
      <c r="AJ217" s="3">
        <v>29</v>
      </c>
    </row>
    <row r="218" spans="1:36">
      <c r="A218" t="s">
        <v>149</v>
      </c>
      <c r="B218" s="1">
        <v>347.63068965517198</v>
      </c>
      <c r="C218" s="2">
        <v>10081.290000000001</v>
      </c>
      <c r="D218" s="3">
        <v>-8452.83</v>
      </c>
      <c r="E218" s="3">
        <v>1628.46</v>
      </c>
      <c r="F218" s="4">
        <v>0.16153289906351301</v>
      </c>
      <c r="G218" s="3">
        <v>3773.68</v>
      </c>
      <c r="H218" s="4">
        <v>0.37432511117128903</v>
      </c>
      <c r="I218" s="3">
        <v>-1428.43</v>
      </c>
      <c r="J218" s="3">
        <v>-716.79</v>
      </c>
      <c r="K218" s="3">
        <v>-992.88</v>
      </c>
      <c r="L218" s="4">
        <v>-9.84873959582553E-2</v>
      </c>
      <c r="M218" s="3">
        <v>-812.12</v>
      </c>
      <c r="N218" s="4">
        <v>-8.0557150920169907E-2</v>
      </c>
      <c r="O218" s="3">
        <v>0</v>
      </c>
      <c r="P218" s="4">
        <v>0</v>
      </c>
      <c r="Q218" s="3">
        <v>-3240.45</v>
      </c>
      <c r="R218" s="4">
        <v>-0.32143207863279399</v>
      </c>
      <c r="S218" s="5">
        <v>-3416.99</v>
      </c>
      <c r="T218" s="6">
        <v>-0.33894372644770698</v>
      </c>
      <c r="U218" s="3">
        <v>0</v>
      </c>
      <c r="V218" s="4">
        <v>0</v>
      </c>
      <c r="W218" s="3">
        <v>-3416.99</v>
      </c>
      <c r="X218" s="4">
        <v>-0.33894372644770698</v>
      </c>
      <c r="Y218" s="2">
        <v>-1429</v>
      </c>
      <c r="Z218" s="7">
        <v>-0.14174773268103599</v>
      </c>
      <c r="AA218" s="3">
        <v>-232.88</v>
      </c>
      <c r="AB218" s="4">
        <v>-2.3100218325234199E-2</v>
      </c>
      <c r="AC218" s="3">
        <v>-1196.1199999999999</v>
      </c>
      <c r="AD218" s="4">
        <v>-0.11864751435580199</v>
      </c>
      <c r="AE218" s="8">
        <v>-4845.99</v>
      </c>
      <c r="AF218" s="9">
        <v>-0.480691459128742</v>
      </c>
      <c r="AG218" s="2">
        <v>-4845.99</v>
      </c>
      <c r="AH218" s="7">
        <v>-0.480691459128742</v>
      </c>
      <c r="AI218" s="10">
        <v>44823</v>
      </c>
      <c r="AJ218" s="3">
        <v>29</v>
      </c>
    </row>
    <row r="219" spans="1:36">
      <c r="A219" t="s">
        <v>184</v>
      </c>
      <c r="B219" s="1">
        <v>236.609310344828</v>
      </c>
      <c r="C219" s="2">
        <v>6861.67</v>
      </c>
      <c r="D219" s="3">
        <v>-3145.34</v>
      </c>
      <c r="E219" s="3">
        <v>3716.33</v>
      </c>
      <c r="F219" s="4">
        <v>0.54160721806790502</v>
      </c>
      <c r="G219" s="3">
        <v>3716.33</v>
      </c>
      <c r="H219" s="4">
        <v>0.54160721806790502</v>
      </c>
      <c r="I219" s="3">
        <v>0</v>
      </c>
      <c r="J219" s="3">
        <v>0</v>
      </c>
      <c r="K219" s="3">
        <v>-1498.03</v>
      </c>
      <c r="L219" s="4">
        <v>-0.21831857259238599</v>
      </c>
      <c r="M219" s="3">
        <v>0</v>
      </c>
      <c r="N219" s="4">
        <v>0</v>
      </c>
      <c r="O219" s="3">
        <v>0</v>
      </c>
      <c r="P219" s="4">
        <v>0</v>
      </c>
      <c r="Q219" s="3">
        <v>-2547.98</v>
      </c>
      <c r="R219" s="4">
        <v>-0.37133525803485201</v>
      </c>
      <c r="S219" s="5">
        <v>-329.67999999999898</v>
      </c>
      <c r="T219" s="6">
        <v>-4.8046612559333103E-2</v>
      </c>
      <c r="U219" s="3">
        <v>0</v>
      </c>
      <c r="V219" s="4">
        <v>0</v>
      </c>
      <c r="W219" s="3">
        <v>-329.67999999999898</v>
      </c>
      <c r="X219" s="4">
        <v>-4.8046612559333103E-2</v>
      </c>
      <c r="Y219" s="2">
        <v>-2044.14</v>
      </c>
      <c r="Z219" s="7">
        <v>-0.29790706927030902</v>
      </c>
      <c r="AA219" s="3">
        <v>-803.27</v>
      </c>
      <c r="AB219" s="4">
        <v>-0.11706625355052</v>
      </c>
      <c r="AC219" s="3">
        <v>-1240.8699999999999</v>
      </c>
      <c r="AD219" s="4">
        <v>-0.180840815719788</v>
      </c>
      <c r="AE219" s="8">
        <v>-2373.8200000000002</v>
      </c>
      <c r="AF219" s="9">
        <v>-0.34595368182964198</v>
      </c>
      <c r="AG219" s="2">
        <v>-2373.8200000000002</v>
      </c>
      <c r="AH219" s="7">
        <v>-0.34595368182964198</v>
      </c>
      <c r="AI219" s="10">
        <v>44470</v>
      </c>
      <c r="AJ219" s="3">
        <v>29</v>
      </c>
    </row>
    <row r="220" spans="1:36">
      <c r="A220" t="s">
        <v>185</v>
      </c>
      <c r="B220" s="1">
        <v>377.21655172413801</v>
      </c>
      <c r="C220" s="2">
        <v>10939.28</v>
      </c>
      <c r="D220" s="3">
        <v>-9390.32</v>
      </c>
      <c r="E220" s="3">
        <v>1548.96</v>
      </c>
      <c r="F220" s="4">
        <v>0.141596156236974</v>
      </c>
      <c r="G220" s="3">
        <v>1548.96</v>
      </c>
      <c r="H220" s="4">
        <v>0.141596156236974</v>
      </c>
      <c r="I220" s="3">
        <v>0</v>
      </c>
      <c r="J220" s="3">
        <v>0</v>
      </c>
      <c r="K220" s="3">
        <v>353.81</v>
      </c>
      <c r="L220" s="4">
        <v>3.2343079252016599E-2</v>
      </c>
      <c r="M220" s="3">
        <v>-15.4</v>
      </c>
      <c r="N220" s="4">
        <v>-1.4077708953422899E-3</v>
      </c>
      <c r="O220" s="3">
        <v>0</v>
      </c>
      <c r="P220" s="4">
        <v>0</v>
      </c>
      <c r="Q220" s="3">
        <v>-1883.22</v>
      </c>
      <c r="R220" s="4">
        <v>-0.17215209776146101</v>
      </c>
      <c r="S220" s="5">
        <v>4.1500000000010004</v>
      </c>
      <c r="T220" s="6">
        <v>3.7936683218648797E-4</v>
      </c>
      <c r="U220" s="3">
        <v>0</v>
      </c>
      <c r="V220" s="4">
        <v>0</v>
      </c>
      <c r="W220" s="3">
        <v>4.1500000000010004</v>
      </c>
      <c r="X220" s="4">
        <v>3.7936683218648797E-4</v>
      </c>
      <c r="Y220" s="2">
        <v>-3287.18</v>
      </c>
      <c r="Z220" s="7">
        <v>-0.30049326829553702</v>
      </c>
      <c r="AA220" s="3">
        <v>-1216.8399999999999</v>
      </c>
      <c r="AB220" s="4">
        <v>-0.111235840018722</v>
      </c>
      <c r="AC220" s="3">
        <v>-2070.34</v>
      </c>
      <c r="AD220" s="4">
        <v>-0.18925742827681499</v>
      </c>
      <c r="AE220" s="8">
        <v>-3283.03</v>
      </c>
      <c r="AF220" s="9">
        <v>-0.30011390146334999</v>
      </c>
      <c r="AG220" s="2">
        <v>-3283.03</v>
      </c>
      <c r="AH220" s="7">
        <v>-0.30011390146334999</v>
      </c>
      <c r="AI220" s="10">
        <v>44768</v>
      </c>
      <c r="AJ220" s="3">
        <v>29</v>
      </c>
    </row>
    <row r="221" spans="1:36">
      <c r="A221" t="s">
        <v>404</v>
      </c>
      <c r="B221" s="1">
        <v>5398.63</v>
      </c>
      <c r="C221" s="2">
        <v>156560.26999999999</v>
      </c>
      <c r="D221" s="3">
        <v>-84933.18</v>
      </c>
      <c r="E221" s="3">
        <v>71627.09</v>
      </c>
      <c r="F221" s="4">
        <v>0.457504895718435</v>
      </c>
      <c r="G221" s="3">
        <v>78132.56</v>
      </c>
      <c r="H221" s="4">
        <v>0.499057391763568</v>
      </c>
      <c r="I221" s="3">
        <v>-4577.18</v>
      </c>
      <c r="J221" s="3">
        <v>-1928.29</v>
      </c>
      <c r="K221" s="3">
        <v>5.7899999999999601</v>
      </c>
      <c r="L221" s="4">
        <v>3.6982562689754999E-5</v>
      </c>
      <c r="M221" s="3">
        <v>-410.17</v>
      </c>
      <c r="N221" s="4">
        <v>-2.61988561976803E-3</v>
      </c>
      <c r="O221" s="3">
        <v>-69977</v>
      </c>
      <c r="P221" s="4">
        <v>-0.44696524859084602</v>
      </c>
      <c r="Q221" s="3">
        <v>0</v>
      </c>
      <c r="R221" s="4">
        <v>0</v>
      </c>
      <c r="S221" s="5">
        <v>1245.70999999998</v>
      </c>
      <c r="T221" s="6">
        <v>7.9567440705102105E-3</v>
      </c>
      <c r="U221" s="3">
        <v>-6729.19</v>
      </c>
      <c r="V221" s="4">
        <v>-4.2981466498492903E-2</v>
      </c>
      <c r="W221" s="3">
        <v>-5483.4800000000196</v>
      </c>
      <c r="X221" s="4">
        <v>-3.5024722427982699E-2</v>
      </c>
      <c r="Y221" s="2">
        <v>-10608.44</v>
      </c>
      <c r="Z221" s="7">
        <v>-6.7759464134802702E-2</v>
      </c>
      <c r="AA221" s="3">
        <v>-6332.5</v>
      </c>
      <c r="AB221" s="4">
        <v>-4.0447681905505101E-2</v>
      </c>
      <c r="AC221" s="3">
        <v>-4275.9400000000196</v>
      </c>
      <c r="AD221" s="4">
        <v>-2.7311782229297501E-2</v>
      </c>
      <c r="AE221" s="8">
        <v>-9362.7300000000396</v>
      </c>
      <c r="AF221" s="9">
        <v>-5.9802720064292499E-2</v>
      </c>
      <c r="AG221" s="2">
        <v>-16091.92</v>
      </c>
      <c r="AH221" s="7">
        <v>-0.102784186562785</v>
      </c>
      <c r="AI221" s="10">
        <v>42430</v>
      </c>
      <c r="AJ221" s="3">
        <v>29</v>
      </c>
    </row>
    <row r="222" spans="1:36">
      <c r="A222" t="s">
        <v>152</v>
      </c>
      <c r="B222" s="1">
        <v>1114.59896551724</v>
      </c>
      <c r="C222" s="2">
        <v>32323.37</v>
      </c>
      <c r="D222" s="3">
        <v>-25814.48</v>
      </c>
      <c r="E222" s="3">
        <v>6508.89</v>
      </c>
      <c r="F222" s="4">
        <v>0.20136792667348699</v>
      </c>
      <c r="G222" s="3">
        <v>6508.89</v>
      </c>
      <c r="H222" s="4">
        <v>0.20136792667348699</v>
      </c>
      <c r="I222" s="3">
        <v>0</v>
      </c>
      <c r="J222" s="3">
        <v>0</v>
      </c>
      <c r="K222" s="3">
        <v>-682.64</v>
      </c>
      <c r="L222" s="4">
        <v>-2.1119085045897101E-2</v>
      </c>
      <c r="M222" s="3">
        <v>-137.9</v>
      </c>
      <c r="N222" s="4">
        <v>-4.2662630783857E-3</v>
      </c>
      <c r="O222" s="3">
        <v>0</v>
      </c>
      <c r="P222" s="4">
        <v>0</v>
      </c>
      <c r="Q222" s="3">
        <v>0</v>
      </c>
      <c r="R222" s="4">
        <v>0</v>
      </c>
      <c r="S222" s="5">
        <v>5688.35</v>
      </c>
      <c r="T222" s="6">
        <v>0.17598257854920399</v>
      </c>
      <c r="U222" s="3">
        <v>0</v>
      </c>
      <c r="V222" s="4">
        <v>0</v>
      </c>
      <c r="W222" s="3">
        <v>5688.35</v>
      </c>
      <c r="X222" s="4">
        <v>0.17598257854920399</v>
      </c>
      <c r="Y222" s="2">
        <v>-7784.16</v>
      </c>
      <c r="Z222" s="7">
        <v>-0.240821424251246</v>
      </c>
      <c r="AA222" s="3">
        <v>-6499.84</v>
      </c>
      <c r="AB222" s="4">
        <v>-0.201087943491041</v>
      </c>
      <c r="AC222" s="3">
        <v>-1284.32</v>
      </c>
      <c r="AD222" s="4">
        <v>-3.97334807602054E-2</v>
      </c>
      <c r="AE222" s="8">
        <v>-2095.81</v>
      </c>
      <c r="AF222" s="9">
        <v>-6.4838845702041806E-2</v>
      </c>
      <c r="AG222" s="2">
        <v>-2095.81</v>
      </c>
      <c r="AH222" s="7">
        <v>-6.4838845702041806E-2</v>
      </c>
      <c r="AI222" s="10">
        <v>44372</v>
      </c>
      <c r="AJ222" s="3">
        <v>29</v>
      </c>
    </row>
    <row r="223" spans="1:36">
      <c r="A223" t="s">
        <v>187</v>
      </c>
      <c r="B223" s="1">
        <v>1317.5355172413799</v>
      </c>
      <c r="C223" s="2">
        <v>38208.53</v>
      </c>
      <c r="D223" s="3">
        <v>-26698.32</v>
      </c>
      <c r="E223" s="3">
        <v>11510.21</v>
      </c>
      <c r="F223" s="4">
        <v>0.301247129894817</v>
      </c>
      <c r="G223" s="3">
        <v>16057.68</v>
      </c>
      <c r="H223" s="4">
        <v>0.42026427083167001</v>
      </c>
      <c r="I223" s="3">
        <v>-2640.91</v>
      </c>
      <c r="J223" s="3">
        <v>-1906.56</v>
      </c>
      <c r="K223" s="3">
        <v>9173.34</v>
      </c>
      <c r="L223" s="4">
        <v>0.240086179709086</v>
      </c>
      <c r="M223" s="3">
        <v>-543.9</v>
      </c>
      <c r="N223" s="4">
        <v>-1.42350412329393E-2</v>
      </c>
      <c r="O223" s="3">
        <v>0</v>
      </c>
      <c r="P223" s="4">
        <v>0</v>
      </c>
      <c r="Q223" s="3">
        <v>-6450.35</v>
      </c>
      <c r="R223" s="4">
        <v>-0.16881963268411501</v>
      </c>
      <c r="S223" s="5">
        <v>13689.3</v>
      </c>
      <c r="T223" s="6">
        <v>0.35827863568684798</v>
      </c>
      <c r="U223" s="3">
        <v>0</v>
      </c>
      <c r="V223" s="4">
        <v>0</v>
      </c>
      <c r="W223" s="3">
        <v>13689.3</v>
      </c>
      <c r="X223" s="4">
        <v>0.35827863568684798</v>
      </c>
      <c r="Y223" s="2">
        <v>-4762.5200000000004</v>
      </c>
      <c r="Z223" s="7">
        <v>-0.124645465292698</v>
      </c>
      <c r="AA223" s="3">
        <v>-1578.6</v>
      </c>
      <c r="AB223" s="4">
        <v>-4.1315381670009303E-2</v>
      </c>
      <c r="AC223" s="3">
        <v>-3183.92</v>
      </c>
      <c r="AD223" s="4">
        <v>-8.33300836226884E-2</v>
      </c>
      <c r="AE223" s="8">
        <v>8926.7800000000007</v>
      </c>
      <c r="AF223" s="9">
        <v>0.23363317039414999</v>
      </c>
      <c r="AG223" s="2">
        <v>8926.7800000000007</v>
      </c>
      <c r="AH223" s="7">
        <v>0.23363317039414999</v>
      </c>
      <c r="AI223" s="10">
        <v>43760</v>
      </c>
      <c r="AJ223" s="3">
        <v>29</v>
      </c>
    </row>
    <row r="224" spans="1:36">
      <c r="A224" t="s">
        <v>188</v>
      </c>
      <c r="B224" s="1">
        <v>2025.5558620689701</v>
      </c>
      <c r="C224" s="2">
        <v>58741.120000000003</v>
      </c>
      <c r="D224" s="3">
        <v>-39385.54</v>
      </c>
      <c r="E224" s="3">
        <v>19355.580000000002</v>
      </c>
      <c r="F224" s="4">
        <v>0.32950648540579403</v>
      </c>
      <c r="G224" s="3">
        <v>19355.580000000002</v>
      </c>
      <c r="H224" s="4">
        <v>0.32950648540579403</v>
      </c>
      <c r="I224" s="3">
        <v>0</v>
      </c>
      <c r="J224" s="3">
        <v>0</v>
      </c>
      <c r="K224" s="3">
        <v>-391.5</v>
      </c>
      <c r="L224" s="4">
        <v>-6.6648371702820799E-3</v>
      </c>
      <c r="M224" s="3">
        <v>0</v>
      </c>
      <c r="N224" s="4">
        <v>0</v>
      </c>
      <c r="O224" s="3">
        <v>0</v>
      </c>
      <c r="P224" s="4">
        <v>0</v>
      </c>
      <c r="Q224" s="3">
        <v>0</v>
      </c>
      <c r="R224" s="4">
        <v>0</v>
      </c>
      <c r="S224" s="5">
        <v>18964.080000000002</v>
      </c>
      <c r="T224" s="6">
        <v>0.32284164823551198</v>
      </c>
      <c r="U224" s="3">
        <v>0</v>
      </c>
      <c r="V224" s="4">
        <v>0</v>
      </c>
      <c r="W224" s="3">
        <v>18964.080000000002</v>
      </c>
      <c r="X224" s="4">
        <v>0.32284164823551198</v>
      </c>
      <c r="Y224" s="2">
        <v>-14887.6</v>
      </c>
      <c r="Z224" s="7">
        <v>-0.253444265277884</v>
      </c>
      <c r="AA224" s="3">
        <v>-13969.81</v>
      </c>
      <c r="AB224" s="4">
        <v>-0.237819946231873</v>
      </c>
      <c r="AC224" s="3">
        <v>-917.79000000000099</v>
      </c>
      <c r="AD224" s="4">
        <v>-1.56243190460107E-2</v>
      </c>
      <c r="AE224" s="8">
        <v>4076.47999999999</v>
      </c>
      <c r="AF224" s="9">
        <v>6.9397382957628206E-2</v>
      </c>
      <c r="AG224" s="2">
        <v>4076.47999999999</v>
      </c>
      <c r="AH224" s="7">
        <v>6.9397382957628206E-2</v>
      </c>
      <c r="AI224" s="10">
        <v>44489</v>
      </c>
      <c r="AJ224" s="3">
        <v>29</v>
      </c>
    </row>
    <row r="225" spans="1:36">
      <c r="A225" t="s">
        <v>385</v>
      </c>
      <c r="B225" s="1">
        <v>4921.3979310344803</v>
      </c>
      <c r="C225" s="2">
        <v>142720.54</v>
      </c>
      <c r="D225" s="3">
        <v>-78539.58</v>
      </c>
      <c r="E225" s="3">
        <v>64180.959999999999</v>
      </c>
      <c r="F225" s="4">
        <v>0.44969672900620999</v>
      </c>
      <c r="G225" s="3">
        <v>69534.27</v>
      </c>
      <c r="H225" s="4">
        <v>0.487205765897467</v>
      </c>
      <c r="I225" s="3">
        <v>-3564.21</v>
      </c>
      <c r="J225" s="3">
        <v>-1789.1</v>
      </c>
      <c r="K225" s="3">
        <v>2511.3000000000002</v>
      </c>
      <c r="L225" s="4">
        <v>1.7595925575954199E-2</v>
      </c>
      <c r="M225" s="3">
        <v>-279.39999999999998</v>
      </c>
      <c r="N225" s="4">
        <v>-1.9576719650864498E-3</v>
      </c>
      <c r="O225" s="3">
        <v>-42654</v>
      </c>
      <c r="P225" s="4">
        <v>-0.29886377952325599</v>
      </c>
      <c r="Q225" s="3">
        <v>-6008.04</v>
      </c>
      <c r="R225" s="4">
        <v>-4.20965335473086E-2</v>
      </c>
      <c r="S225" s="5">
        <v>17750.82</v>
      </c>
      <c r="T225" s="6">
        <v>0.12437466954651399</v>
      </c>
      <c r="U225" s="3">
        <v>-2267.64</v>
      </c>
      <c r="V225" s="4">
        <v>-1.58886730669601E-2</v>
      </c>
      <c r="W225" s="3">
        <v>15483.18</v>
      </c>
      <c r="X225" s="4">
        <v>0.10848599647955399</v>
      </c>
      <c r="Y225" s="2">
        <v>-11929.89</v>
      </c>
      <c r="Z225" s="7">
        <v>-8.3589159626217796E-2</v>
      </c>
      <c r="AA225" s="3">
        <v>-1559.18</v>
      </c>
      <c r="AB225" s="4">
        <v>-1.09247064227756E-2</v>
      </c>
      <c r="AC225" s="3">
        <v>-10370.709999999999</v>
      </c>
      <c r="AD225" s="4">
        <v>-7.2664453203442197E-2</v>
      </c>
      <c r="AE225" s="8">
        <v>5820.93</v>
      </c>
      <c r="AF225" s="9">
        <v>4.0785509920295997E-2</v>
      </c>
      <c r="AG225" s="2">
        <v>3553.29</v>
      </c>
      <c r="AH225" s="7">
        <v>2.4896836853335901E-2</v>
      </c>
      <c r="AI225" s="10">
        <v>43617</v>
      </c>
      <c r="AJ225" s="3">
        <v>29</v>
      </c>
    </row>
    <row r="226" spans="1:36">
      <c r="A226" t="s">
        <v>131</v>
      </c>
      <c r="B226" s="1">
        <v>3531.9265517241402</v>
      </c>
      <c r="C226" s="2">
        <v>102425.87</v>
      </c>
      <c r="D226" s="3">
        <v>-60387.73</v>
      </c>
      <c r="E226" s="3">
        <v>42038.14</v>
      </c>
      <c r="F226" s="4">
        <v>0.41042502250652102</v>
      </c>
      <c r="G226" s="3">
        <v>44737.47</v>
      </c>
      <c r="H226" s="4">
        <v>0.43677900905308398</v>
      </c>
      <c r="I226" s="3">
        <v>-4684.8999999999996</v>
      </c>
      <c r="J226" s="3">
        <v>1985.57</v>
      </c>
      <c r="K226" s="3">
        <v>1771.42</v>
      </c>
      <c r="L226" s="4">
        <v>1.7294654172817898E-2</v>
      </c>
      <c r="M226" s="3">
        <v>-165.41</v>
      </c>
      <c r="N226" s="4">
        <v>-1.6149240421389601E-3</v>
      </c>
      <c r="O226" s="3">
        <v>-32030</v>
      </c>
      <c r="P226" s="4">
        <v>-0.31271396571979299</v>
      </c>
      <c r="Q226" s="3">
        <v>0</v>
      </c>
      <c r="R226" s="4">
        <v>0</v>
      </c>
      <c r="S226" s="5">
        <v>11614.15</v>
      </c>
      <c r="T226" s="6">
        <v>0.113390786917407</v>
      </c>
      <c r="U226" s="3">
        <v>-2299.75</v>
      </c>
      <c r="V226" s="4">
        <v>-2.2452823686047299E-2</v>
      </c>
      <c r="W226" s="3">
        <v>9314.3999999999905</v>
      </c>
      <c r="X226" s="4">
        <v>9.0937963231359303E-2</v>
      </c>
      <c r="Y226" s="2">
        <v>-6538.6299999999901</v>
      </c>
      <c r="Z226" s="7">
        <v>-6.3837680851526996E-2</v>
      </c>
      <c r="AA226" s="3">
        <v>-2939.56</v>
      </c>
      <c r="AB226" s="4">
        <v>-2.86993901052537E-2</v>
      </c>
      <c r="AC226" s="3">
        <v>-3599.0699999999902</v>
      </c>
      <c r="AD226" s="4">
        <v>-3.5138290746273303E-2</v>
      </c>
      <c r="AE226" s="8">
        <v>5075.5200000000004</v>
      </c>
      <c r="AF226" s="9">
        <v>4.95531060658796E-2</v>
      </c>
      <c r="AG226" s="2">
        <v>2775.77</v>
      </c>
      <c r="AH226" s="7">
        <v>2.7100282379832301E-2</v>
      </c>
      <c r="AI226" s="10">
        <v>42965</v>
      </c>
      <c r="AJ226" s="3">
        <v>29</v>
      </c>
    </row>
    <row r="227" spans="1:36">
      <c r="A227" t="s">
        <v>74</v>
      </c>
      <c r="B227" s="1">
        <v>829.22896551724102</v>
      </c>
      <c r="C227" s="2">
        <v>24047.64</v>
      </c>
      <c r="D227" s="3">
        <v>-17493.32</v>
      </c>
      <c r="E227" s="3">
        <v>6554.32</v>
      </c>
      <c r="F227" s="4">
        <v>0.27255564371389501</v>
      </c>
      <c r="G227" s="3">
        <v>10540.84</v>
      </c>
      <c r="H227" s="4">
        <v>0.438331578483377</v>
      </c>
      <c r="I227" s="3">
        <v>-2080.81</v>
      </c>
      <c r="J227" s="3">
        <v>-1905.71</v>
      </c>
      <c r="K227" s="3">
        <v>2499.81</v>
      </c>
      <c r="L227" s="4">
        <v>0.103952404477113</v>
      </c>
      <c r="M227" s="3">
        <v>-21.2</v>
      </c>
      <c r="N227" s="4">
        <v>-8.8158339030358103E-4</v>
      </c>
      <c r="O227" s="3">
        <v>0</v>
      </c>
      <c r="P227" s="4">
        <v>0</v>
      </c>
      <c r="Q227" s="3">
        <v>-6450.35</v>
      </c>
      <c r="R227" s="4">
        <v>-0.26823214253041</v>
      </c>
      <c r="S227" s="5">
        <v>2582.58</v>
      </c>
      <c r="T227" s="6">
        <v>0.107394322270294</v>
      </c>
      <c r="U227" s="3">
        <v>0</v>
      </c>
      <c r="V227" s="4">
        <v>0</v>
      </c>
      <c r="W227" s="3">
        <v>2582.58</v>
      </c>
      <c r="X227" s="4">
        <v>0.107394322270294</v>
      </c>
      <c r="Y227" s="2">
        <v>-3040</v>
      </c>
      <c r="Z227" s="7">
        <v>-0.12641573143975901</v>
      </c>
      <c r="AA227" s="3">
        <v>-508.91</v>
      </c>
      <c r="AB227" s="4">
        <v>-2.1162575620726199E-2</v>
      </c>
      <c r="AC227" s="3">
        <v>-2531.09</v>
      </c>
      <c r="AD227" s="4">
        <v>-0.105253155819032</v>
      </c>
      <c r="AE227" s="8">
        <v>-457.41999999999501</v>
      </c>
      <c r="AF227" s="9">
        <v>-1.9021409169465101E-2</v>
      </c>
      <c r="AG227" s="2">
        <v>-457.41999999999501</v>
      </c>
      <c r="AH227" s="7">
        <v>-1.9021409169465101E-2</v>
      </c>
      <c r="AI227" s="10">
        <v>43793</v>
      </c>
      <c r="AJ227" s="3">
        <v>29</v>
      </c>
    </row>
    <row r="228" spans="1:36">
      <c r="A228" t="s">
        <v>189</v>
      </c>
      <c r="B228" s="1">
        <v>836.67379310344802</v>
      </c>
      <c r="C228" s="2">
        <v>24263.54</v>
      </c>
      <c r="D228" s="3">
        <v>-20506.89</v>
      </c>
      <c r="E228" s="3">
        <v>3756.65</v>
      </c>
      <c r="F228" s="4">
        <v>0.15482695435208599</v>
      </c>
      <c r="G228" s="3">
        <v>7474.14</v>
      </c>
      <c r="H228" s="4">
        <v>0.30803996448992998</v>
      </c>
      <c r="I228" s="3">
        <v>-2904.93</v>
      </c>
      <c r="J228" s="3">
        <v>-812.56</v>
      </c>
      <c r="K228" s="3">
        <v>238.98</v>
      </c>
      <c r="L228" s="4">
        <v>9.8493459734235005E-3</v>
      </c>
      <c r="M228" s="3">
        <v>0</v>
      </c>
      <c r="N228" s="4">
        <v>0</v>
      </c>
      <c r="O228" s="3">
        <v>0</v>
      </c>
      <c r="P228" s="4">
        <v>0</v>
      </c>
      <c r="Q228" s="3">
        <v>-376.99</v>
      </c>
      <c r="R228" s="4">
        <v>-1.5537304119679201E-2</v>
      </c>
      <c r="S228" s="5">
        <v>3618.64</v>
      </c>
      <c r="T228" s="6">
        <v>0.14913899620582999</v>
      </c>
      <c r="U228" s="3">
        <v>0</v>
      </c>
      <c r="V228" s="4">
        <v>0</v>
      </c>
      <c r="W228" s="3">
        <v>3618.64</v>
      </c>
      <c r="X228" s="4">
        <v>0.14913899620582999</v>
      </c>
      <c r="Y228" s="2">
        <v>-2066.2399999999998</v>
      </c>
      <c r="Z228" s="7">
        <v>-8.5158225057019699E-2</v>
      </c>
      <c r="AA228" s="3">
        <v>-945.2</v>
      </c>
      <c r="AB228" s="4">
        <v>-3.8955568725750699E-2</v>
      </c>
      <c r="AC228" s="3">
        <v>-1121.04</v>
      </c>
      <c r="AD228" s="4">
        <v>-4.6202656331269E-2</v>
      </c>
      <c r="AE228" s="8">
        <v>1552.4</v>
      </c>
      <c r="AF228" s="9">
        <v>6.3980771148810206E-2</v>
      </c>
      <c r="AG228" s="2">
        <v>1552.4</v>
      </c>
      <c r="AH228" s="7">
        <v>6.3980771148810206E-2</v>
      </c>
      <c r="AI228" s="10">
        <v>44378</v>
      </c>
      <c r="AJ228" s="3">
        <v>29</v>
      </c>
    </row>
    <row r="229" spans="1:36">
      <c r="A229" t="s">
        <v>191</v>
      </c>
      <c r="B229" s="1">
        <v>463.10034482758601</v>
      </c>
      <c r="C229" s="2">
        <v>13429.91</v>
      </c>
      <c r="D229" s="3">
        <v>-12440.9</v>
      </c>
      <c r="E229" s="3">
        <v>989.01</v>
      </c>
      <c r="F229" s="4">
        <v>7.3642340119926306E-2</v>
      </c>
      <c r="G229" s="3">
        <v>3536.95</v>
      </c>
      <c r="H229" s="4">
        <v>0.26336364130511702</v>
      </c>
      <c r="I229" s="3">
        <v>-1554.64</v>
      </c>
      <c r="J229" s="3">
        <v>-993.3</v>
      </c>
      <c r="K229" s="3">
        <v>-110.66</v>
      </c>
      <c r="L229" s="4">
        <v>-8.2398169459065602E-3</v>
      </c>
      <c r="M229" s="3">
        <v>-37.700000000000003</v>
      </c>
      <c r="N229" s="4">
        <v>-2.8071669877162198E-3</v>
      </c>
      <c r="O229" s="3">
        <v>0</v>
      </c>
      <c r="P229" s="4">
        <v>0</v>
      </c>
      <c r="Q229" s="3">
        <v>-2294.4299999999998</v>
      </c>
      <c r="R229" s="4">
        <v>-0.17084477855771199</v>
      </c>
      <c r="S229" s="5">
        <v>-1453.78</v>
      </c>
      <c r="T229" s="6">
        <v>-0.108249422371408</v>
      </c>
      <c r="U229" s="3">
        <v>0</v>
      </c>
      <c r="V229" s="4">
        <v>0</v>
      </c>
      <c r="W229" s="3">
        <v>-1453.78</v>
      </c>
      <c r="X229" s="4">
        <v>-0.108249422371408</v>
      </c>
      <c r="Y229" s="2">
        <v>-2685.93</v>
      </c>
      <c r="Z229" s="7">
        <v>-0.19999612804553399</v>
      </c>
      <c r="AA229" s="3">
        <v>-573.74</v>
      </c>
      <c r="AB229" s="4">
        <v>-4.2721060677249498E-2</v>
      </c>
      <c r="AC229" s="3">
        <v>-2112.19</v>
      </c>
      <c r="AD229" s="4">
        <v>-0.157275067368285</v>
      </c>
      <c r="AE229" s="8">
        <v>-4139.71</v>
      </c>
      <c r="AF229" s="9">
        <v>-0.30824555041694301</v>
      </c>
      <c r="AG229" s="2">
        <v>-4139.71</v>
      </c>
      <c r="AH229" s="7">
        <v>-0.30824555041694301</v>
      </c>
      <c r="AI229" s="10">
        <v>44429</v>
      </c>
      <c r="AJ229" s="3">
        <v>29</v>
      </c>
    </row>
    <row r="230" spans="1:36">
      <c r="A230" t="s">
        <v>192</v>
      </c>
      <c r="B230" s="1">
        <v>497.13206896551702</v>
      </c>
      <c r="C230" s="2">
        <v>14416.83</v>
      </c>
      <c r="D230" s="3">
        <v>-9852.83</v>
      </c>
      <c r="E230" s="3">
        <v>4564</v>
      </c>
      <c r="F230" s="4">
        <v>0.316574448058276</v>
      </c>
      <c r="G230" s="3">
        <v>4564</v>
      </c>
      <c r="H230" s="4">
        <v>0.316574448058276</v>
      </c>
      <c r="I230" s="3">
        <v>0</v>
      </c>
      <c r="J230" s="3">
        <v>0</v>
      </c>
      <c r="K230" s="3">
        <v>54</v>
      </c>
      <c r="L230" s="4">
        <v>3.7456223039322801E-3</v>
      </c>
      <c r="M230" s="3">
        <v>0</v>
      </c>
      <c r="N230" s="4">
        <v>0</v>
      </c>
      <c r="O230" s="3">
        <v>0</v>
      </c>
      <c r="P230" s="4">
        <v>0</v>
      </c>
      <c r="Q230" s="3">
        <v>-2643.05</v>
      </c>
      <c r="R230" s="4">
        <v>-0.18333087093348499</v>
      </c>
      <c r="S230" s="5">
        <v>1974.95</v>
      </c>
      <c r="T230" s="6">
        <v>0.13698919942872301</v>
      </c>
      <c r="U230" s="3">
        <v>0</v>
      </c>
      <c r="V230" s="4">
        <v>0</v>
      </c>
      <c r="W230" s="3">
        <v>1974.95</v>
      </c>
      <c r="X230" s="4">
        <v>0.13698919942872301</v>
      </c>
      <c r="Y230" s="2">
        <v>-2956.96</v>
      </c>
      <c r="Z230" s="7">
        <v>-0.20510472829325199</v>
      </c>
      <c r="AA230" s="3">
        <v>-1857.98</v>
      </c>
      <c r="AB230" s="4">
        <v>-0.12887576533815001</v>
      </c>
      <c r="AC230" s="3">
        <v>-1098.98</v>
      </c>
      <c r="AD230" s="4">
        <v>-7.6228962955101703E-2</v>
      </c>
      <c r="AE230" s="8">
        <v>-982.00999999999897</v>
      </c>
      <c r="AF230" s="9">
        <v>-6.8115528864528402E-2</v>
      </c>
      <c r="AG230" s="2">
        <v>-982.00999999999897</v>
      </c>
      <c r="AH230" s="7">
        <v>-6.8115528864528402E-2</v>
      </c>
      <c r="AI230" s="10">
        <v>44471</v>
      </c>
      <c r="AJ230" s="3">
        <v>29</v>
      </c>
    </row>
    <row r="231" spans="1:36">
      <c r="A231" t="s">
        <v>249</v>
      </c>
      <c r="B231" s="1">
        <v>2146.4048275862101</v>
      </c>
      <c r="C231" s="2">
        <v>62245.74</v>
      </c>
      <c r="D231" s="3">
        <v>-37009.800000000003</v>
      </c>
      <c r="E231" s="3">
        <v>25235.94</v>
      </c>
      <c r="F231" s="4">
        <v>0.40542437120998198</v>
      </c>
      <c r="G231" s="3">
        <v>27451.14</v>
      </c>
      <c r="H231" s="4">
        <v>0.441012348796882</v>
      </c>
      <c r="I231" s="3">
        <v>-2215.1999999999998</v>
      </c>
      <c r="J231" s="3">
        <v>0</v>
      </c>
      <c r="K231" s="3">
        <v>0</v>
      </c>
      <c r="L231" s="4">
        <v>0</v>
      </c>
      <c r="M231" s="3">
        <v>-111.3</v>
      </c>
      <c r="N231" s="4">
        <v>-1.78807417182284E-3</v>
      </c>
      <c r="O231" s="3">
        <v>0</v>
      </c>
      <c r="P231" s="4">
        <v>0</v>
      </c>
      <c r="Q231" s="3">
        <v>-6985.34</v>
      </c>
      <c r="R231" s="4">
        <v>-0.11222197695778099</v>
      </c>
      <c r="S231" s="5">
        <v>18139.3</v>
      </c>
      <c r="T231" s="6">
        <v>0.29141432008037799</v>
      </c>
      <c r="U231" s="3">
        <v>0</v>
      </c>
      <c r="V231" s="4">
        <v>0</v>
      </c>
      <c r="W231" s="3">
        <v>18139.3</v>
      </c>
      <c r="X231" s="4">
        <v>0.29141432008037799</v>
      </c>
      <c r="Y231" s="2">
        <v>-3256.98</v>
      </c>
      <c r="Z231" s="7">
        <v>-5.2324544619439001E-2</v>
      </c>
      <c r="AA231" s="3">
        <v>-1773.79</v>
      </c>
      <c r="AB231" s="4">
        <v>-2.8496568600517899E-2</v>
      </c>
      <c r="AC231" s="3">
        <v>-1483.19</v>
      </c>
      <c r="AD231" s="4">
        <v>-2.3827976018921102E-2</v>
      </c>
      <c r="AE231" s="8">
        <v>14882.32</v>
      </c>
      <c r="AF231" s="9">
        <v>0.23908977546093901</v>
      </c>
      <c r="AG231" s="2">
        <v>14882.32</v>
      </c>
      <c r="AH231" s="7">
        <v>0.23908977546093901</v>
      </c>
      <c r="AI231" s="10">
        <v>44439</v>
      </c>
      <c r="AJ231" s="3">
        <v>29</v>
      </c>
    </row>
    <row r="232" spans="1:36">
      <c r="A232" t="s">
        <v>194</v>
      </c>
      <c r="B232" s="1">
        <v>237.23793103448301</v>
      </c>
      <c r="C232" s="2">
        <v>6879.9</v>
      </c>
      <c r="D232" s="3">
        <v>-2553.7800000000002</v>
      </c>
      <c r="E232" s="3">
        <v>4326.12</v>
      </c>
      <c r="F232" s="4">
        <v>0.62880565124493104</v>
      </c>
      <c r="G232" s="3">
        <v>5020.34</v>
      </c>
      <c r="H232" s="4">
        <v>0.729711187662611</v>
      </c>
      <c r="I232" s="3">
        <v>-1382.5</v>
      </c>
      <c r="J232" s="3">
        <v>688.28</v>
      </c>
      <c r="K232" s="3">
        <v>-2106.11</v>
      </c>
      <c r="L232" s="4">
        <v>-0.306125089027457</v>
      </c>
      <c r="M232" s="3">
        <v>-70.8</v>
      </c>
      <c r="N232" s="4">
        <v>-1.02908472506868E-2</v>
      </c>
      <c r="O232" s="3">
        <v>0</v>
      </c>
      <c r="P232" s="4">
        <v>0</v>
      </c>
      <c r="Q232" s="3">
        <v>-1870.36</v>
      </c>
      <c r="R232" s="4">
        <v>-0.271858602595968</v>
      </c>
      <c r="S232" s="5">
        <v>278.85000000000002</v>
      </c>
      <c r="T232" s="6">
        <v>4.05311123708193E-2</v>
      </c>
      <c r="U232" s="3">
        <v>0</v>
      </c>
      <c r="V232" s="4">
        <v>0</v>
      </c>
      <c r="W232" s="3">
        <v>278.85000000000002</v>
      </c>
      <c r="X232" s="4">
        <v>4.05311123708193E-2</v>
      </c>
      <c r="Y232" s="2">
        <v>-1289.7</v>
      </c>
      <c r="Z232" s="7">
        <v>-0.18745912004534901</v>
      </c>
      <c r="AA232" s="3">
        <v>-75.44</v>
      </c>
      <c r="AB232" s="4">
        <v>-1.0965275658076401E-2</v>
      </c>
      <c r="AC232" s="3">
        <v>-1214.26</v>
      </c>
      <c r="AD232" s="4">
        <v>-0.176493844387273</v>
      </c>
      <c r="AE232" s="8">
        <v>-1010.85</v>
      </c>
      <c r="AF232" s="9">
        <v>-0.14692800767452999</v>
      </c>
      <c r="AG232" s="2">
        <v>-1010.85</v>
      </c>
      <c r="AH232" s="7">
        <v>-0.14692800767452999</v>
      </c>
      <c r="AI232" s="10">
        <v>44786</v>
      </c>
      <c r="AJ232" s="3">
        <v>29</v>
      </c>
    </row>
    <row r="233" spans="1:36">
      <c r="A233" t="s">
        <v>65</v>
      </c>
      <c r="B233" s="1">
        <v>386.045517241379</v>
      </c>
      <c r="C233" s="2">
        <v>11195.32</v>
      </c>
      <c r="D233" s="3">
        <v>-8077.53</v>
      </c>
      <c r="E233" s="3">
        <v>3117.79</v>
      </c>
      <c r="F233" s="4">
        <v>0.27849047637762903</v>
      </c>
      <c r="G233" s="3">
        <v>3117.79</v>
      </c>
      <c r="H233" s="4">
        <v>0.27849047637762903</v>
      </c>
      <c r="I233" s="3">
        <v>0</v>
      </c>
      <c r="J233" s="3">
        <v>0</v>
      </c>
      <c r="K233" s="3">
        <v>30.37</v>
      </c>
      <c r="L233" s="4">
        <v>2.7127406809273899E-3</v>
      </c>
      <c r="M233" s="3">
        <v>-60.44</v>
      </c>
      <c r="N233" s="4">
        <v>-5.39868445028816E-3</v>
      </c>
      <c r="O233" s="3">
        <v>0</v>
      </c>
      <c r="P233" s="4">
        <v>0</v>
      </c>
      <c r="Q233" s="3">
        <v>-1883.22</v>
      </c>
      <c r="R233" s="4">
        <v>-0.16821493266829399</v>
      </c>
      <c r="S233" s="5">
        <v>1204.5</v>
      </c>
      <c r="T233" s="6">
        <v>0.10758959993997499</v>
      </c>
      <c r="U233" s="3">
        <v>0</v>
      </c>
      <c r="V233" s="4">
        <v>0</v>
      </c>
      <c r="W233" s="3">
        <v>1204.5</v>
      </c>
      <c r="X233" s="4">
        <v>0.10758959993997499</v>
      </c>
      <c r="Y233" s="2">
        <v>-3909.42</v>
      </c>
      <c r="Z233" s="7">
        <v>-0.34920127338923801</v>
      </c>
      <c r="AA233" s="3">
        <v>-1323.17</v>
      </c>
      <c r="AB233" s="4">
        <v>-0.11818956492534401</v>
      </c>
      <c r="AC233" s="3">
        <v>-2586.25</v>
      </c>
      <c r="AD233" s="4">
        <v>-0.23101170846389399</v>
      </c>
      <c r="AE233" s="8">
        <v>-2704.92</v>
      </c>
      <c r="AF233" s="9">
        <v>-0.24161167344926299</v>
      </c>
      <c r="AG233" s="2">
        <v>-2704.92</v>
      </c>
      <c r="AH233" s="7">
        <v>-0.24161167344926299</v>
      </c>
      <c r="AI233" s="10">
        <v>44771</v>
      </c>
      <c r="AJ233" s="3">
        <v>29</v>
      </c>
    </row>
    <row r="234" spans="1:36">
      <c r="A234" t="s">
        <v>150</v>
      </c>
      <c r="B234" s="1">
        <v>472.703448275862</v>
      </c>
      <c r="C234" s="2">
        <v>13708.4</v>
      </c>
      <c r="D234" s="3">
        <v>-13483.18</v>
      </c>
      <c r="E234" s="3">
        <v>225.219999999999</v>
      </c>
      <c r="F234" s="4">
        <v>1.6429342592862699E-2</v>
      </c>
      <c r="G234" s="3">
        <v>225.219999999999</v>
      </c>
      <c r="H234" s="4">
        <v>1.6429342592862699E-2</v>
      </c>
      <c r="I234" s="3">
        <v>0</v>
      </c>
      <c r="J234" s="3">
        <v>0</v>
      </c>
      <c r="K234" s="3">
        <v>-52.5</v>
      </c>
      <c r="L234" s="4">
        <v>-3.8297686090280401E-3</v>
      </c>
      <c r="M234" s="3">
        <v>-30.8</v>
      </c>
      <c r="N234" s="4">
        <v>-2.2467975839631201E-3</v>
      </c>
      <c r="O234" s="3">
        <v>0</v>
      </c>
      <c r="P234" s="4">
        <v>0</v>
      </c>
      <c r="Q234" s="3">
        <v>-1870.36</v>
      </c>
      <c r="R234" s="4">
        <v>-0.13643897172536501</v>
      </c>
      <c r="S234" s="5">
        <v>-1728.44</v>
      </c>
      <c r="T234" s="6">
        <v>-0.126086195325494</v>
      </c>
      <c r="U234" s="3">
        <v>0</v>
      </c>
      <c r="V234" s="4">
        <v>0</v>
      </c>
      <c r="W234" s="3">
        <v>-1728.44</v>
      </c>
      <c r="X234" s="4">
        <v>-0.126086195325494</v>
      </c>
      <c r="Y234" s="2">
        <v>-3581.25</v>
      </c>
      <c r="Z234" s="7">
        <v>-0.26124493011584099</v>
      </c>
      <c r="AA234" s="3">
        <v>-1708.4</v>
      </c>
      <c r="AB234" s="4">
        <v>-0.124624317936448</v>
      </c>
      <c r="AC234" s="3">
        <v>-1872.85</v>
      </c>
      <c r="AD234" s="4">
        <v>-0.136620612179394</v>
      </c>
      <c r="AE234" s="8">
        <v>-5309.69</v>
      </c>
      <c r="AF234" s="9">
        <v>-0.38733112544133502</v>
      </c>
      <c r="AG234" s="2">
        <v>-5309.69</v>
      </c>
      <c r="AH234" s="7">
        <v>-0.38733112544133502</v>
      </c>
      <c r="AI234" s="10">
        <v>44795</v>
      </c>
      <c r="AJ234" s="3">
        <v>29</v>
      </c>
    </row>
    <row r="235" spans="1:36">
      <c r="A235" t="s">
        <v>336</v>
      </c>
      <c r="B235" s="1">
        <v>1393.6106896551701</v>
      </c>
      <c r="C235" s="2">
        <v>40414.71</v>
      </c>
      <c r="D235" s="3">
        <v>-23084.720000000001</v>
      </c>
      <c r="E235" s="3">
        <v>17329.990000000002</v>
      </c>
      <c r="F235" s="4">
        <v>0.42880401715118099</v>
      </c>
      <c r="G235" s="3">
        <v>19990.759999999998</v>
      </c>
      <c r="H235" s="4">
        <v>0.49464068899665498</v>
      </c>
      <c r="I235" s="3">
        <v>-2017.52</v>
      </c>
      <c r="J235" s="3">
        <v>-643.25</v>
      </c>
      <c r="K235" s="3">
        <v>300.94</v>
      </c>
      <c r="L235" s="4">
        <v>7.4462986373030997E-3</v>
      </c>
      <c r="M235" s="3">
        <v>-162.80000000000001</v>
      </c>
      <c r="N235" s="4">
        <v>-4.0282362535819299E-3</v>
      </c>
      <c r="O235" s="3">
        <v>0</v>
      </c>
      <c r="P235" s="4">
        <v>0</v>
      </c>
      <c r="Q235" s="3">
        <v>-3874.56</v>
      </c>
      <c r="R235" s="4">
        <v>-9.5870043357975401E-2</v>
      </c>
      <c r="S235" s="5">
        <v>13593.57</v>
      </c>
      <c r="T235" s="6">
        <v>0.33635203617692699</v>
      </c>
      <c r="U235" s="3">
        <v>0</v>
      </c>
      <c r="V235" s="4">
        <v>0</v>
      </c>
      <c r="W235" s="3">
        <v>13593.57</v>
      </c>
      <c r="X235" s="4">
        <v>0.33635203617692699</v>
      </c>
      <c r="Y235" s="2">
        <v>-2427.1999999999998</v>
      </c>
      <c r="Z235" s="7">
        <v>-6.0057340507948698E-2</v>
      </c>
      <c r="AA235" s="3">
        <v>-908.38</v>
      </c>
      <c r="AB235" s="4">
        <v>-2.2476469582486201E-2</v>
      </c>
      <c r="AC235" s="3">
        <v>-1518.82</v>
      </c>
      <c r="AD235" s="4">
        <v>-3.7580870925462501E-2</v>
      </c>
      <c r="AE235" s="8">
        <v>11166.37</v>
      </c>
      <c r="AF235" s="9">
        <v>0.27629469566897802</v>
      </c>
      <c r="AG235" s="2">
        <v>11166.37</v>
      </c>
      <c r="AH235" s="7">
        <v>0.27629469566897802</v>
      </c>
      <c r="AI235" s="10">
        <v>44197</v>
      </c>
      <c r="AJ235" s="3">
        <v>29</v>
      </c>
    </row>
    <row r="236" spans="1:36">
      <c r="A236" t="s">
        <v>416</v>
      </c>
      <c r="B236" s="1">
        <v>970.96379310344798</v>
      </c>
      <c r="C236" s="2">
        <v>28157.95</v>
      </c>
      <c r="D236" s="3">
        <v>-14412.3</v>
      </c>
      <c r="E236" s="3">
        <v>13745.65</v>
      </c>
      <c r="F236" s="4">
        <v>0.48816231295246998</v>
      </c>
      <c r="G236" s="3">
        <v>13745.65</v>
      </c>
      <c r="H236" s="4">
        <v>0.48816231295246998</v>
      </c>
      <c r="I236" s="3">
        <v>0</v>
      </c>
      <c r="J236" s="3">
        <v>0</v>
      </c>
      <c r="K236" s="3">
        <v>-91.08</v>
      </c>
      <c r="L236" s="4">
        <v>-3.2346104741289802E-3</v>
      </c>
      <c r="M236" s="3">
        <v>-46.13</v>
      </c>
      <c r="N236" s="4">
        <v>-1.63825846696936E-3</v>
      </c>
      <c r="O236" s="3">
        <v>0</v>
      </c>
      <c r="P236" s="4">
        <v>0</v>
      </c>
      <c r="Q236" s="3">
        <v>-2193.79</v>
      </c>
      <c r="R236" s="4">
        <v>-7.7910146157657095E-2</v>
      </c>
      <c r="S236" s="5">
        <v>11414.65</v>
      </c>
      <c r="T236" s="6">
        <v>0.40537929785371501</v>
      </c>
      <c r="U236" s="3">
        <v>0</v>
      </c>
      <c r="V236" s="4">
        <v>0</v>
      </c>
      <c r="W236" s="3">
        <v>11414.65</v>
      </c>
      <c r="X236" s="4">
        <v>0.40537929785371501</v>
      </c>
      <c r="Y236" s="2">
        <v>-7631.67</v>
      </c>
      <c r="Z236" s="7">
        <v>-0.27103073909854902</v>
      </c>
      <c r="AA236" s="3">
        <v>-3704.33</v>
      </c>
      <c r="AB236" s="4">
        <v>-0.13155538666699801</v>
      </c>
      <c r="AC236" s="3">
        <v>-3927.34</v>
      </c>
      <c r="AD236" s="4">
        <v>-0.13947535243155099</v>
      </c>
      <c r="AE236" s="8">
        <v>3782.98</v>
      </c>
      <c r="AF236" s="9">
        <v>0.13434855875516499</v>
      </c>
      <c r="AG236" s="2">
        <v>3782.98</v>
      </c>
      <c r="AH236" s="7">
        <v>0.13434855875516499</v>
      </c>
      <c r="AI236" s="10">
        <v>40672</v>
      </c>
      <c r="AJ236" s="3">
        <v>29</v>
      </c>
    </row>
    <row r="237" spans="1:36">
      <c r="A237" t="s">
        <v>153</v>
      </c>
      <c r="B237" s="1">
        <v>2829.0562068965501</v>
      </c>
      <c r="C237" s="2">
        <v>82042.63</v>
      </c>
      <c r="D237" s="3">
        <v>-43492.98</v>
      </c>
      <c r="E237" s="3">
        <v>38549.65</v>
      </c>
      <c r="F237" s="4">
        <v>0.46987340605731398</v>
      </c>
      <c r="G237" s="3">
        <v>39596.339999999997</v>
      </c>
      <c r="H237" s="4">
        <v>0.48263128571085501</v>
      </c>
      <c r="I237" s="3">
        <v>0</v>
      </c>
      <c r="J237" s="3">
        <v>-1046.69</v>
      </c>
      <c r="K237" s="3">
        <v>360.95</v>
      </c>
      <c r="L237" s="4">
        <v>4.3995420429598598E-3</v>
      </c>
      <c r="M237" s="3">
        <v>-6166.1</v>
      </c>
      <c r="N237" s="4">
        <v>-7.5157268849133693E-2</v>
      </c>
      <c r="O237" s="3">
        <v>0</v>
      </c>
      <c r="P237" s="4">
        <v>0</v>
      </c>
      <c r="Q237" s="3">
        <v>-848.46</v>
      </c>
      <c r="R237" s="4">
        <v>-1.03416967496044E-2</v>
      </c>
      <c r="S237" s="5">
        <v>31896.04</v>
      </c>
      <c r="T237" s="6">
        <v>0.388773982501536</v>
      </c>
      <c r="U237" s="3">
        <v>0</v>
      </c>
      <c r="V237" s="4">
        <v>0</v>
      </c>
      <c r="W237" s="3">
        <v>31896.04</v>
      </c>
      <c r="X237" s="4">
        <v>0.388773982501536</v>
      </c>
      <c r="Y237" s="2">
        <v>-5373.84</v>
      </c>
      <c r="Z237" s="7">
        <v>-6.5500581831664795E-2</v>
      </c>
      <c r="AA237" s="3">
        <v>-1932.38</v>
      </c>
      <c r="AB237" s="4">
        <v>-2.3553364878722199E-2</v>
      </c>
      <c r="AC237" s="3">
        <v>-3441.46</v>
      </c>
      <c r="AD237" s="4">
        <v>-4.1947216952942602E-2</v>
      </c>
      <c r="AE237" s="8">
        <v>26522.2</v>
      </c>
      <c r="AF237" s="9">
        <v>0.32327340066987098</v>
      </c>
      <c r="AG237" s="2">
        <v>26522.2</v>
      </c>
      <c r="AH237" s="7">
        <v>0.32327340066987098</v>
      </c>
      <c r="AI237" s="10">
        <v>40756</v>
      </c>
      <c r="AJ237" s="3">
        <v>29</v>
      </c>
    </row>
    <row r="238" spans="1:36">
      <c r="A238" t="s">
        <v>155</v>
      </c>
      <c r="B238" s="1">
        <v>4683.29482758621</v>
      </c>
      <c r="C238" s="2">
        <v>135815.54999999999</v>
      </c>
      <c r="D238" s="3">
        <v>-60394.65</v>
      </c>
      <c r="E238" s="3">
        <v>75420.899999999994</v>
      </c>
      <c r="F238" s="4">
        <v>0.55531859201689304</v>
      </c>
      <c r="G238" s="3">
        <v>79245.3</v>
      </c>
      <c r="H238" s="4">
        <v>0.58347737059563498</v>
      </c>
      <c r="I238" s="3">
        <v>-3824.4</v>
      </c>
      <c r="J238" s="3">
        <v>0</v>
      </c>
      <c r="K238" s="3">
        <v>-7.92</v>
      </c>
      <c r="L238" s="4">
        <v>-5.8314382999590299E-5</v>
      </c>
      <c r="M238" s="3">
        <v>-57.93</v>
      </c>
      <c r="N238" s="4">
        <v>-4.2653436959170002E-4</v>
      </c>
      <c r="O238" s="3">
        <v>-55973</v>
      </c>
      <c r="P238" s="4">
        <v>-0.41212512116617001</v>
      </c>
      <c r="Q238" s="3">
        <v>-67.37</v>
      </c>
      <c r="R238" s="4">
        <v>-4.9604040185383797E-4</v>
      </c>
      <c r="S238" s="5">
        <v>19314.68</v>
      </c>
      <c r="T238" s="6">
        <v>0.14221258169627901</v>
      </c>
      <c r="U238" s="3">
        <v>-5143.9799999999996</v>
      </c>
      <c r="V238" s="4">
        <v>-3.7874749982605101E-2</v>
      </c>
      <c r="W238" s="3">
        <v>14170.7</v>
      </c>
      <c r="X238" s="4">
        <v>0.104337831713673</v>
      </c>
      <c r="Y238" s="2">
        <v>-10195.61</v>
      </c>
      <c r="Z238" s="7">
        <v>-7.5069533643239206E-2</v>
      </c>
      <c r="AA238" s="3">
        <v>-5014.71</v>
      </c>
      <c r="AB238" s="4">
        <v>-3.6922944390388297E-2</v>
      </c>
      <c r="AC238" s="3">
        <v>-5180.9000000000397</v>
      </c>
      <c r="AD238" s="4">
        <v>-3.8146589252850902E-2</v>
      </c>
      <c r="AE238" s="8">
        <v>9119.0699999999706</v>
      </c>
      <c r="AF238" s="9">
        <v>6.7143048053039306E-2</v>
      </c>
      <c r="AG238" s="2">
        <v>3975.0899999999701</v>
      </c>
      <c r="AH238" s="7">
        <v>2.9268298070434299E-2</v>
      </c>
      <c r="AI238" s="10">
        <v>42461</v>
      </c>
      <c r="AJ238" s="3">
        <v>29</v>
      </c>
    </row>
    <row r="239" spans="1:36">
      <c r="A239" t="s">
        <v>156</v>
      </c>
      <c r="B239" s="1">
        <v>1562.39103448276</v>
      </c>
      <c r="C239" s="2">
        <v>45309.34</v>
      </c>
      <c r="D239" s="3">
        <v>-39002.36</v>
      </c>
      <c r="E239" s="3">
        <v>6306.9799999999896</v>
      </c>
      <c r="F239" s="4">
        <v>0.13919823153460201</v>
      </c>
      <c r="G239" s="3">
        <v>6306.9799999999896</v>
      </c>
      <c r="H239" s="4">
        <v>0.13919823153460201</v>
      </c>
      <c r="I239" s="3">
        <v>0</v>
      </c>
      <c r="J239" s="3">
        <v>0</v>
      </c>
      <c r="K239" s="3">
        <v>3175.39</v>
      </c>
      <c r="L239" s="4">
        <v>7.0082459819542697E-2</v>
      </c>
      <c r="M239" s="3">
        <v>-102.52</v>
      </c>
      <c r="N239" s="4">
        <v>-2.2626681386221899E-3</v>
      </c>
      <c r="O239" s="3">
        <v>0</v>
      </c>
      <c r="P239" s="4">
        <v>0</v>
      </c>
      <c r="Q239" s="3">
        <v>-2841.12</v>
      </c>
      <c r="R239" s="4">
        <v>-6.2704952223978594E-2</v>
      </c>
      <c r="S239" s="5">
        <v>6538.7299999999896</v>
      </c>
      <c r="T239" s="6">
        <v>0.144313070991544</v>
      </c>
      <c r="U239" s="3">
        <v>0</v>
      </c>
      <c r="V239" s="4">
        <v>0</v>
      </c>
      <c r="W239" s="3">
        <v>6538.7299999999896</v>
      </c>
      <c r="X239" s="4">
        <v>0.144313070991544</v>
      </c>
      <c r="Y239" s="2">
        <v>-7604.9</v>
      </c>
      <c r="Z239" s="7">
        <v>-0.16784398095403699</v>
      </c>
      <c r="AA239" s="3">
        <v>-4760.21</v>
      </c>
      <c r="AB239" s="4">
        <v>-0.105060237028392</v>
      </c>
      <c r="AC239" s="3">
        <v>-2844.69</v>
      </c>
      <c r="AD239" s="4">
        <v>-6.2783743925645397E-2</v>
      </c>
      <c r="AE239" s="8">
        <v>-1066.1700000000101</v>
      </c>
      <c r="AF239" s="9">
        <v>-2.3530909962493698E-2</v>
      </c>
      <c r="AG239" s="2">
        <v>-1066.1700000000101</v>
      </c>
      <c r="AH239" s="7">
        <v>-2.3530909962493698E-2</v>
      </c>
      <c r="AI239" s="10">
        <v>44771</v>
      </c>
      <c r="AJ239" s="3">
        <v>29</v>
      </c>
    </row>
    <row r="240" spans="1:36">
      <c r="A240" t="s">
        <v>157</v>
      </c>
      <c r="B240" s="1">
        <v>846.63241379310296</v>
      </c>
      <c r="C240" s="2">
        <v>24552.34</v>
      </c>
      <c r="D240" s="3">
        <v>-17921.98</v>
      </c>
      <c r="E240" s="3">
        <v>6630.36</v>
      </c>
      <c r="F240" s="4">
        <v>0.27005002374519099</v>
      </c>
      <c r="G240" s="3">
        <v>9680.59</v>
      </c>
      <c r="H240" s="4">
        <v>0.39428380349897402</v>
      </c>
      <c r="I240" s="3">
        <v>-1986.16</v>
      </c>
      <c r="J240" s="3">
        <v>-1064.07</v>
      </c>
      <c r="K240" s="3">
        <v>-1968.83</v>
      </c>
      <c r="L240" s="4">
        <v>-8.0189098065601899E-2</v>
      </c>
      <c r="M240" s="3">
        <v>-153.30000000000001</v>
      </c>
      <c r="N240" s="4">
        <v>-6.2438040528927201E-3</v>
      </c>
      <c r="O240" s="3">
        <v>0</v>
      </c>
      <c r="P240" s="4">
        <v>0</v>
      </c>
      <c r="Q240" s="3">
        <v>-838.42</v>
      </c>
      <c r="R240" s="4">
        <v>-3.4148272629004002E-2</v>
      </c>
      <c r="S240" s="5">
        <v>3669.81</v>
      </c>
      <c r="T240" s="6">
        <v>0.149468848997692</v>
      </c>
      <c r="U240" s="3">
        <v>0</v>
      </c>
      <c r="V240" s="4">
        <v>0</v>
      </c>
      <c r="W240" s="3">
        <v>3669.81</v>
      </c>
      <c r="X240" s="4">
        <v>0.149468848997692</v>
      </c>
      <c r="Y240" s="2">
        <v>-1790.72</v>
      </c>
      <c r="Z240" s="7">
        <v>-7.2934799697299699E-2</v>
      </c>
      <c r="AA240" s="3">
        <v>-785.54</v>
      </c>
      <c r="AB240" s="4">
        <v>-3.1994506429937002E-2</v>
      </c>
      <c r="AC240" s="3">
        <v>-1005.18</v>
      </c>
      <c r="AD240" s="4">
        <v>-4.0940293267362697E-2</v>
      </c>
      <c r="AE240" s="8">
        <v>1879.09</v>
      </c>
      <c r="AF240" s="9">
        <v>7.6534049300392606E-2</v>
      </c>
      <c r="AG240" s="2">
        <v>1879.09</v>
      </c>
      <c r="AH240" s="7">
        <v>7.6534049300392606E-2</v>
      </c>
      <c r="AI240" s="10">
        <v>44197</v>
      </c>
      <c r="AJ240" s="3">
        <v>29</v>
      </c>
    </row>
    <row r="241" spans="1:36">
      <c r="A241" t="s">
        <v>75</v>
      </c>
      <c r="B241" s="1">
        <v>530.87275862068998</v>
      </c>
      <c r="C241" s="2">
        <v>15395.31</v>
      </c>
      <c r="D241" s="3">
        <v>-14133.72</v>
      </c>
      <c r="E241" s="3">
        <v>1261.5899999999999</v>
      </c>
      <c r="F241" s="4">
        <v>8.1946384970487798E-2</v>
      </c>
      <c r="G241" s="3">
        <v>1261.5899999999999</v>
      </c>
      <c r="H241" s="4">
        <v>8.1946384970487798E-2</v>
      </c>
      <c r="I241" s="3">
        <v>0</v>
      </c>
      <c r="J241" s="3">
        <v>0</v>
      </c>
      <c r="K241" s="3">
        <v>-1106.3</v>
      </c>
      <c r="L241" s="4">
        <v>-7.1859546836016905E-2</v>
      </c>
      <c r="M241" s="3">
        <v>0</v>
      </c>
      <c r="N241" s="4">
        <v>0</v>
      </c>
      <c r="O241" s="3">
        <v>0</v>
      </c>
      <c r="P241" s="4">
        <v>0</v>
      </c>
      <c r="Q241" s="3">
        <v>-1883.68</v>
      </c>
      <c r="R241" s="4">
        <v>-0.122354145515745</v>
      </c>
      <c r="S241" s="5">
        <v>-1728.39</v>
      </c>
      <c r="T241" s="6">
        <v>-0.112267307381274</v>
      </c>
      <c r="U241" s="3">
        <v>0</v>
      </c>
      <c r="V241" s="4">
        <v>0</v>
      </c>
      <c r="W241" s="3">
        <v>-1728.39</v>
      </c>
      <c r="X241" s="4">
        <v>-0.112267307381274</v>
      </c>
      <c r="Y241" s="2">
        <v>-4113.59</v>
      </c>
      <c r="Z241" s="7">
        <v>-0.26719760758308903</v>
      </c>
      <c r="AA241" s="3">
        <v>-2134.7800000000002</v>
      </c>
      <c r="AB241" s="4">
        <v>-0.138664307506637</v>
      </c>
      <c r="AC241" s="3">
        <v>-1978.81</v>
      </c>
      <c r="AD241" s="4">
        <v>-0.128533300076452</v>
      </c>
      <c r="AE241" s="8">
        <v>-5841.98</v>
      </c>
      <c r="AF241" s="9">
        <v>-0.37946491496436302</v>
      </c>
      <c r="AG241" s="2">
        <v>-5841.98</v>
      </c>
      <c r="AH241" s="7">
        <v>-0.37946491496436302</v>
      </c>
      <c r="AI241" s="10">
        <v>44787</v>
      </c>
      <c r="AJ241" s="3">
        <v>29</v>
      </c>
    </row>
    <row r="242" spans="1:36">
      <c r="A242" t="s">
        <v>190</v>
      </c>
      <c r="B242" s="1">
        <v>4921.6889655172399</v>
      </c>
      <c r="C242" s="2">
        <v>142728.98000000001</v>
      </c>
      <c r="D242" s="3">
        <v>-71511.520000000004</v>
      </c>
      <c r="E242" s="3">
        <v>71217.460000000006</v>
      </c>
      <c r="F242" s="4">
        <v>0.49896986582542702</v>
      </c>
      <c r="G242" s="3">
        <v>73959.64</v>
      </c>
      <c r="H242" s="4">
        <v>0.51818236212435598</v>
      </c>
      <c r="I242" s="3">
        <v>-3307.13</v>
      </c>
      <c r="J242" s="3">
        <v>564.95000000000005</v>
      </c>
      <c r="K242" s="3">
        <v>354.04</v>
      </c>
      <c r="L242" s="4">
        <v>2.4805053605791898E-3</v>
      </c>
      <c r="M242" s="3">
        <v>-30.22</v>
      </c>
      <c r="N242" s="4">
        <v>-2.11729951408607E-4</v>
      </c>
      <c r="O242" s="3">
        <v>-43512</v>
      </c>
      <c r="P242" s="4">
        <v>-0.304857499857422</v>
      </c>
      <c r="Q242" s="3">
        <v>-9699.6299999999992</v>
      </c>
      <c r="R242" s="4">
        <v>-6.7958378179399898E-2</v>
      </c>
      <c r="S242" s="5">
        <v>18329.650000000001</v>
      </c>
      <c r="T242" s="6">
        <v>0.12842276319777499</v>
      </c>
      <c r="U242" s="3">
        <v>-2284.52</v>
      </c>
      <c r="V242" s="4">
        <v>-1.60059996225013E-2</v>
      </c>
      <c r="W242" s="3">
        <v>16045.13</v>
      </c>
      <c r="X242" s="4">
        <v>0.112416763575274</v>
      </c>
      <c r="Y242" s="2">
        <v>-7113.74999999999</v>
      </c>
      <c r="Z242" s="7">
        <v>-4.9840964322732398E-2</v>
      </c>
      <c r="AA242" s="3">
        <v>-2787.32</v>
      </c>
      <c r="AB242" s="4">
        <v>-1.9528760031774901E-2</v>
      </c>
      <c r="AC242" s="3">
        <v>-4326.4299999999903</v>
      </c>
      <c r="AD242" s="4">
        <v>-3.03122042909575E-2</v>
      </c>
      <c r="AE242" s="8">
        <v>11215.9</v>
      </c>
      <c r="AF242" s="9">
        <v>7.8581798875042796E-2</v>
      </c>
      <c r="AG242" s="2">
        <v>8931.3800000000101</v>
      </c>
      <c r="AH242" s="7">
        <v>6.2575799252541503E-2</v>
      </c>
      <c r="AI242" s="10">
        <v>43647</v>
      </c>
      <c r="AJ242" s="3">
        <v>29</v>
      </c>
    </row>
    <row r="243" spans="1:36">
      <c r="A243" t="s">
        <v>161</v>
      </c>
      <c r="B243" s="1">
        <v>557.42827586206897</v>
      </c>
      <c r="C243" s="2">
        <v>16165.42</v>
      </c>
      <c r="D243" s="3">
        <v>-9911.98</v>
      </c>
      <c r="E243" s="3">
        <v>6253.44</v>
      </c>
      <c r="F243" s="4">
        <v>0.38684055224052299</v>
      </c>
      <c r="G243" s="3">
        <v>7523.05</v>
      </c>
      <c r="H243" s="4">
        <v>0.46537918594134903</v>
      </c>
      <c r="I243" s="3">
        <v>-1218.26</v>
      </c>
      <c r="J243" s="3">
        <v>-51.35</v>
      </c>
      <c r="K243" s="3">
        <v>-1491.98</v>
      </c>
      <c r="L243" s="4">
        <v>-9.2294539826370106E-2</v>
      </c>
      <c r="M243" s="3">
        <v>0</v>
      </c>
      <c r="N243" s="4">
        <v>0</v>
      </c>
      <c r="O243" s="3">
        <v>0</v>
      </c>
      <c r="P243" s="4">
        <v>0</v>
      </c>
      <c r="Q243" s="3">
        <v>-1644.72</v>
      </c>
      <c r="R243" s="4">
        <v>-0.101743103488805</v>
      </c>
      <c r="S243" s="5">
        <v>3116.74</v>
      </c>
      <c r="T243" s="6">
        <v>0.19280290892534799</v>
      </c>
      <c r="U243" s="3">
        <v>0</v>
      </c>
      <c r="V243" s="4">
        <v>0</v>
      </c>
      <c r="W243" s="3">
        <v>3116.74</v>
      </c>
      <c r="X243" s="4">
        <v>0.19280290892534799</v>
      </c>
      <c r="Y243" s="2">
        <v>-1718.92</v>
      </c>
      <c r="Z243" s="7">
        <v>-0.106333148164415</v>
      </c>
      <c r="AA243" s="3">
        <v>-473.5</v>
      </c>
      <c r="AB243" s="4">
        <v>-2.92909185161907E-2</v>
      </c>
      <c r="AC243" s="3">
        <v>-1245.42</v>
      </c>
      <c r="AD243" s="4">
        <v>-7.7042229648224395E-2</v>
      </c>
      <c r="AE243" s="8">
        <v>1397.82</v>
      </c>
      <c r="AF243" s="9">
        <v>8.6469760760932907E-2</v>
      </c>
      <c r="AG243" s="2">
        <v>1397.82</v>
      </c>
      <c r="AH243" s="7">
        <v>8.6469760760932907E-2</v>
      </c>
      <c r="AI243" s="10">
        <v>44368</v>
      </c>
      <c r="AJ243" s="3">
        <v>29</v>
      </c>
    </row>
    <row r="244" spans="1:36">
      <c r="A244" t="s">
        <v>77</v>
      </c>
      <c r="B244" s="1">
        <v>1594.57</v>
      </c>
      <c r="C244" s="2">
        <v>46242.53</v>
      </c>
      <c r="D244" s="3">
        <v>-37275.480000000003</v>
      </c>
      <c r="E244" s="3">
        <v>8967.0499999999993</v>
      </c>
      <c r="F244" s="4">
        <v>0.19391348180992701</v>
      </c>
      <c r="G244" s="3">
        <v>8967.0499999999993</v>
      </c>
      <c r="H244" s="4">
        <v>0.19391348180992701</v>
      </c>
      <c r="I244" s="3">
        <v>0</v>
      </c>
      <c r="J244" s="3">
        <v>0</v>
      </c>
      <c r="K244" s="3">
        <v>-106.37</v>
      </c>
      <c r="L244" s="4">
        <v>-2.3002634155181402E-3</v>
      </c>
      <c r="M244" s="3">
        <v>0</v>
      </c>
      <c r="N244" s="4">
        <v>0</v>
      </c>
      <c r="O244" s="3">
        <v>0</v>
      </c>
      <c r="P244" s="4">
        <v>0</v>
      </c>
      <c r="Q244" s="3">
        <v>0</v>
      </c>
      <c r="R244" s="4">
        <v>0</v>
      </c>
      <c r="S244" s="5">
        <v>8860.6799999999894</v>
      </c>
      <c r="T244" s="6">
        <v>0.19161321839440901</v>
      </c>
      <c r="U244" s="3">
        <v>0</v>
      </c>
      <c r="V244" s="4">
        <v>0</v>
      </c>
      <c r="W244" s="3">
        <v>8860.6799999999894</v>
      </c>
      <c r="X244" s="4">
        <v>0.19161321839440901</v>
      </c>
      <c r="Y244" s="2">
        <v>-11253.4</v>
      </c>
      <c r="Z244" s="7">
        <v>-0.24335606204937299</v>
      </c>
      <c r="AA244" s="3">
        <v>-10218.780000000001</v>
      </c>
      <c r="AB244" s="4">
        <v>-0.22098228622006599</v>
      </c>
      <c r="AC244" s="3">
        <v>-1034.6199999999999</v>
      </c>
      <c r="AD244" s="4">
        <v>-2.2373775829306899E-2</v>
      </c>
      <c r="AE244" s="8">
        <v>-2392.7199999999998</v>
      </c>
      <c r="AF244" s="9">
        <v>-5.1742843654964399E-2</v>
      </c>
      <c r="AG244" s="2">
        <v>-2392.7199999999998</v>
      </c>
      <c r="AH244" s="7">
        <v>-5.1742843654964399E-2</v>
      </c>
      <c r="AI244" s="10">
        <v>44334</v>
      </c>
      <c r="AJ244" s="3">
        <v>29</v>
      </c>
    </row>
    <row r="245" spans="1:36">
      <c r="A245" t="s">
        <v>162</v>
      </c>
      <c r="B245" s="1">
        <v>733.93448275862102</v>
      </c>
      <c r="C245" s="2">
        <v>21284.1</v>
      </c>
      <c r="D245" s="3">
        <v>-17297.11</v>
      </c>
      <c r="E245" s="3">
        <v>3986.99</v>
      </c>
      <c r="F245" s="4">
        <v>0.187322461367875</v>
      </c>
      <c r="G245" s="3">
        <v>7696.6</v>
      </c>
      <c r="H245" s="4">
        <v>0.361612659215095</v>
      </c>
      <c r="I245" s="3">
        <v>-2827.3</v>
      </c>
      <c r="J245" s="3">
        <v>-882.31</v>
      </c>
      <c r="K245" s="3">
        <v>-236.51</v>
      </c>
      <c r="L245" s="4">
        <v>-1.111205077969E-2</v>
      </c>
      <c r="M245" s="3">
        <v>-327.05</v>
      </c>
      <c r="N245" s="4">
        <v>-1.53659304363351E-2</v>
      </c>
      <c r="O245" s="3">
        <v>0</v>
      </c>
      <c r="P245" s="4">
        <v>0</v>
      </c>
      <c r="Q245" s="3">
        <v>-2147.67</v>
      </c>
      <c r="R245" s="4">
        <v>-0.10090490084147299</v>
      </c>
      <c r="S245" s="5">
        <v>1275.76</v>
      </c>
      <c r="T245" s="6">
        <v>5.9939579310377203E-2</v>
      </c>
      <c r="U245" s="3">
        <v>0</v>
      </c>
      <c r="V245" s="4">
        <v>0</v>
      </c>
      <c r="W245" s="3">
        <v>1275.76</v>
      </c>
      <c r="X245" s="4">
        <v>5.9939579310377203E-2</v>
      </c>
      <c r="Y245" s="2">
        <v>-3040.32</v>
      </c>
      <c r="Z245" s="7">
        <v>-0.14284465868887999</v>
      </c>
      <c r="AA245" s="3">
        <v>-800.2</v>
      </c>
      <c r="AB245" s="4">
        <v>-3.7596139841477902E-2</v>
      </c>
      <c r="AC245" s="3">
        <v>-2240.12</v>
      </c>
      <c r="AD245" s="4">
        <v>-0.105248518847402</v>
      </c>
      <c r="AE245" s="8">
        <v>-1764.56</v>
      </c>
      <c r="AF245" s="9">
        <v>-8.2905079378503194E-2</v>
      </c>
      <c r="AG245" s="2">
        <v>-1764.56</v>
      </c>
      <c r="AH245" s="7">
        <v>-8.2905079378503194E-2</v>
      </c>
      <c r="AI245" s="10">
        <v>44550</v>
      </c>
      <c r="AJ245" s="3">
        <v>29</v>
      </c>
    </row>
    <row r="246" spans="1:36">
      <c r="A246" t="s">
        <v>390</v>
      </c>
      <c r="B246" s="1">
        <v>1784.2779310344799</v>
      </c>
      <c r="C246" s="2">
        <v>51744.06</v>
      </c>
      <c r="D246" s="3">
        <v>-30570.37</v>
      </c>
      <c r="E246" s="3">
        <v>21173.69</v>
      </c>
      <c r="F246" s="4">
        <v>0.409200399040972</v>
      </c>
      <c r="G246" s="3">
        <v>25025.64</v>
      </c>
      <c r="H246" s="4">
        <v>0.48364276015449897</v>
      </c>
      <c r="I246" s="3">
        <v>-1828.34</v>
      </c>
      <c r="J246" s="3">
        <v>-2023.61</v>
      </c>
      <c r="K246" s="3">
        <v>-890.19</v>
      </c>
      <c r="L246" s="4">
        <v>-1.7203713817586001E-2</v>
      </c>
      <c r="M246" s="3">
        <v>-97</v>
      </c>
      <c r="N246" s="4">
        <v>-1.8746113080419301E-3</v>
      </c>
      <c r="O246" s="3">
        <v>0</v>
      </c>
      <c r="P246" s="4">
        <v>0</v>
      </c>
      <c r="Q246" s="3">
        <v>-9584.65</v>
      </c>
      <c r="R246" s="4">
        <v>-0.185231889418805</v>
      </c>
      <c r="S246" s="5">
        <v>10601.85</v>
      </c>
      <c r="T246" s="6">
        <v>0.20489018449653901</v>
      </c>
      <c r="U246" s="3">
        <v>0</v>
      </c>
      <c r="V246" s="4">
        <v>0</v>
      </c>
      <c r="W246" s="3">
        <v>10601.85</v>
      </c>
      <c r="X246" s="4">
        <v>0.20489018449653901</v>
      </c>
      <c r="Y246" s="2">
        <v>-2847.96</v>
      </c>
      <c r="Z246" s="7">
        <v>-5.5039361039702001E-2</v>
      </c>
      <c r="AA246" s="3">
        <v>-2298.85</v>
      </c>
      <c r="AB246" s="4">
        <v>-4.4427321706105E-2</v>
      </c>
      <c r="AC246" s="3">
        <v>-549.11000000000104</v>
      </c>
      <c r="AD246" s="4">
        <v>-1.0612039333596999E-2</v>
      </c>
      <c r="AE246" s="8">
        <v>7753.89</v>
      </c>
      <c r="AF246" s="9">
        <v>0.14985082345683701</v>
      </c>
      <c r="AG246" s="2">
        <v>7753.89</v>
      </c>
      <c r="AH246" s="7">
        <v>0.14985082345683701</v>
      </c>
      <c r="AI246" s="10">
        <v>44399</v>
      </c>
      <c r="AJ246" s="3">
        <v>29</v>
      </c>
    </row>
    <row r="247" spans="1:36">
      <c r="A247" t="s">
        <v>80</v>
      </c>
      <c r="B247" s="1">
        <v>561.81137931034505</v>
      </c>
      <c r="C247" s="2">
        <v>16292.53</v>
      </c>
      <c r="D247" s="3">
        <v>-11087.5</v>
      </c>
      <c r="E247" s="3">
        <v>5205.03</v>
      </c>
      <c r="F247" s="4">
        <v>0.31947340284166997</v>
      </c>
      <c r="G247" s="3">
        <v>7208.09</v>
      </c>
      <c r="H247" s="4">
        <v>0.44241686220617699</v>
      </c>
      <c r="I247" s="3">
        <v>-857.8</v>
      </c>
      <c r="J247" s="3">
        <v>-1145.26</v>
      </c>
      <c r="K247" s="3">
        <v>-988.98</v>
      </c>
      <c r="L247" s="4">
        <v>-6.0701438020982601E-2</v>
      </c>
      <c r="M247" s="3">
        <v>-198.49</v>
      </c>
      <c r="N247" s="4">
        <v>-1.21828838123975E-2</v>
      </c>
      <c r="O247" s="3">
        <v>0</v>
      </c>
      <c r="P247" s="4">
        <v>0</v>
      </c>
      <c r="Q247" s="3">
        <v>-1862.75</v>
      </c>
      <c r="R247" s="4">
        <v>-0.11433153721368</v>
      </c>
      <c r="S247" s="5">
        <v>2154.81</v>
      </c>
      <c r="T247" s="6">
        <v>0.13225754379460999</v>
      </c>
      <c r="U247" s="3">
        <v>0</v>
      </c>
      <c r="V247" s="4">
        <v>0</v>
      </c>
      <c r="W247" s="3">
        <v>2154.81</v>
      </c>
      <c r="X247" s="4">
        <v>0.13225754379460999</v>
      </c>
      <c r="Y247" s="2">
        <v>-3421.85</v>
      </c>
      <c r="Z247" s="7">
        <v>-0.21002569889391001</v>
      </c>
      <c r="AA247" s="3">
        <v>-561.37</v>
      </c>
      <c r="AB247" s="4">
        <v>-3.4455667720114699E-2</v>
      </c>
      <c r="AC247" s="3">
        <v>-2860.48</v>
      </c>
      <c r="AD247" s="4">
        <v>-0.17557003117379599</v>
      </c>
      <c r="AE247" s="8">
        <v>-1267.04</v>
      </c>
      <c r="AF247" s="9">
        <v>-7.7768155099300296E-2</v>
      </c>
      <c r="AG247" s="2">
        <v>-1267.04</v>
      </c>
      <c r="AH247" s="7">
        <v>-7.7768155099300296E-2</v>
      </c>
      <c r="AI247" s="10">
        <v>44768</v>
      </c>
      <c r="AJ247" s="3">
        <v>29</v>
      </c>
    </row>
    <row r="248" spans="1:36">
      <c r="A248" t="s">
        <v>373</v>
      </c>
      <c r="B248" s="1">
        <v>628.13413793103496</v>
      </c>
      <c r="C248" s="2">
        <v>18215.89</v>
      </c>
      <c r="D248" s="3">
        <v>-13822.15</v>
      </c>
      <c r="E248" s="3">
        <v>4393.74</v>
      </c>
      <c r="F248" s="4">
        <v>0.241203696333256</v>
      </c>
      <c r="G248" s="3">
        <v>4393.74</v>
      </c>
      <c r="H248" s="4">
        <v>0.241203696333256</v>
      </c>
      <c r="I248" s="3">
        <v>0</v>
      </c>
      <c r="J248" s="3">
        <v>0</v>
      </c>
      <c r="K248" s="3">
        <v>121.75</v>
      </c>
      <c r="L248" s="4">
        <v>6.6837250334735197E-3</v>
      </c>
      <c r="M248" s="3">
        <v>-12.6</v>
      </c>
      <c r="N248" s="4">
        <v>-6.9170378169828705E-4</v>
      </c>
      <c r="O248" s="3">
        <v>0</v>
      </c>
      <c r="P248" s="4">
        <v>0</v>
      </c>
      <c r="Q248" s="3">
        <v>-2997.21</v>
      </c>
      <c r="R248" s="4">
        <v>-0.164538213614597</v>
      </c>
      <c r="S248" s="5">
        <v>1505.68</v>
      </c>
      <c r="T248" s="6">
        <v>8.2657503970434601E-2</v>
      </c>
      <c r="U248" s="3">
        <v>0</v>
      </c>
      <c r="V248" s="4">
        <v>0</v>
      </c>
      <c r="W248" s="3">
        <v>1505.68</v>
      </c>
      <c r="X248" s="4">
        <v>8.2657503970434601E-2</v>
      </c>
      <c r="Y248" s="2">
        <v>-4444.71</v>
      </c>
      <c r="Z248" s="7">
        <v>-0.244001802821602</v>
      </c>
      <c r="AA248" s="3">
        <v>-2382.48</v>
      </c>
      <c r="AB248" s="4">
        <v>-0.13079130363655</v>
      </c>
      <c r="AC248" s="3">
        <v>-2062.23</v>
      </c>
      <c r="AD248" s="4">
        <v>-0.11321049918505199</v>
      </c>
      <c r="AE248" s="8">
        <v>-2939.03</v>
      </c>
      <c r="AF248" s="9">
        <v>-0.16134429885116799</v>
      </c>
      <c r="AG248" s="2">
        <v>-2939.03</v>
      </c>
      <c r="AH248" s="7">
        <v>-0.16134429885116799</v>
      </c>
      <c r="AI248" s="10">
        <v>44508</v>
      </c>
      <c r="AJ248" s="3">
        <v>29</v>
      </c>
    </row>
    <row r="249" spans="1:36">
      <c r="A249" t="s">
        <v>81</v>
      </c>
      <c r="B249" s="1">
        <v>3256.3482758620698</v>
      </c>
      <c r="C249" s="2">
        <v>94434.1</v>
      </c>
      <c r="D249" s="3">
        <v>-52148.05</v>
      </c>
      <c r="E249" s="3">
        <v>42286.05</v>
      </c>
      <c r="F249" s="4">
        <v>0.447783692543266</v>
      </c>
      <c r="G249" s="3">
        <v>42664.14</v>
      </c>
      <c r="H249" s="4">
        <v>0.45178743695338902</v>
      </c>
      <c r="I249" s="3">
        <v>-689.53</v>
      </c>
      <c r="J249" s="3">
        <v>311.44</v>
      </c>
      <c r="K249" s="3">
        <v>132.44</v>
      </c>
      <c r="L249" s="4">
        <v>1.40245949291622E-3</v>
      </c>
      <c r="M249" s="3">
        <v>-1665.33</v>
      </c>
      <c r="N249" s="4">
        <v>-1.76348374157216E-2</v>
      </c>
      <c r="O249" s="3">
        <v>-37362</v>
      </c>
      <c r="P249" s="4">
        <v>-0.39564098138278397</v>
      </c>
      <c r="Q249" s="3">
        <v>0</v>
      </c>
      <c r="R249" s="4">
        <v>0</v>
      </c>
      <c r="S249" s="5">
        <v>3391.1600000000199</v>
      </c>
      <c r="T249" s="6">
        <v>3.5910333237676E-2</v>
      </c>
      <c r="U249" s="3">
        <v>-2756.66</v>
      </c>
      <c r="V249" s="4">
        <v>-2.91913620185929E-2</v>
      </c>
      <c r="W249" s="3">
        <v>634.50000000001796</v>
      </c>
      <c r="X249" s="4">
        <v>6.7189712190831299E-3</v>
      </c>
      <c r="Y249" s="2">
        <v>-7289.73</v>
      </c>
      <c r="Z249" s="7">
        <v>-7.7193831465540499E-2</v>
      </c>
      <c r="AA249" s="3">
        <v>-2138.3000000000002</v>
      </c>
      <c r="AB249" s="4">
        <v>-2.2643303637139501E-2</v>
      </c>
      <c r="AC249" s="3">
        <v>-5151.43</v>
      </c>
      <c r="AD249" s="4">
        <v>-5.4550527828401002E-2</v>
      </c>
      <c r="AE249" s="8">
        <v>-3898.5699999999802</v>
      </c>
      <c r="AF249" s="9">
        <v>-4.12834982278645E-2</v>
      </c>
      <c r="AG249" s="2">
        <v>-6655.2299999999796</v>
      </c>
      <c r="AH249" s="7">
        <v>-7.0474860246457396E-2</v>
      </c>
      <c r="AI249" s="10">
        <v>41417</v>
      </c>
      <c r="AJ249" s="3">
        <v>29</v>
      </c>
    </row>
    <row r="250" spans="1:36">
      <c r="A250" t="s">
        <v>242</v>
      </c>
      <c r="B250" s="1">
        <v>7875.9651724137902</v>
      </c>
      <c r="C250" s="2">
        <v>228402.99</v>
      </c>
      <c r="D250" s="3">
        <v>-112339.27</v>
      </c>
      <c r="E250" s="3">
        <v>116063.72</v>
      </c>
      <c r="F250" s="4">
        <v>0.50815324265238404</v>
      </c>
      <c r="G250" s="3">
        <v>119968.85</v>
      </c>
      <c r="H250" s="4">
        <v>0.52525078590258401</v>
      </c>
      <c r="I250" s="3">
        <v>-5151.7</v>
      </c>
      <c r="J250" s="3">
        <v>1246.57</v>
      </c>
      <c r="K250" s="3">
        <v>916.63</v>
      </c>
      <c r="L250" s="4">
        <v>4.0132136623955801E-3</v>
      </c>
      <c r="M250" s="3">
        <v>-41.28</v>
      </c>
      <c r="N250" s="4">
        <v>-1.8073318567327E-4</v>
      </c>
      <c r="O250" s="3">
        <v>-75681</v>
      </c>
      <c r="P250" s="4">
        <v>-0.33134855196072499</v>
      </c>
      <c r="Q250" s="3">
        <v>-2964.43</v>
      </c>
      <c r="R250" s="4">
        <v>-1.29789456784257E-2</v>
      </c>
      <c r="S250" s="5">
        <v>38293.64</v>
      </c>
      <c r="T250" s="6">
        <v>0.16765822548995499</v>
      </c>
      <c r="U250" s="3">
        <v>-5180.79</v>
      </c>
      <c r="V250" s="4">
        <v>-2.26826715359549E-2</v>
      </c>
      <c r="W250" s="3">
        <v>33112.85</v>
      </c>
      <c r="X250" s="4">
        <v>0.144975553954</v>
      </c>
      <c r="Y250" s="2">
        <v>-11768.15</v>
      </c>
      <c r="Z250" s="7">
        <v>-5.1523624975312501E-2</v>
      </c>
      <c r="AA250" s="3">
        <v>-7257.37</v>
      </c>
      <c r="AB250" s="4">
        <v>-3.1774408907694299E-2</v>
      </c>
      <c r="AC250" s="3">
        <v>-4510.7800000000398</v>
      </c>
      <c r="AD250" s="4">
        <v>-1.9749216067618199E-2</v>
      </c>
      <c r="AE250" s="8">
        <v>26525.49</v>
      </c>
      <c r="AF250" s="9">
        <v>0.116134600514643</v>
      </c>
      <c r="AG250" s="2">
        <v>21344.7</v>
      </c>
      <c r="AH250" s="7">
        <v>9.3451928978687995E-2</v>
      </c>
      <c r="AI250" s="10">
        <v>41199</v>
      </c>
      <c r="AJ250" s="3">
        <v>29</v>
      </c>
    </row>
    <row r="251" spans="1:36">
      <c r="A251" t="s">
        <v>383</v>
      </c>
      <c r="B251" s="1">
        <v>4435.6103448275899</v>
      </c>
      <c r="C251" s="2">
        <v>128632.7</v>
      </c>
      <c r="D251" s="3">
        <v>-63522.15</v>
      </c>
      <c r="E251" s="3">
        <v>65110.55</v>
      </c>
      <c r="F251" s="4">
        <v>0.50617416877667998</v>
      </c>
      <c r="G251" s="3">
        <v>64887.05</v>
      </c>
      <c r="H251" s="4">
        <v>0.50443666346115701</v>
      </c>
      <c r="I251" s="3">
        <v>-275.3</v>
      </c>
      <c r="J251" s="3">
        <v>498.8</v>
      </c>
      <c r="K251" s="3">
        <v>994.71</v>
      </c>
      <c r="L251" s="4">
        <v>7.7329481539297603E-3</v>
      </c>
      <c r="M251" s="3">
        <v>-919.36</v>
      </c>
      <c r="N251" s="4">
        <v>-7.1471717533721996E-3</v>
      </c>
      <c r="O251" s="3">
        <v>-48087</v>
      </c>
      <c r="P251" s="4">
        <v>-0.37383184835582201</v>
      </c>
      <c r="Q251" s="3">
        <v>0</v>
      </c>
      <c r="R251" s="4">
        <v>0</v>
      </c>
      <c r="S251" s="5">
        <v>17098.900000000001</v>
      </c>
      <c r="T251" s="6">
        <v>0.13292809682141499</v>
      </c>
      <c r="U251" s="3">
        <v>-4741.78</v>
      </c>
      <c r="V251" s="4">
        <v>-3.6862943870415499E-2</v>
      </c>
      <c r="W251" s="3">
        <v>12357.12</v>
      </c>
      <c r="X251" s="4">
        <v>9.6065152950999197E-2</v>
      </c>
      <c r="Y251" s="2">
        <v>-6537.0299999999897</v>
      </c>
      <c r="Z251" s="7">
        <v>-5.0819348423845501E-2</v>
      </c>
      <c r="AA251" s="3">
        <v>-2848.04</v>
      </c>
      <c r="AB251" s="4">
        <v>-2.2140870867205599E-2</v>
      </c>
      <c r="AC251" s="3">
        <v>-3688.9899999999898</v>
      </c>
      <c r="AD251" s="4">
        <v>-2.8678477556639902E-2</v>
      </c>
      <c r="AE251" s="8">
        <v>10561.87</v>
      </c>
      <c r="AF251" s="9">
        <v>8.2108748397569306E-2</v>
      </c>
      <c r="AG251" s="2">
        <v>5820.0900000000101</v>
      </c>
      <c r="AH251" s="7">
        <v>4.5245804527153703E-2</v>
      </c>
      <c r="AI251" s="10">
        <v>41095</v>
      </c>
      <c r="AJ251" s="3">
        <v>29</v>
      </c>
    </row>
    <row r="252" spans="1:36">
      <c r="A252" t="s">
        <v>377</v>
      </c>
      <c r="B252" s="1">
        <v>407.15379310344798</v>
      </c>
      <c r="C252" s="2">
        <v>11807.46</v>
      </c>
      <c r="D252" s="3">
        <v>-8974.7099999999991</v>
      </c>
      <c r="E252" s="3">
        <v>2832.75</v>
      </c>
      <c r="F252" s="4">
        <v>0.23991188621430901</v>
      </c>
      <c r="G252" s="3">
        <v>2832.75</v>
      </c>
      <c r="H252" s="4">
        <v>0.23991188621430901</v>
      </c>
      <c r="I252" s="3">
        <v>0</v>
      </c>
      <c r="J252" s="3">
        <v>0</v>
      </c>
      <c r="K252" s="3">
        <v>24.21</v>
      </c>
      <c r="L252" s="4">
        <v>2.05039864627956E-3</v>
      </c>
      <c r="M252" s="3">
        <v>-162.4</v>
      </c>
      <c r="N252" s="4">
        <v>-1.37540165285337E-2</v>
      </c>
      <c r="O252" s="3">
        <v>0</v>
      </c>
      <c r="P252" s="4">
        <v>0</v>
      </c>
      <c r="Q252" s="3">
        <v>-1267.73</v>
      </c>
      <c r="R252" s="4">
        <v>-0.107366868064766</v>
      </c>
      <c r="S252" s="5">
        <v>1426.83</v>
      </c>
      <c r="T252" s="6">
        <v>0.120841400267289</v>
      </c>
      <c r="U252" s="3">
        <v>0</v>
      </c>
      <c r="V252" s="4">
        <v>0</v>
      </c>
      <c r="W252" s="3">
        <v>1426.83</v>
      </c>
      <c r="X252" s="4">
        <v>0.120841400267289</v>
      </c>
      <c r="Y252" s="2">
        <v>-1956.51</v>
      </c>
      <c r="Z252" s="7">
        <v>-0.16570117535862899</v>
      </c>
      <c r="AA252" s="3">
        <v>-1525.3</v>
      </c>
      <c r="AB252" s="4">
        <v>-0.12918104317101201</v>
      </c>
      <c r="AC252" s="3">
        <v>-431.20999999999901</v>
      </c>
      <c r="AD252" s="4">
        <v>-3.6520132187616898E-2</v>
      </c>
      <c r="AE252" s="8">
        <v>-529.67999999999904</v>
      </c>
      <c r="AF252" s="9">
        <v>-4.4859775091340502E-2</v>
      </c>
      <c r="AG252" s="2">
        <v>-529.67999999999904</v>
      </c>
      <c r="AH252" s="7">
        <v>-4.4859775091340502E-2</v>
      </c>
      <c r="AI252" s="10">
        <v>44136</v>
      </c>
      <c r="AJ252" s="3">
        <v>29</v>
      </c>
    </row>
    <row r="253" spans="1:36">
      <c r="A253" t="s">
        <v>214</v>
      </c>
      <c r="B253" s="1">
        <v>6947.0444827586198</v>
      </c>
      <c r="C253" s="2">
        <v>201464.29</v>
      </c>
      <c r="D253" s="3">
        <v>-100425.32</v>
      </c>
      <c r="E253" s="3">
        <v>101038.97</v>
      </c>
      <c r="F253" s="4">
        <v>0.50152297461748696</v>
      </c>
      <c r="G253" s="3">
        <v>104995.64</v>
      </c>
      <c r="H253" s="4">
        <v>0.52116253456133599</v>
      </c>
      <c r="I253" s="3">
        <v>-2381.92</v>
      </c>
      <c r="J253" s="3">
        <v>-1574.75</v>
      </c>
      <c r="K253" s="3">
        <v>753.75</v>
      </c>
      <c r="L253" s="4">
        <v>3.7413578356740099E-3</v>
      </c>
      <c r="M253" s="3">
        <v>-112.77</v>
      </c>
      <c r="N253" s="4">
        <v>-5.5975180514621201E-4</v>
      </c>
      <c r="O253" s="3">
        <v>-85609</v>
      </c>
      <c r="P253" s="4">
        <v>-0.424933867932625</v>
      </c>
      <c r="Q253" s="3">
        <v>-2199.36</v>
      </c>
      <c r="R253" s="4">
        <v>-1.09168726626441E-2</v>
      </c>
      <c r="S253" s="5">
        <v>13871.59</v>
      </c>
      <c r="T253" s="6">
        <v>6.8853840052745696E-2</v>
      </c>
      <c r="U253" s="3">
        <v>-7600.73</v>
      </c>
      <c r="V253" s="4">
        <v>-3.7727430503937003E-2</v>
      </c>
      <c r="W253" s="3">
        <v>6270.8599999999797</v>
      </c>
      <c r="X253" s="4">
        <v>3.1126409548808801E-2</v>
      </c>
      <c r="Y253" s="2">
        <v>-9800.4300000000294</v>
      </c>
      <c r="Z253" s="7">
        <v>-4.8645990810579999E-2</v>
      </c>
      <c r="AA253" s="3">
        <v>-4378.43</v>
      </c>
      <c r="AB253" s="4">
        <v>-2.17330326878277E-2</v>
      </c>
      <c r="AC253" s="3">
        <v>-5422.00000000003</v>
      </c>
      <c r="AD253" s="4">
        <v>-2.6912958122752299E-2</v>
      </c>
      <c r="AE253" s="8">
        <v>4071.1599999999498</v>
      </c>
      <c r="AF253" s="9">
        <v>2.0207849242165701E-2</v>
      </c>
      <c r="AG253" s="2">
        <v>-3529.5700000000502</v>
      </c>
      <c r="AH253" s="7">
        <v>-1.7519581261771298E-2</v>
      </c>
      <c r="AI253" s="10">
        <v>40980</v>
      </c>
      <c r="AJ253" s="3">
        <v>29</v>
      </c>
    </row>
    <row r="254" spans="1:36">
      <c r="A254" t="s">
        <v>395</v>
      </c>
      <c r="B254" s="1">
        <v>663.74448275862096</v>
      </c>
      <c r="C254" s="2">
        <v>19248.59</v>
      </c>
      <c r="D254" s="3">
        <v>-14333.4</v>
      </c>
      <c r="E254" s="3">
        <v>4915.1899999999996</v>
      </c>
      <c r="F254" s="4">
        <v>0.25535324925098402</v>
      </c>
      <c r="G254" s="3">
        <v>4915.1899999999996</v>
      </c>
      <c r="H254" s="4">
        <v>0.25535324925098402</v>
      </c>
      <c r="I254" s="3">
        <v>0</v>
      </c>
      <c r="J254" s="3">
        <v>0</v>
      </c>
      <c r="K254" s="3">
        <v>-114.73</v>
      </c>
      <c r="L254" s="4">
        <v>-5.9604365826276097E-3</v>
      </c>
      <c r="M254" s="3">
        <v>0</v>
      </c>
      <c r="N254" s="4">
        <v>0</v>
      </c>
      <c r="O254" s="3">
        <v>0</v>
      </c>
      <c r="P254" s="4">
        <v>0</v>
      </c>
      <c r="Q254" s="3">
        <v>-2076.36</v>
      </c>
      <c r="R254" s="4">
        <v>-0.107870758325675</v>
      </c>
      <c r="S254" s="5">
        <v>2724.1</v>
      </c>
      <c r="T254" s="6">
        <v>0.141522054342682</v>
      </c>
      <c r="U254" s="3">
        <v>0</v>
      </c>
      <c r="V254" s="4">
        <v>0</v>
      </c>
      <c r="W254" s="3">
        <v>2724.1</v>
      </c>
      <c r="X254" s="4">
        <v>0.141522054342682</v>
      </c>
      <c r="Y254" s="2">
        <v>-5271.27</v>
      </c>
      <c r="Z254" s="7">
        <v>-0.273852266581604</v>
      </c>
      <c r="AA254" s="3">
        <v>-2570.5500000000002</v>
      </c>
      <c r="AB254" s="4">
        <v>-0.13354484666149599</v>
      </c>
      <c r="AC254" s="3">
        <v>-2700.72</v>
      </c>
      <c r="AD254" s="4">
        <v>-0.14030741992010801</v>
      </c>
      <c r="AE254" s="8">
        <v>-2547.17</v>
      </c>
      <c r="AF254" s="9">
        <v>-0.132330212238922</v>
      </c>
      <c r="AG254" s="2">
        <v>-2547.17</v>
      </c>
      <c r="AH254" s="7">
        <v>-0.132330212238922</v>
      </c>
      <c r="AI254" s="10">
        <v>44741</v>
      </c>
      <c r="AJ254" s="3">
        <v>29</v>
      </c>
    </row>
    <row r="255" spans="1:36">
      <c r="A255" t="s">
        <v>397</v>
      </c>
      <c r="B255" s="1">
        <v>530.19551724137898</v>
      </c>
      <c r="C255" s="2">
        <v>15375.67</v>
      </c>
      <c r="D255" s="3">
        <v>-12678.71</v>
      </c>
      <c r="E255" s="3">
        <v>2696.96</v>
      </c>
      <c r="F255" s="4">
        <v>0.17540438888191501</v>
      </c>
      <c r="G255" s="3">
        <v>2696.96</v>
      </c>
      <c r="H255" s="4">
        <v>0.17540438888191501</v>
      </c>
      <c r="I255" s="3">
        <v>0</v>
      </c>
      <c r="J255" s="3">
        <v>0</v>
      </c>
      <c r="K255" s="3">
        <v>-82.82</v>
      </c>
      <c r="L255" s="4">
        <v>-5.3864319408520097E-3</v>
      </c>
      <c r="M255" s="3">
        <v>-164.5</v>
      </c>
      <c r="N255" s="4">
        <v>-1.06987207711924E-2</v>
      </c>
      <c r="O255" s="3">
        <v>0</v>
      </c>
      <c r="P255" s="4">
        <v>0</v>
      </c>
      <c r="Q255" s="3">
        <v>-3973.86</v>
      </c>
      <c r="R255" s="4">
        <v>-0.25845117643653898</v>
      </c>
      <c r="S255" s="5">
        <v>-1524.22</v>
      </c>
      <c r="T255" s="6">
        <v>-9.9131940266667995E-2</v>
      </c>
      <c r="U255" s="3">
        <v>0</v>
      </c>
      <c r="V255" s="4">
        <v>0</v>
      </c>
      <c r="W255" s="3">
        <v>-1524.22</v>
      </c>
      <c r="X255" s="4">
        <v>-9.9131940266667995E-2</v>
      </c>
      <c r="Y255" s="2">
        <v>-4806.9399999999996</v>
      </c>
      <c r="Z255" s="7">
        <v>-0.312632880388302</v>
      </c>
      <c r="AA255" s="3">
        <v>-1759.99</v>
      </c>
      <c r="AB255" s="4">
        <v>-0.114465906201161</v>
      </c>
      <c r="AC255" s="3">
        <v>-3046.95</v>
      </c>
      <c r="AD255" s="4">
        <v>-0.19816697418714099</v>
      </c>
      <c r="AE255" s="8">
        <v>-6331.16</v>
      </c>
      <c r="AF255" s="9">
        <v>-0.41176482065497</v>
      </c>
      <c r="AG255" s="2">
        <v>-6331.16</v>
      </c>
      <c r="AH255" s="7">
        <v>-0.41176482065497</v>
      </c>
      <c r="AI255" s="10">
        <v>44833</v>
      </c>
      <c r="AJ255" s="3">
        <v>29</v>
      </c>
    </row>
    <row r="256" spans="1:36">
      <c r="A256" t="s">
        <v>379</v>
      </c>
      <c r="B256" s="1">
        <v>439.52586206896598</v>
      </c>
      <c r="C256" s="2">
        <v>12746.25</v>
      </c>
      <c r="D256" s="3">
        <v>-9299.5499999999993</v>
      </c>
      <c r="E256" s="3">
        <v>3446.7</v>
      </c>
      <c r="F256" s="4">
        <v>0.27040894380700198</v>
      </c>
      <c r="G256" s="3">
        <v>3446.7</v>
      </c>
      <c r="H256" s="4">
        <v>0.27040894380700198</v>
      </c>
      <c r="I256" s="3">
        <v>0</v>
      </c>
      <c r="J256" s="3">
        <v>0</v>
      </c>
      <c r="K256" s="3">
        <v>-9.8800000000000008</v>
      </c>
      <c r="L256" s="4">
        <v>-7.7512994017848395E-4</v>
      </c>
      <c r="M256" s="3">
        <v>-127.06</v>
      </c>
      <c r="N256" s="4">
        <v>-9.9684220849269398E-3</v>
      </c>
      <c r="O256" s="3">
        <v>0</v>
      </c>
      <c r="P256" s="4">
        <v>0</v>
      </c>
      <c r="Q256" s="3">
        <v>-2547.98</v>
      </c>
      <c r="R256" s="4">
        <v>-0.199900362851819</v>
      </c>
      <c r="S256" s="5">
        <v>761.77999999999895</v>
      </c>
      <c r="T256" s="6">
        <v>5.9765028930077402E-2</v>
      </c>
      <c r="U256" s="3">
        <v>0</v>
      </c>
      <c r="V256" s="4">
        <v>0</v>
      </c>
      <c r="W256" s="3">
        <v>761.77999999999895</v>
      </c>
      <c r="X256" s="4">
        <v>5.9765028930077402E-2</v>
      </c>
      <c r="Y256" s="2">
        <v>-3248.64</v>
      </c>
      <c r="Z256" s="7">
        <v>-0.25487025595763502</v>
      </c>
      <c r="AA256" s="3">
        <v>-1334.26</v>
      </c>
      <c r="AB256" s="4">
        <v>-0.10467863096989299</v>
      </c>
      <c r="AC256" s="3">
        <v>-1914.38</v>
      </c>
      <c r="AD256" s="4">
        <v>-0.150191624987742</v>
      </c>
      <c r="AE256" s="8">
        <v>-2486.86</v>
      </c>
      <c r="AF256" s="9">
        <v>-0.195105227027557</v>
      </c>
      <c r="AG256" s="2">
        <v>-2486.86</v>
      </c>
      <c r="AH256" s="7">
        <v>-0.195105227027557</v>
      </c>
      <c r="AI256" s="10">
        <v>44392</v>
      </c>
      <c r="AJ256" s="3">
        <v>29</v>
      </c>
    </row>
    <row r="257" spans="1:36">
      <c r="A257" t="s">
        <v>398</v>
      </c>
      <c r="B257" s="1">
        <v>598.58137931034503</v>
      </c>
      <c r="C257" s="2">
        <v>17358.86</v>
      </c>
      <c r="D257" s="3">
        <v>-14750.15</v>
      </c>
      <c r="E257" s="3">
        <v>2608.71</v>
      </c>
      <c r="F257" s="4">
        <v>0.150281182059191</v>
      </c>
      <c r="G257" s="3">
        <v>2608.71</v>
      </c>
      <c r="H257" s="4">
        <v>0.150281182059191</v>
      </c>
      <c r="I257" s="3">
        <v>0</v>
      </c>
      <c r="J257" s="3">
        <v>0</v>
      </c>
      <c r="K257" s="3">
        <v>1444.29</v>
      </c>
      <c r="L257" s="4">
        <v>8.3201892290161894E-2</v>
      </c>
      <c r="M257" s="3">
        <v>0</v>
      </c>
      <c r="N257" s="4">
        <v>0</v>
      </c>
      <c r="O257" s="3">
        <v>0</v>
      </c>
      <c r="P257" s="4">
        <v>0</v>
      </c>
      <c r="Q257" s="3">
        <v>-1969.57</v>
      </c>
      <c r="R257" s="4">
        <v>-0.113461943929498</v>
      </c>
      <c r="S257" s="5">
        <v>2083.4299999999998</v>
      </c>
      <c r="T257" s="6">
        <v>0.120021130419855</v>
      </c>
      <c r="U257" s="3">
        <v>0</v>
      </c>
      <c r="V257" s="4">
        <v>0</v>
      </c>
      <c r="W257" s="3">
        <v>2083.4299999999998</v>
      </c>
      <c r="X257" s="4">
        <v>0.120021130419855</v>
      </c>
      <c r="Y257" s="2">
        <v>-3065.1</v>
      </c>
      <c r="Z257" s="7">
        <v>-0.17657265511675299</v>
      </c>
      <c r="AA257" s="3">
        <v>-2163.48</v>
      </c>
      <c r="AB257" s="4">
        <v>-0.124632608362531</v>
      </c>
      <c r="AC257" s="3">
        <v>-901.62000000000103</v>
      </c>
      <c r="AD257" s="4">
        <v>-5.1940046754222403E-2</v>
      </c>
      <c r="AE257" s="8">
        <v>-981.67</v>
      </c>
      <c r="AF257" s="9">
        <v>-5.6551524696898302E-2</v>
      </c>
      <c r="AG257" s="2">
        <v>-981.67</v>
      </c>
      <c r="AH257" s="7">
        <v>-5.6551524696898302E-2</v>
      </c>
      <c r="AI257" s="10">
        <v>44757</v>
      </c>
      <c r="AJ257" s="3">
        <v>29</v>
      </c>
    </row>
    <row r="258" spans="1:36">
      <c r="A258" t="s">
        <v>401</v>
      </c>
      <c r="B258" s="1">
        <v>435.93275862068998</v>
      </c>
      <c r="C258" s="2">
        <v>12642.05</v>
      </c>
      <c r="D258" s="3">
        <v>-14350.69</v>
      </c>
      <c r="E258" s="3">
        <v>-1708.64</v>
      </c>
      <c r="F258" s="4">
        <v>-0.135155295225063</v>
      </c>
      <c r="G258" s="3">
        <v>-1708.64</v>
      </c>
      <c r="H258" s="4">
        <v>-0.135155295225063</v>
      </c>
      <c r="I258" s="3">
        <v>0</v>
      </c>
      <c r="J258" s="3">
        <v>0</v>
      </c>
      <c r="K258" s="3">
        <v>3941.44</v>
      </c>
      <c r="L258" s="4">
        <v>0.31177222048639303</v>
      </c>
      <c r="M258" s="3">
        <v>0</v>
      </c>
      <c r="N258" s="4">
        <v>0</v>
      </c>
      <c r="O258" s="3">
        <v>0</v>
      </c>
      <c r="P258" s="4">
        <v>0</v>
      </c>
      <c r="Q258" s="3">
        <v>-1883.68</v>
      </c>
      <c r="R258" s="4">
        <v>-0.14900115092093399</v>
      </c>
      <c r="S258" s="5">
        <v>349.11999999999898</v>
      </c>
      <c r="T258" s="6">
        <v>2.76157743403957E-2</v>
      </c>
      <c r="U258" s="3">
        <v>0</v>
      </c>
      <c r="V258" s="4">
        <v>0</v>
      </c>
      <c r="W258" s="3">
        <v>349.11999999999898</v>
      </c>
      <c r="X258" s="4">
        <v>2.76157743403957E-2</v>
      </c>
      <c r="Y258" s="2">
        <v>-3119.52</v>
      </c>
      <c r="Z258" s="7">
        <v>-0.24675744835687299</v>
      </c>
      <c r="AA258" s="3">
        <v>-1795.06</v>
      </c>
      <c r="AB258" s="4">
        <v>-0.141991211868328</v>
      </c>
      <c r="AC258" s="3">
        <v>-1324.46</v>
      </c>
      <c r="AD258" s="4">
        <v>-0.104766236488544</v>
      </c>
      <c r="AE258" s="8">
        <v>-2770.4</v>
      </c>
      <c r="AF258" s="9">
        <v>-0.21914167401647699</v>
      </c>
      <c r="AG258" s="2">
        <v>-2770.4</v>
      </c>
      <c r="AH258" s="7">
        <v>-0.21914167401647699</v>
      </c>
      <c r="AI258" s="10">
        <v>44768</v>
      </c>
      <c r="AJ258" s="3">
        <v>29</v>
      </c>
    </row>
    <row r="259" spans="1:36">
      <c r="A259" t="s">
        <v>88</v>
      </c>
      <c r="B259" s="1">
        <v>374.42793103448298</v>
      </c>
      <c r="C259" s="2">
        <v>10858.41</v>
      </c>
      <c r="D259" s="3">
        <v>-8630.57</v>
      </c>
      <c r="E259" s="3">
        <v>2227.84</v>
      </c>
      <c r="F259" s="4">
        <v>0.20517184375981401</v>
      </c>
      <c r="G259" s="3">
        <v>4862.7</v>
      </c>
      <c r="H259" s="4">
        <v>0.44782799691667602</v>
      </c>
      <c r="I259" s="3">
        <v>-1263.8599999999999</v>
      </c>
      <c r="J259" s="3">
        <v>-1371</v>
      </c>
      <c r="K259" s="3">
        <v>-1083.6400000000001</v>
      </c>
      <c r="L259" s="4">
        <v>-9.9797299973016299E-2</v>
      </c>
      <c r="M259" s="3">
        <v>-88.6</v>
      </c>
      <c r="N259" s="4">
        <v>-8.1595740076125297E-3</v>
      </c>
      <c r="O259" s="3">
        <v>0</v>
      </c>
      <c r="P259" s="4">
        <v>0</v>
      </c>
      <c r="Q259" s="3">
        <v>-1644.72</v>
      </c>
      <c r="R259" s="4">
        <v>-0.151469690313775</v>
      </c>
      <c r="S259" s="5">
        <v>-589.11999999999796</v>
      </c>
      <c r="T259" s="6">
        <v>-5.4254720534589997E-2</v>
      </c>
      <c r="U259" s="3">
        <v>0</v>
      </c>
      <c r="V259" s="4">
        <v>0</v>
      </c>
      <c r="W259" s="3">
        <v>-589.11999999999796</v>
      </c>
      <c r="X259" s="4">
        <v>-5.4254720534589997E-2</v>
      </c>
      <c r="Y259" s="2">
        <v>-2427.69</v>
      </c>
      <c r="Z259" s="7">
        <v>-0.22357693253432101</v>
      </c>
      <c r="AA259" s="3">
        <v>-160.80000000000001</v>
      </c>
      <c r="AB259" s="4">
        <v>-1.48087979731839E-2</v>
      </c>
      <c r="AC259" s="3">
        <v>-2266.89</v>
      </c>
      <c r="AD259" s="4">
        <v>-0.20876813456113699</v>
      </c>
      <c r="AE259" s="8">
        <v>-3016.81</v>
      </c>
      <c r="AF259" s="9">
        <v>-0.277831653068911</v>
      </c>
      <c r="AG259" s="2">
        <v>-3016.81</v>
      </c>
      <c r="AH259" s="7">
        <v>-0.277831653068911</v>
      </c>
      <c r="AI259" s="10">
        <v>44686</v>
      </c>
      <c r="AJ259" s="3">
        <v>29</v>
      </c>
    </row>
    <row r="260" spans="1:36">
      <c r="A260" t="s">
        <v>384</v>
      </c>
      <c r="B260" s="1">
        <v>5381.3251724137899</v>
      </c>
      <c r="C260" s="2">
        <v>156058.43</v>
      </c>
      <c r="D260" s="3">
        <v>-109761.08</v>
      </c>
      <c r="E260" s="3">
        <v>46297.35</v>
      </c>
      <c r="F260" s="4">
        <v>0.29666676769720202</v>
      </c>
      <c r="G260" s="3">
        <v>46297.35</v>
      </c>
      <c r="H260" s="4">
        <v>0.29666676769720202</v>
      </c>
      <c r="I260" s="3">
        <v>0</v>
      </c>
      <c r="J260" s="3">
        <v>0</v>
      </c>
      <c r="K260" s="3">
        <v>713.66</v>
      </c>
      <c r="L260" s="4">
        <v>4.5730307552113696E-3</v>
      </c>
      <c r="M260" s="3">
        <v>-3109.48</v>
      </c>
      <c r="N260" s="4">
        <v>-1.9925101130390699E-2</v>
      </c>
      <c r="O260" s="3">
        <v>0</v>
      </c>
      <c r="P260" s="4">
        <v>0</v>
      </c>
      <c r="Q260" s="3">
        <v>-376.99</v>
      </c>
      <c r="R260" s="4">
        <v>-2.4156977614089802E-3</v>
      </c>
      <c r="S260" s="5">
        <v>43524.54</v>
      </c>
      <c r="T260" s="6">
        <v>0.27889899956061298</v>
      </c>
      <c r="U260" s="3">
        <v>0</v>
      </c>
      <c r="V260" s="4">
        <v>0</v>
      </c>
      <c r="W260" s="3">
        <v>43524.54</v>
      </c>
      <c r="X260" s="4">
        <v>0.27889899956061298</v>
      </c>
      <c r="Y260" s="2">
        <v>-5318.85</v>
      </c>
      <c r="Z260" s="7">
        <v>-3.4082426691079699E-2</v>
      </c>
      <c r="AA260" s="3">
        <v>-1912.64</v>
      </c>
      <c r="AB260" s="4">
        <v>-1.22559223490843E-2</v>
      </c>
      <c r="AC260" s="3">
        <v>-3406.21</v>
      </c>
      <c r="AD260" s="4">
        <v>-2.1826504341995501E-2</v>
      </c>
      <c r="AE260" s="8">
        <v>38205.69</v>
      </c>
      <c r="AF260" s="9">
        <v>0.24481657286953401</v>
      </c>
      <c r="AG260" s="2">
        <v>38205.69</v>
      </c>
      <c r="AH260" s="7">
        <v>0.24481657286953401</v>
      </c>
      <c r="AI260" s="10">
        <v>44378</v>
      </c>
      <c r="AJ260" s="3">
        <v>29</v>
      </c>
    </row>
    <row r="261" spans="1:36">
      <c r="A261" t="s">
        <v>405</v>
      </c>
      <c r="B261" s="1">
        <v>1617.6603448275901</v>
      </c>
      <c r="C261" s="2">
        <v>46912.15</v>
      </c>
      <c r="D261" s="3">
        <v>-29479.86</v>
      </c>
      <c r="E261" s="3">
        <v>17432.29</v>
      </c>
      <c r="F261" s="4">
        <v>0.37159435242256</v>
      </c>
      <c r="G261" s="3">
        <v>17432.29</v>
      </c>
      <c r="H261" s="4">
        <v>0.37159435242256</v>
      </c>
      <c r="I261" s="3">
        <v>0</v>
      </c>
      <c r="J261" s="3">
        <v>0</v>
      </c>
      <c r="K261" s="3">
        <v>-572.04</v>
      </c>
      <c r="L261" s="4">
        <v>-1.21938559626877E-2</v>
      </c>
      <c r="M261" s="3">
        <v>0</v>
      </c>
      <c r="N261" s="4">
        <v>0</v>
      </c>
      <c r="O261" s="3">
        <v>0</v>
      </c>
      <c r="P261" s="4">
        <v>0</v>
      </c>
      <c r="Q261" s="3">
        <v>-1787.34</v>
      </c>
      <c r="R261" s="4">
        <v>-3.8099724698185899E-2</v>
      </c>
      <c r="S261" s="5">
        <v>15072.91</v>
      </c>
      <c r="T261" s="6">
        <v>0.32130077176168698</v>
      </c>
      <c r="U261" s="3">
        <v>0</v>
      </c>
      <c r="V261" s="4">
        <v>0</v>
      </c>
      <c r="W261" s="3">
        <v>15072.91</v>
      </c>
      <c r="X261" s="4">
        <v>0.32130077176168698</v>
      </c>
      <c r="Y261" s="2">
        <v>-7747.36</v>
      </c>
      <c r="Z261" s="7">
        <v>-0.165146129520817</v>
      </c>
      <c r="AA261" s="3">
        <v>-6137.94</v>
      </c>
      <c r="AB261" s="4">
        <v>-0.13083902571082301</v>
      </c>
      <c r="AC261" s="3">
        <v>-1609.42</v>
      </c>
      <c r="AD261" s="4">
        <v>-3.43071038099938E-2</v>
      </c>
      <c r="AE261" s="8">
        <v>7325.55</v>
      </c>
      <c r="AF261" s="9">
        <v>0.156154642240869</v>
      </c>
      <c r="AG261" s="2">
        <v>7325.55</v>
      </c>
      <c r="AH261" s="7">
        <v>0.156154642240869</v>
      </c>
      <c r="AI261" s="10">
        <v>44768</v>
      </c>
      <c r="AJ261" s="3">
        <v>29</v>
      </c>
    </row>
    <row r="262" spans="1:36">
      <c r="A262" t="s">
        <v>167</v>
      </c>
      <c r="B262" s="1">
        <v>11749.8744827586</v>
      </c>
      <c r="C262" s="2">
        <v>340746.36</v>
      </c>
      <c r="D262" s="3">
        <v>-149458.44</v>
      </c>
      <c r="E262" s="3">
        <v>191287.92</v>
      </c>
      <c r="F262" s="4">
        <v>0.56137920299427402</v>
      </c>
      <c r="G262" s="3">
        <v>197688.47</v>
      </c>
      <c r="H262" s="4">
        <v>0.58016311604913395</v>
      </c>
      <c r="I262" s="3">
        <v>-4652.13</v>
      </c>
      <c r="J262" s="3">
        <v>-1748.42</v>
      </c>
      <c r="K262" s="3">
        <v>1587.36</v>
      </c>
      <c r="L262" s="4">
        <v>4.6584796973326396E-3</v>
      </c>
      <c r="M262" s="3">
        <v>-857.09</v>
      </c>
      <c r="N262" s="4">
        <v>-2.5153313449922101E-3</v>
      </c>
      <c r="O262" s="3">
        <v>-107201</v>
      </c>
      <c r="P262" s="4">
        <v>-0.31460644216419498</v>
      </c>
      <c r="Q262" s="3">
        <v>-1199.56</v>
      </c>
      <c r="R262" s="4">
        <v>-3.5203897702678301E-3</v>
      </c>
      <c r="S262" s="5">
        <v>83617.629999999903</v>
      </c>
      <c r="T262" s="6">
        <v>0.24539551941215099</v>
      </c>
      <c r="U262" s="3">
        <v>-9727.5</v>
      </c>
      <c r="V262" s="4">
        <v>-2.8547627038481099E-2</v>
      </c>
      <c r="W262" s="3">
        <v>73890.129999999903</v>
      </c>
      <c r="X262" s="4">
        <v>0.21684789237367</v>
      </c>
      <c r="Y262" s="2">
        <v>-16057.33</v>
      </c>
      <c r="Z262" s="7">
        <v>-4.7123995689932002E-2</v>
      </c>
      <c r="AA262" s="3">
        <v>-10478.5</v>
      </c>
      <c r="AB262" s="4">
        <v>-3.0751612431017601E-2</v>
      </c>
      <c r="AC262" s="3">
        <v>-5578.8300000000099</v>
      </c>
      <c r="AD262" s="4">
        <v>-1.6372383258914401E-2</v>
      </c>
      <c r="AE262" s="8">
        <v>67560.299999999901</v>
      </c>
      <c r="AF262" s="9">
        <v>0.19827152372221901</v>
      </c>
      <c r="AG262" s="2">
        <v>57832.799999999901</v>
      </c>
      <c r="AH262" s="7">
        <v>0.169723896683738</v>
      </c>
      <c r="AI262" s="10">
        <v>41179</v>
      </c>
      <c r="AJ262" s="3">
        <v>29</v>
      </c>
    </row>
    <row r="263" spans="1:36">
      <c r="A263" t="s">
        <v>82</v>
      </c>
      <c r="B263" s="1">
        <v>10183.988620689701</v>
      </c>
      <c r="C263" s="2">
        <v>295335.67</v>
      </c>
      <c r="D263" s="3">
        <v>-137843.67000000001</v>
      </c>
      <c r="E263" s="3">
        <v>157492</v>
      </c>
      <c r="F263" s="4">
        <v>0.53326440385612695</v>
      </c>
      <c r="G263" s="3">
        <v>155713.09</v>
      </c>
      <c r="H263" s="4">
        <v>0.52724105422145595</v>
      </c>
      <c r="I263" s="3">
        <v>-1264.71</v>
      </c>
      <c r="J263" s="3">
        <v>3043.62</v>
      </c>
      <c r="K263" s="3">
        <v>-440.69</v>
      </c>
      <c r="L263" s="4">
        <v>-1.4921665236034599E-3</v>
      </c>
      <c r="M263" s="3">
        <v>-2029.21</v>
      </c>
      <c r="N263" s="4">
        <v>-6.8708598592239099E-3</v>
      </c>
      <c r="O263" s="3">
        <v>-74374</v>
      </c>
      <c r="P263" s="4">
        <v>-0.25182870731462897</v>
      </c>
      <c r="Q263" s="3">
        <v>-414.59</v>
      </c>
      <c r="R263" s="4">
        <v>-1.40379250498255E-3</v>
      </c>
      <c r="S263" s="5">
        <v>80233.509999999995</v>
      </c>
      <c r="T263" s="6">
        <v>0.27166887765368802</v>
      </c>
      <c r="U263" s="3">
        <v>-4958.5600000000004</v>
      </c>
      <c r="V263" s="4">
        <v>-1.6789573707774601E-2</v>
      </c>
      <c r="W263" s="3">
        <v>75274.95</v>
      </c>
      <c r="X263" s="4">
        <v>0.25487930394591302</v>
      </c>
      <c r="Y263" s="2">
        <v>-11414.2</v>
      </c>
      <c r="Z263" s="7">
        <v>-3.8648226948001199E-2</v>
      </c>
      <c r="AA263" s="3">
        <v>-4672.95</v>
      </c>
      <c r="AB263" s="4">
        <v>-1.5822504609754699E-2</v>
      </c>
      <c r="AC263" s="3">
        <v>-6741.24999999998</v>
      </c>
      <c r="AD263" s="4">
        <v>-2.2825722338246399E-2</v>
      </c>
      <c r="AE263" s="8">
        <v>68819.31</v>
      </c>
      <c r="AF263" s="9">
        <v>0.233020650705687</v>
      </c>
      <c r="AG263" s="2">
        <v>63860.75</v>
      </c>
      <c r="AH263" s="7">
        <v>0.216231076997912</v>
      </c>
      <c r="AI263" s="10">
        <v>42513</v>
      </c>
      <c r="AJ263" s="3">
        <v>29</v>
      </c>
    </row>
    <row r="264" spans="1:36">
      <c r="A264" t="s">
        <v>387</v>
      </c>
      <c r="B264" s="1">
        <v>390.65413793103397</v>
      </c>
      <c r="C264" s="2">
        <v>11328.97</v>
      </c>
      <c r="D264" s="3">
        <v>-6978.97</v>
      </c>
      <c r="E264" s="3">
        <v>4350</v>
      </c>
      <c r="F264" s="4">
        <v>0.383971358384743</v>
      </c>
      <c r="G264" s="3">
        <v>5296.95</v>
      </c>
      <c r="H264" s="4">
        <v>0.467557950987601</v>
      </c>
      <c r="I264" s="3">
        <v>-946.95</v>
      </c>
      <c r="J264" s="3">
        <v>0</v>
      </c>
      <c r="K264" s="3">
        <v>-75.56</v>
      </c>
      <c r="L264" s="4">
        <v>-6.66962662978188E-3</v>
      </c>
      <c r="M264" s="3">
        <v>-102.52</v>
      </c>
      <c r="N264" s="4">
        <v>-9.04936635898939E-3</v>
      </c>
      <c r="O264" s="3">
        <v>0</v>
      </c>
      <c r="P264" s="4">
        <v>0</v>
      </c>
      <c r="Q264" s="3">
        <v>-405.82</v>
      </c>
      <c r="R264" s="4">
        <v>-3.5821438312573901E-2</v>
      </c>
      <c r="S264" s="5">
        <v>3766.1</v>
      </c>
      <c r="T264" s="6">
        <v>0.332430927083398</v>
      </c>
      <c r="U264" s="3">
        <v>0</v>
      </c>
      <c r="V264" s="4">
        <v>0</v>
      </c>
      <c r="W264" s="3">
        <v>3766.1</v>
      </c>
      <c r="X264" s="4">
        <v>0.332430927083398</v>
      </c>
      <c r="Y264" s="2">
        <v>-3667.14</v>
      </c>
      <c r="Z264" s="7">
        <v>-0.32369579935333898</v>
      </c>
      <c r="AA264" s="3">
        <v>-221.54</v>
      </c>
      <c r="AB264" s="4">
        <v>-1.9555175801507101E-2</v>
      </c>
      <c r="AC264" s="3">
        <v>-3445.6</v>
      </c>
      <c r="AD264" s="4">
        <v>-0.30414062355183202</v>
      </c>
      <c r="AE264" s="8">
        <v>98.959999999998701</v>
      </c>
      <c r="AF264" s="9">
        <v>8.7351277300583095E-3</v>
      </c>
      <c r="AG264" s="2">
        <v>98.959999999998701</v>
      </c>
      <c r="AH264" s="7">
        <v>8.7351277300583095E-3</v>
      </c>
      <c r="AI264" s="10">
        <v>44266</v>
      </c>
      <c r="AJ264" s="3">
        <v>29</v>
      </c>
    </row>
    <row r="265" spans="1:36">
      <c r="A265" t="s">
        <v>323</v>
      </c>
      <c r="B265" s="1">
        <v>7931.9831034482804</v>
      </c>
      <c r="C265" s="2">
        <v>230027.51</v>
      </c>
      <c r="D265" s="3">
        <v>-99141.81</v>
      </c>
      <c r="E265" s="3">
        <v>130885.7</v>
      </c>
      <c r="F265" s="4">
        <v>0.56900020349739899</v>
      </c>
      <c r="G265" s="3">
        <v>133507.95000000001</v>
      </c>
      <c r="H265" s="4">
        <v>0.58039992694786802</v>
      </c>
      <c r="I265" s="3">
        <v>-4145.22</v>
      </c>
      <c r="J265" s="3">
        <v>1522.97</v>
      </c>
      <c r="K265" s="3">
        <v>170.39</v>
      </c>
      <c r="L265" s="4">
        <v>7.4073748831172395E-4</v>
      </c>
      <c r="M265" s="3">
        <v>-170.88</v>
      </c>
      <c r="N265" s="4">
        <v>-7.4286766830628198E-4</v>
      </c>
      <c r="O265" s="3">
        <v>-85077</v>
      </c>
      <c r="P265" s="4">
        <v>-0.36985576203472398</v>
      </c>
      <c r="Q265" s="3">
        <v>0</v>
      </c>
      <c r="R265" s="4">
        <v>0</v>
      </c>
      <c r="S265" s="5">
        <v>45808.21</v>
      </c>
      <c r="T265" s="6">
        <v>0.19914231128268101</v>
      </c>
      <c r="U265" s="3">
        <v>-7776.14</v>
      </c>
      <c r="V265" s="4">
        <v>-3.38052609446583E-2</v>
      </c>
      <c r="W265" s="3">
        <v>38032.07</v>
      </c>
      <c r="X265" s="4">
        <v>0.16533705033802301</v>
      </c>
      <c r="Y265" s="2">
        <v>-16038.05</v>
      </c>
      <c r="Z265" s="7">
        <v>-6.9722312779023493E-2</v>
      </c>
      <c r="AA265" s="3">
        <v>-7825.94</v>
      </c>
      <c r="AB265" s="4">
        <v>-3.4021756789003203E-2</v>
      </c>
      <c r="AC265" s="3">
        <v>-8212.1099999999606</v>
      </c>
      <c r="AD265" s="4">
        <v>-3.5700555990020297E-2</v>
      </c>
      <c r="AE265" s="8">
        <v>29770.16</v>
      </c>
      <c r="AF265" s="9">
        <v>0.12941999850365701</v>
      </c>
      <c r="AG265" s="2">
        <v>21994.02</v>
      </c>
      <c r="AH265" s="7">
        <v>9.5614737558999102E-2</v>
      </c>
      <c r="AI265" s="10">
        <v>42551</v>
      </c>
      <c r="AJ265" s="3">
        <v>29</v>
      </c>
    </row>
    <row r="266" spans="1:36">
      <c r="A266" t="s">
        <v>409</v>
      </c>
      <c r="B266" s="1">
        <v>247.64758620689699</v>
      </c>
      <c r="C266" s="2">
        <v>7181.78</v>
      </c>
      <c r="D266" s="3">
        <v>-4784.29</v>
      </c>
      <c r="E266" s="3">
        <v>2397.4899999999998</v>
      </c>
      <c r="F266" s="4">
        <v>0.333829496308714</v>
      </c>
      <c r="G266" s="3">
        <v>2411.21</v>
      </c>
      <c r="H266" s="4">
        <v>0.33573988621205297</v>
      </c>
      <c r="I266" s="3">
        <v>-13.72</v>
      </c>
      <c r="J266" s="3">
        <v>0</v>
      </c>
      <c r="K266" s="3">
        <v>-174.4</v>
      </c>
      <c r="L266" s="4">
        <v>-2.4283673406871299E-2</v>
      </c>
      <c r="M266" s="3">
        <v>-616.89</v>
      </c>
      <c r="N266" s="4">
        <v>-8.5896532614477203E-2</v>
      </c>
      <c r="O266" s="3">
        <v>0</v>
      </c>
      <c r="P266" s="4">
        <v>0</v>
      </c>
      <c r="Q266" s="3">
        <v>0</v>
      </c>
      <c r="R266" s="4">
        <v>0</v>
      </c>
      <c r="S266" s="5">
        <v>1606.2</v>
      </c>
      <c r="T266" s="6">
        <v>0.22364929028736599</v>
      </c>
      <c r="U266" s="3">
        <v>0</v>
      </c>
      <c r="V266" s="4">
        <v>0</v>
      </c>
      <c r="W266" s="3">
        <v>1606.2</v>
      </c>
      <c r="X266" s="4">
        <v>0.22364929028736599</v>
      </c>
      <c r="Y266" s="2">
        <v>-910.3</v>
      </c>
      <c r="Z266" s="7">
        <v>-0.12675130677909899</v>
      </c>
      <c r="AA266" s="3">
        <v>-94.15</v>
      </c>
      <c r="AB266" s="4">
        <v>-1.3109563367298901E-2</v>
      </c>
      <c r="AC266" s="3">
        <v>-816.15</v>
      </c>
      <c r="AD266" s="4">
        <v>-0.1136417434118</v>
      </c>
      <c r="AE266" s="8">
        <v>695.89999999999895</v>
      </c>
      <c r="AF266" s="9">
        <v>9.68979835082667E-2</v>
      </c>
      <c r="AG266" s="2">
        <v>695.89999999999895</v>
      </c>
      <c r="AH266" s="7">
        <v>9.68979835082667E-2</v>
      </c>
      <c r="AI266" s="10">
        <v>43622</v>
      </c>
      <c r="AJ266" s="3">
        <v>29</v>
      </c>
    </row>
    <row r="267" spans="1:36">
      <c r="A267" t="s">
        <v>410</v>
      </c>
      <c r="B267" s="1">
        <v>468.76758620689702</v>
      </c>
      <c r="C267" s="2">
        <v>13594.26</v>
      </c>
      <c r="D267" s="3">
        <v>-11961.98</v>
      </c>
      <c r="E267" s="3">
        <v>1632.28</v>
      </c>
      <c r="F267" s="4">
        <v>0.120071265372297</v>
      </c>
      <c r="G267" s="3">
        <v>3438.9</v>
      </c>
      <c r="H267" s="4">
        <v>0.252967061097846</v>
      </c>
      <c r="I267" s="3">
        <v>-1694.54</v>
      </c>
      <c r="J267" s="3">
        <v>-112.08</v>
      </c>
      <c r="K267" s="3">
        <v>2265.52</v>
      </c>
      <c r="L267" s="4">
        <v>0.16665269017953199</v>
      </c>
      <c r="M267" s="3">
        <v>-15.11</v>
      </c>
      <c r="N267" s="4">
        <v>-1.1114985295264299E-3</v>
      </c>
      <c r="O267" s="3">
        <v>0</v>
      </c>
      <c r="P267" s="4">
        <v>0</v>
      </c>
      <c r="Q267" s="3">
        <v>-2064.65</v>
      </c>
      <c r="R267" s="4">
        <v>-0.15187660085947999</v>
      </c>
      <c r="S267" s="5">
        <v>1818.04</v>
      </c>
      <c r="T267" s="6">
        <v>0.13373585616282199</v>
      </c>
      <c r="U267" s="3">
        <v>0</v>
      </c>
      <c r="V267" s="4">
        <v>0</v>
      </c>
      <c r="W267" s="3">
        <v>1818.04</v>
      </c>
      <c r="X267" s="4">
        <v>0.13373585616282199</v>
      </c>
      <c r="Y267" s="2">
        <v>-1967.17</v>
      </c>
      <c r="Z267" s="7">
        <v>-0.144705927354634</v>
      </c>
      <c r="AA267" s="3">
        <v>-255.24</v>
      </c>
      <c r="AB267" s="4">
        <v>-1.8775571454422699E-2</v>
      </c>
      <c r="AC267" s="3">
        <v>-1711.93</v>
      </c>
      <c r="AD267" s="4">
        <v>-0.12593035590021101</v>
      </c>
      <c r="AE267" s="8">
        <v>-149.13000000000201</v>
      </c>
      <c r="AF267" s="9">
        <v>-1.0970071191812E-2</v>
      </c>
      <c r="AG267" s="2">
        <v>-149.13000000000201</v>
      </c>
      <c r="AH267" s="7">
        <v>-1.0970071191812E-2</v>
      </c>
      <c r="AI267" s="10">
        <v>44518</v>
      </c>
      <c r="AJ267" s="3">
        <v>29</v>
      </c>
    </row>
    <row r="268" spans="1:36">
      <c r="A268" t="s">
        <v>69</v>
      </c>
      <c r="B268" s="1">
        <v>8419.8510344827591</v>
      </c>
      <c r="C268" s="2">
        <v>244175.68</v>
      </c>
      <c r="D268" s="3">
        <v>-107874.92</v>
      </c>
      <c r="E268" s="3">
        <v>136300.76</v>
      </c>
      <c r="F268" s="4">
        <v>0.55820776254211701</v>
      </c>
      <c r="G268" s="3">
        <v>141025.18</v>
      </c>
      <c r="H268" s="4">
        <v>0.57755620871005697</v>
      </c>
      <c r="I268" s="3">
        <v>-5042.41</v>
      </c>
      <c r="J268" s="3">
        <v>317.99</v>
      </c>
      <c r="K268" s="3">
        <v>-2220.4899999999998</v>
      </c>
      <c r="L268" s="4">
        <v>-9.0938213011222107E-3</v>
      </c>
      <c r="M268" s="3">
        <v>-182.15</v>
      </c>
      <c r="N268" s="4">
        <v>-7.4597928835500699E-4</v>
      </c>
      <c r="O268" s="3">
        <v>-93391</v>
      </c>
      <c r="P268" s="4">
        <v>-0.38247461827484203</v>
      </c>
      <c r="Q268" s="3">
        <v>-5791.89</v>
      </c>
      <c r="R268" s="4">
        <v>-2.3720175571948901E-2</v>
      </c>
      <c r="S268" s="5">
        <v>34715.230000000003</v>
      </c>
      <c r="T268" s="6">
        <v>0.14217316810584901</v>
      </c>
      <c r="U268" s="3">
        <v>-7574.08</v>
      </c>
      <c r="V268" s="4">
        <v>-3.1018977811385601E-2</v>
      </c>
      <c r="W268" s="3">
        <v>27141.15</v>
      </c>
      <c r="X268" s="4">
        <v>0.111154190294463</v>
      </c>
      <c r="Y268" s="2">
        <v>-9739.0700000000106</v>
      </c>
      <c r="Z268" s="7">
        <v>-3.9885503748776301E-2</v>
      </c>
      <c r="AA268" s="3">
        <v>-3438.42</v>
      </c>
      <c r="AB268" s="4">
        <v>-1.40817463885019E-2</v>
      </c>
      <c r="AC268" s="3">
        <v>-6300.6500000000096</v>
      </c>
      <c r="AD268" s="4">
        <v>-2.5803757360274401E-2</v>
      </c>
      <c r="AE268" s="8">
        <v>24976.16</v>
      </c>
      <c r="AF268" s="9">
        <v>0.102287664357073</v>
      </c>
      <c r="AG268" s="2">
        <v>17402.080000000002</v>
      </c>
      <c r="AH268" s="7">
        <v>7.1268686545686993E-2</v>
      </c>
      <c r="AI268" s="10">
        <v>43654</v>
      </c>
      <c r="AJ268" s="3">
        <v>29</v>
      </c>
    </row>
    <row r="269" spans="1:36">
      <c r="A269" t="s">
        <v>438</v>
      </c>
      <c r="B269" s="1">
        <v>362.069655172414</v>
      </c>
      <c r="C269" s="2">
        <v>10500.02</v>
      </c>
      <c r="D269" s="3">
        <v>-7839.44</v>
      </c>
      <c r="E269" s="3">
        <v>2660.58</v>
      </c>
      <c r="F269" s="4">
        <v>0.25338808878459301</v>
      </c>
      <c r="G269" s="3">
        <v>4699.6499999999996</v>
      </c>
      <c r="H269" s="4">
        <v>0.44758486174312101</v>
      </c>
      <c r="I269" s="3">
        <v>-1708.87</v>
      </c>
      <c r="J269" s="3">
        <v>-330.2</v>
      </c>
      <c r="K269" s="3">
        <v>-65.55</v>
      </c>
      <c r="L269" s="4">
        <v>-6.24284525172333E-3</v>
      </c>
      <c r="M269" s="3">
        <v>-47.3</v>
      </c>
      <c r="N269" s="4">
        <v>-4.5047533242793796E-3</v>
      </c>
      <c r="O269" s="3">
        <v>0</v>
      </c>
      <c r="P269" s="4">
        <v>0</v>
      </c>
      <c r="Q269" s="3">
        <v>-2963.76</v>
      </c>
      <c r="R269" s="4">
        <v>-0.28226231950034403</v>
      </c>
      <c r="S269" s="5">
        <v>-416.03</v>
      </c>
      <c r="T269" s="6">
        <v>-3.9621829291753702E-2</v>
      </c>
      <c r="U269" s="3">
        <v>0</v>
      </c>
      <c r="V269" s="4">
        <v>0</v>
      </c>
      <c r="W269" s="3">
        <v>-416.03</v>
      </c>
      <c r="X269" s="4">
        <v>-3.9621829291753702E-2</v>
      </c>
      <c r="Y269" s="2">
        <v>-2817</v>
      </c>
      <c r="Z269" s="7">
        <v>-0.26828520326628003</v>
      </c>
      <c r="AA269" s="3">
        <v>-187.47</v>
      </c>
      <c r="AB269" s="4">
        <v>-1.7854251706187201E-2</v>
      </c>
      <c r="AC269" s="3">
        <v>-2629.53</v>
      </c>
      <c r="AD269" s="4">
        <v>-0.25043095156009199</v>
      </c>
      <c r="AE269" s="8">
        <v>-3233.03</v>
      </c>
      <c r="AF269" s="9">
        <v>-0.30790703255803298</v>
      </c>
      <c r="AG269" s="2">
        <v>-3233.03</v>
      </c>
      <c r="AH269" s="7">
        <v>-0.30790703255803298</v>
      </c>
      <c r="AI269" s="10">
        <v>44603</v>
      </c>
      <c r="AJ269" s="3">
        <v>29</v>
      </c>
    </row>
    <row r="270" spans="1:36">
      <c r="A270" t="s">
        <v>439</v>
      </c>
      <c r="B270" s="1">
        <v>233.09758620689701</v>
      </c>
      <c r="C270" s="2">
        <v>6759.83</v>
      </c>
      <c r="D270" s="3">
        <v>-7972.15</v>
      </c>
      <c r="E270" s="3">
        <v>-1212.32</v>
      </c>
      <c r="F270" s="4">
        <v>-0.179341788181064</v>
      </c>
      <c r="G270" s="3">
        <v>2504.94</v>
      </c>
      <c r="H270" s="4">
        <v>0.37056257331915099</v>
      </c>
      <c r="I270" s="3">
        <v>-1862.63</v>
      </c>
      <c r="J270" s="3">
        <v>-1854.63</v>
      </c>
      <c r="K270" s="3">
        <v>257.98</v>
      </c>
      <c r="L270" s="4">
        <v>3.81636816310469E-2</v>
      </c>
      <c r="M270" s="3">
        <v>-132.61000000000001</v>
      </c>
      <c r="N270" s="4">
        <v>-1.9617357241232401E-2</v>
      </c>
      <c r="O270" s="3">
        <v>0</v>
      </c>
      <c r="P270" s="4">
        <v>0</v>
      </c>
      <c r="Q270" s="3">
        <v>-2266.52</v>
      </c>
      <c r="R270" s="4">
        <v>-0.33529245557950399</v>
      </c>
      <c r="S270" s="5">
        <v>-3353.47</v>
      </c>
      <c r="T270" s="6">
        <v>-0.49608791937075403</v>
      </c>
      <c r="U270" s="3">
        <v>0</v>
      </c>
      <c r="V270" s="4">
        <v>0</v>
      </c>
      <c r="W270" s="3">
        <v>-3353.47</v>
      </c>
      <c r="X270" s="4">
        <v>-0.49608791937075403</v>
      </c>
      <c r="Y270" s="2">
        <v>-2420.0700000000002</v>
      </c>
      <c r="Z270" s="7">
        <v>-0.35800752385784801</v>
      </c>
      <c r="AA270" s="3">
        <v>-92.23</v>
      </c>
      <c r="AB270" s="4">
        <v>-1.3643834238435E-2</v>
      </c>
      <c r="AC270" s="3">
        <v>-2327.84</v>
      </c>
      <c r="AD270" s="4">
        <v>-0.34436368961941299</v>
      </c>
      <c r="AE270" s="8">
        <v>-5773.54</v>
      </c>
      <c r="AF270" s="9">
        <v>-0.85409544322860198</v>
      </c>
      <c r="AG270" s="2">
        <v>-5773.54</v>
      </c>
      <c r="AH270" s="7">
        <v>-0.85409544322860198</v>
      </c>
      <c r="AI270" s="10">
        <v>44603</v>
      </c>
      <c r="AJ270" s="3">
        <v>29</v>
      </c>
    </row>
    <row r="271" spans="1:36">
      <c r="A271" t="s">
        <v>374</v>
      </c>
      <c r="B271" s="1">
        <v>716.03620689655202</v>
      </c>
      <c r="C271" s="2">
        <v>20765.05</v>
      </c>
      <c r="D271" s="3">
        <v>-13963.1</v>
      </c>
      <c r="E271" s="3">
        <v>6801.95</v>
      </c>
      <c r="F271" s="4">
        <v>0.32756723436736301</v>
      </c>
      <c r="G271" s="3">
        <v>6801.95</v>
      </c>
      <c r="H271" s="4">
        <v>0.32756723436736301</v>
      </c>
      <c r="I271" s="3">
        <v>0</v>
      </c>
      <c r="J271" s="3">
        <v>0</v>
      </c>
      <c r="K271" s="3">
        <v>79.53</v>
      </c>
      <c r="L271" s="4">
        <v>3.8299931856653402E-3</v>
      </c>
      <c r="M271" s="3">
        <v>-1140.52</v>
      </c>
      <c r="N271" s="4">
        <v>-5.4924982121401102E-2</v>
      </c>
      <c r="O271" s="3">
        <v>0</v>
      </c>
      <c r="P271" s="4">
        <v>0</v>
      </c>
      <c r="Q271" s="3">
        <v>-376.99</v>
      </c>
      <c r="R271" s="4">
        <v>-1.81550249096438E-2</v>
      </c>
      <c r="S271" s="5">
        <v>5363.97</v>
      </c>
      <c r="T271" s="6">
        <v>0.25831722052198303</v>
      </c>
      <c r="U271" s="3">
        <v>0</v>
      </c>
      <c r="V271" s="4">
        <v>0</v>
      </c>
      <c r="W271" s="3">
        <v>5363.97</v>
      </c>
      <c r="X271" s="4">
        <v>0.25831722052198303</v>
      </c>
      <c r="Y271" s="2">
        <v>-1204.79</v>
      </c>
      <c r="Z271" s="7">
        <v>-5.8020086635958097E-2</v>
      </c>
      <c r="AA271" s="3">
        <v>-437.04</v>
      </c>
      <c r="AB271" s="4">
        <v>-2.1046903330355599E-2</v>
      </c>
      <c r="AC271" s="3">
        <v>-767.75000000000102</v>
      </c>
      <c r="AD271" s="4">
        <v>-3.6973183305602501E-2</v>
      </c>
      <c r="AE271" s="8">
        <v>4159.18</v>
      </c>
      <c r="AF271" s="9">
        <v>0.20029713388602499</v>
      </c>
      <c r="AG271" s="2">
        <v>4159.18</v>
      </c>
      <c r="AH271" s="7">
        <v>0.20029713388602499</v>
      </c>
      <c r="AI271" s="10">
        <v>44550</v>
      </c>
      <c r="AJ271" s="3">
        <v>29</v>
      </c>
    </row>
    <row r="272" spans="1:36">
      <c r="A272" t="s">
        <v>378</v>
      </c>
      <c r="B272" s="1">
        <v>4045.6327586206899</v>
      </c>
      <c r="C272" s="2">
        <v>117323.35</v>
      </c>
      <c r="D272" s="3">
        <v>-58787.31</v>
      </c>
      <c r="E272" s="3">
        <v>58536.04</v>
      </c>
      <c r="F272" s="4">
        <v>0.49892915604609001</v>
      </c>
      <c r="G272" s="3">
        <v>58334.82</v>
      </c>
      <c r="H272" s="4">
        <v>0.497214066935525</v>
      </c>
      <c r="I272" s="3">
        <v>0</v>
      </c>
      <c r="J272" s="3">
        <v>201.22</v>
      </c>
      <c r="K272" s="3">
        <v>-241.2</v>
      </c>
      <c r="L272" s="4">
        <v>-2.0558567412198902E-3</v>
      </c>
      <c r="M272" s="3">
        <v>-1475.95</v>
      </c>
      <c r="N272" s="4">
        <v>-1.2580189706482101E-2</v>
      </c>
      <c r="O272" s="3">
        <v>-36066</v>
      </c>
      <c r="P272" s="4">
        <v>-0.30740683759882398</v>
      </c>
      <c r="Q272" s="3">
        <v>0</v>
      </c>
      <c r="R272" s="4">
        <v>0</v>
      </c>
      <c r="S272" s="5">
        <v>20752.89</v>
      </c>
      <c r="T272" s="6">
        <v>0.176886271999564</v>
      </c>
      <c r="U272" s="3">
        <v>-2516.7800000000002</v>
      </c>
      <c r="V272" s="4">
        <v>-2.1451654764375501E-2</v>
      </c>
      <c r="W272" s="3">
        <v>18236.11</v>
      </c>
      <c r="X272" s="4">
        <v>0.15543461723518801</v>
      </c>
      <c r="Y272" s="2">
        <v>-7297.38</v>
      </c>
      <c r="Z272" s="7">
        <v>-6.21988717505935E-2</v>
      </c>
      <c r="AA272" s="3">
        <v>-2227.94</v>
      </c>
      <c r="AB272" s="4">
        <v>-1.8989740746407299E-2</v>
      </c>
      <c r="AC272" s="3">
        <v>-5069.4399999999996</v>
      </c>
      <c r="AD272" s="4">
        <v>-4.3209131004186302E-2</v>
      </c>
      <c r="AE272" s="8">
        <v>13455.51</v>
      </c>
      <c r="AF272" s="9">
        <v>0.11468740024897001</v>
      </c>
      <c r="AG272" s="2">
        <v>10938.73</v>
      </c>
      <c r="AH272" s="7">
        <v>9.3235745484594706E-2</v>
      </c>
      <c r="AI272" s="10">
        <v>42149</v>
      </c>
      <c r="AJ272" s="3">
        <v>29</v>
      </c>
    </row>
    <row r="273" spans="1:36">
      <c r="A273" t="s">
        <v>72</v>
      </c>
      <c r="B273" s="1">
        <v>6571.2531034482799</v>
      </c>
      <c r="C273" s="2">
        <v>190566.34</v>
      </c>
      <c r="D273" s="3">
        <v>-73384.89</v>
      </c>
      <c r="E273" s="3">
        <v>117181.45</v>
      </c>
      <c r="F273" s="4">
        <v>0.61491158407093305</v>
      </c>
      <c r="G273" s="3">
        <v>123165.25</v>
      </c>
      <c r="H273" s="4">
        <v>0.64631167287990099</v>
      </c>
      <c r="I273" s="3">
        <v>-8496.89</v>
      </c>
      <c r="J273" s="3">
        <v>2513.09</v>
      </c>
      <c r="K273" s="3">
        <v>-1196.75</v>
      </c>
      <c r="L273" s="4">
        <v>-6.2799652866293203E-3</v>
      </c>
      <c r="M273" s="3">
        <v>-12.26</v>
      </c>
      <c r="N273" s="4">
        <v>-6.43345514218303E-5</v>
      </c>
      <c r="O273" s="3">
        <v>-86907</v>
      </c>
      <c r="P273" s="4">
        <v>-0.45604591031133801</v>
      </c>
      <c r="Q273" s="3">
        <v>-372.39</v>
      </c>
      <c r="R273" s="4">
        <v>-1.95412264306488E-3</v>
      </c>
      <c r="S273" s="5">
        <v>28693.05</v>
      </c>
      <c r="T273" s="6">
        <v>0.150567251278479</v>
      </c>
      <c r="U273" s="3">
        <v>-7350.07</v>
      </c>
      <c r="V273" s="4">
        <v>-3.8569613080673103E-2</v>
      </c>
      <c r="W273" s="3">
        <v>21342.98</v>
      </c>
      <c r="X273" s="4">
        <v>0.111997638197806</v>
      </c>
      <c r="Y273" s="2">
        <v>-12926.75</v>
      </c>
      <c r="Z273" s="7">
        <v>-6.7833333000990398E-2</v>
      </c>
      <c r="AA273" s="3">
        <v>-4019.92</v>
      </c>
      <c r="AB273" s="4">
        <v>-2.1094596244016599E-2</v>
      </c>
      <c r="AC273" s="3">
        <v>-8906.8299999999708</v>
      </c>
      <c r="AD273" s="4">
        <v>-4.6738736756973799E-2</v>
      </c>
      <c r="AE273" s="8">
        <v>15766.300000000099</v>
      </c>
      <c r="AF273" s="9">
        <v>8.27339182774883E-2</v>
      </c>
      <c r="AG273" s="2">
        <v>8416.2300000000505</v>
      </c>
      <c r="AH273" s="7">
        <v>4.4164305196815197E-2</v>
      </c>
      <c r="AI273" s="10">
        <v>40819</v>
      </c>
      <c r="AJ273" s="3">
        <v>29</v>
      </c>
    </row>
    <row r="274" spans="1:36">
      <c r="A274" t="s">
        <v>425</v>
      </c>
      <c r="B274" s="1">
        <v>343.77965517241398</v>
      </c>
      <c r="C274" s="2">
        <v>9969.61</v>
      </c>
      <c r="D274" s="3">
        <v>-9413.52</v>
      </c>
      <c r="E274" s="3">
        <v>556.09</v>
      </c>
      <c r="F274" s="4">
        <v>5.57785108946088E-2</v>
      </c>
      <c r="G274" s="3">
        <v>1466.13</v>
      </c>
      <c r="H274" s="4">
        <v>0.147059915081934</v>
      </c>
      <c r="I274" s="3">
        <v>-777.79</v>
      </c>
      <c r="J274" s="3">
        <v>-132.25</v>
      </c>
      <c r="K274" s="3">
        <v>2400.04</v>
      </c>
      <c r="L274" s="4">
        <v>0.24073559547464701</v>
      </c>
      <c r="M274" s="3">
        <v>0</v>
      </c>
      <c r="N274" s="4">
        <v>0</v>
      </c>
      <c r="O274" s="3">
        <v>0</v>
      </c>
      <c r="P274" s="4">
        <v>0</v>
      </c>
      <c r="Q274" s="3">
        <v>-1644.72</v>
      </c>
      <c r="R274" s="4">
        <v>-0.164973354022876</v>
      </c>
      <c r="S274" s="5">
        <v>1311.41</v>
      </c>
      <c r="T274" s="6">
        <v>0.13154075234638099</v>
      </c>
      <c r="U274" s="3">
        <v>0</v>
      </c>
      <c r="V274" s="4">
        <v>0</v>
      </c>
      <c r="W274" s="3">
        <v>1311.41</v>
      </c>
      <c r="X274" s="4">
        <v>0.13154075234638099</v>
      </c>
      <c r="Y274" s="2">
        <v>-676.37</v>
      </c>
      <c r="Z274" s="7">
        <v>-6.7843175410071205E-2</v>
      </c>
      <c r="AA274" s="3">
        <v>-182.05</v>
      </c>
      <c r="AB274" s="4">
        <v>-1.8260493640172501E-2</v>
      </c>
      <c r="AC274" s="3">
        <v>-494.32</v>
      </c>
      <c r="AD274" s="4">
        <v>-4.9582681769898697E-2</v>
      </c>
      <c r="AE274" s="8">
        <v>635.04000000000099</v>
      </c>
      <c r="AF274" s="9">
        <v>6.3697576936309494E-2</v>
      </c>
      <c r="AG274" s="2">
        <v>635.04000000000099</v>
      </c>
      <c r="AH274" s="7">
        <v>6.3697576936309494E-2</v>
      </c>
      <c r="AI274" s="10">
        <v>44575</v>
      </c>
      <c r="AJ274" s="3">
        <v>29</v>
      </c>
    </row>
    <row r="275" spans="1:36">
      <c r="A275" t="s">
        <v>375</v>
      </c>
      <c r="B275" s="1">
        <v>147.98586206896599</v>
      </c>
      <c r="C275" s="2">
        <v>4291.59</v>
      </c>
      <c r="D275" s="3">
        <v>-3370.27</v>
      </c>
      <c r="E275" s="3">
        <v>921.32</v>
      </c>
      <c r="F275" s="4">
        <v>0.21468033992063601</v>
      </c>
      <c r="G275" s="3">
        <v>921.32</v>
      </c>
      <c r="H275" s="4">
        <v>0.21468033992063601</v>
      </c>
      <c r="I275" s="3">
        <v>0</v>
      </c>
      <c r="J275" s="3">
        <v>0</v>
      </c>
      <c r="K275" s="3">
        <v>159.63</v>
      </c>
      <c r="L275" s="4">
        <v>3.7196004278134701E-2</v>
      </c>
      <c r="M275" s="3">
        <v>-558.25</v>
      </c>
      <c r="N275" s="4">
        <v>-0.130079993662023</v>
      </c>
      <c r="O275" s="3">
        <v>0</v>
      </c>
      <c r="P275" s="4">
        <v>0</v>
      </c>
      <c r="Q275" s="3">
        <v>-376.99</v>
      </c>
      <c r="R275" s="4">
        <v>-8.78438993473281E-2</v>
      </c>
      <c r="S275" s="5">
        <v>145.71</v>
      </c>
      <c r="T275" s="6">
        <v>3.3952451189419398E-2</v>
      </c>
      <c r="U275" s="3">
        <v>0</v>
      </c>
      <c r="V275" s="4">
        <v>0</v>
      </c>
      <c r="W275" s="3">
        <v>145.71</v>
      </c>
      <c r="X275" s="4">
        <v>3.3952451189419398E-2</v>
      </c>
      <c r="Y275" s="2">
        <v>-1141.42</v>
      </c>
      <c r="Z275" s="7">
        <v>-0.26596669299723402</v>
      </c>
      <c r="AA275" s="3">
        <v>-498.77</v>
      </c>
      <c r="AB275" s="4">
        <v>-0.11622032859616099</v>
      </c>
      <c r="AC275" s="3">
        <v>-642.650000000001</v>
      </c>
      <c r="AD275" s="4">
        <v>-0.149746364401073</v>
      </c>
      <c r="AE275" s="8">
        <v>-995.71</v>
      </c>
      <c r="AF275" s="9">
        <v>-0.23201424180781499</v>
      </c>
      <c r="AG275" s="2">
        <v>-995.71</v>
      </c>
      <c r="AH275" s="7">
        <v>-0.23201424180781499</v>
      </c>
      <c r="AI275" s="10">
        <v>44545</v>
      </c>
      <c r="AJ275" s="3">
        <v>29</v>
      </c>
    </row>
    <row r="276" spans="1:36">
      <c r="A276" t="s">
        <v>123</v>
      </c>
      <c r="B276" s="1">
        <v>8984.0706896551692</v>
      </c>
      <c r="C276" s="2">
        <v>260538.05</v>
      </c>
      <c r="D276" s="3">
        <v>-120713.23</v>
      </c>
      <c r="E276" s="3">
        <v>139824.82</v>
      </c>
      <c r="F276" s="4">
        <v>0.53667715713693298</v>
      </c>
      <c r="G276" s="3">
        <v>148107.89000000001</v>
      </c>
      <c r="H276" s="4">
        <v>0.56846932722494903</v>
      </c>
      <c r="I276" s="3">
        <v>-3131.97</v>
      </c>
      <c r="J276" s="3">
        <v>-5151.1000000000004</v>
      </c>
      <c r="K276" s="3">
        <v>-1439.95</v>
      </c>
      <c r="L276" s="4">
        <v>-5.52683187733999E-3</v>
      </c>
      <c r="M276" s="3">
        <v>-247.31</v>
      </c>
      <c r="N276" s="4">
        <v>-9.4922795346015704E-4</v>
      </c>
      <c r="O276" s="3">
        <v>-74865</v>
      </c>
      <c r="P276" s="4">
        <v>-0.28734766380572802</v>
      </c>
      <c r="Q276" s="3">
        <v>-2094.91</v>
      </c>
      <c r="R276" s="4">
        <v>-8.0407065301978005E-3</v>
      </c>
      <c r="S276" s="5">
        <v>61177.65</v>
      </c>
      <c r="T276" s="6">
        <v>0.234812726970206</v>
      </c>
      <c r="U276" s="3">
        <v>-5336.77</v>
      </c>
      <c r="V276" s="4">
        <v>-2.0483649125338899E-2</v>
      </c>
      <c r="W276" s="3">
        <v>55840.88</v>
      </c>
      <c r="X276" s="4">
        <v>0.21432907784486799</v>
      </c>
      <c r="Y276" s="2">
        <v>-9906.6900000000205</v>
      </c>
      <c r="Z276" s="7">
        <v>-3.8023966173079203E-2</v>
      </c>
      <c r="AA276" s="3">
        <v>-5255.61</v>
      </c>
      <c r="AB276" s="4">
        <v>-2.0172139923515998E-2</v>
      </c>
      <c r="AC276" s="3">
        <v>-4651.0800000000199</v>
      </c>
      <c r="AD276" s="4">
        <v>-1.7851826249563298E-2</v>
      </c>
      <c r="AE276" s="8">
        <v>51270.96</v>
      </c>
      <c r="AF276" s="9">
        <v>0.19678876079712701</v>
      </c>
      <c r="AG276" s="2">
        <v>45934.19</v>
      </c>
      <c r="AH276" s="7">
        <v>0.176305111671788</v>
      </c>
      <c r="AI276" s="10">
        <v>41057</v>
      </c>
      <c r="AJ276" s="3">
        <v>29</v>
      </c>
    </row>
    <row r="277" spans="1:36">
      <c r="A277" t="s">
        <v>399</v>
      </c>
      <c r="B277" s="1">
        <v>231.58275862068999</v>
      </c>
      <c r="C277" s="2">
        <v>6715.9</v>
      </c>
      <c r="D277" s="3">
        <v>-5562.79</v>
      </c>
      <c r="E277" s="3">
        <v>1153.1099999999999</v>
      </c>
      <c r="F277" s="4">
        <v>0.17169850652928101</v>
      </c>
      <c r="G277" s="3">
        <v>3469.52</v>
      </c>
      <c r="H277" s="4">
        <v>0.516612814365908</v>
      </c>
      <c r="I277" s="3">
        <v>-479.21</v>
      </c>
      <c r="J277" s="3">
        <v>-1837.2</v>
      </c>
      <c r="K277" s="3">
        <v>-1546.76</v>
      </c>
      <c r="L277" s="4">
        <v>-0.23031313747971199</v>
      </c>
      <c r="M277" s="3">
        <v>-72.400000000000006</v>
      </c>
      <c r="N277" s="4">
        <v>-1.07803868431632E-2</v>
      </c>
      <c r="O277" s="3">
        <v>0</v>
      </c>
      <c r="P277" s="4">
        <v>0</v>
      </c>
      <c r="Q277" s="3">
        <v>-2547.98</v>
      </c>
      <c r="R277" s="4">
        <v>-0.379395166693965</v>
      </c>
      <c r="S277" s="5">
        <v>-3014.03</v>
      </c>
      <c r="T277" s="6">
        <v>-0.44879018448755897</v>
      </c>
      <c r="U277" s="3">
        <v>0</v>
      </c>
      <c r="V277" s="4">
        <v>0</v>
      </c>
      <c r="W277" s="3">
        <v>-3014.03</v>
      </c>
      <c r="X277" s="4">
        <v>-0.44879018448755897</v>
      </c>
      <c r="Y277" s="2">
        <v>-1651.25</v>
      </c>
      <c r="Z277" s="7">
        <v>-0.245871737220626</v>
      </c>
      <c r="AA277" s="3">
        <v>-68</v>
      </c>
      <c r="AB277" s="4">
        <v>-1.01252252118108E-2</v>
      </c>
      <c r="AC277" s="3">
        <v>-1583.25</v>
      </c>
      <c r="AD277" s="4">
        <v>-0.235746512008815</v>
      </c>
      <c r="AE277" s="8">
        <v>-4665.28</v>
      </c>
      <c r="AF277" s="9">
        <v>-0.69466192170818497</v>
      </c>
      <c r="AG277" s="2">
        <v>-4665.28</v>
      </c>
      <c r="AH277" s="7">
        <v>-0.69466192170818497</v>
      </c>
      <c r="AI277" s="10">
        <v>44454</v>
      </c>
      <c r="AJ277" s="3">
        <v>29</v>
      </c>
    </row>
    <row r="278" spans="1:36">
      <c r="A278" t="s">
        <v>380</v>
      </c>
      <c r="B278" s="1">
        <v>1454.3182758620701</v>
      </c>
      <c r="C278" s="2">
        <v>42175.23</v>
      </c>
      <c r="D278" s="3">
        <v>-31601.91</v>
      </c>
      <c r="E278" s="3">
        <v>10573.32</v>
      </c>
      <c r="F278" s="4">
        <v>0.25069975907659497</v>
      </c>
      <c r="G278" s="3">
        <v>10674.36</v>
      </c>
      <c r="H278" s="4">
        <v>0.25309547808038002</v>
      </c>
      <c r="I278" s="3">
        <v>0</v>
      </c>
      <c r="J278" s="3">
        <v>-101.04</v>
      </c>
      <c r="K278" s="3">
        <v>1061.9100000000001</v>
      </c>
      <c r="L278" s="4">
        <v>2.51785230335436E-2</v>
      </c>
      <c r="M278" s="3">
        <v>-2561.9299999999998</v>
      </c>
      <c r="N278" s="4">
        <v>-6.0744896945434501E-2</v>
      </c>
      <c r="O278" s="3">
        <v>0</v>
      </c>
      <c r="P278" s="4">
        <v>0</v>
      </c>
      <c r="Q278" s="3">
        <v>-376.99</v>
      </c>
      <c r="R278" s="4">
        <v>-8.9386590185755906E-3</v>
      </c>
      <c r="S278" s="5">
        <v>8696.31</v>
      </c>
      <c r="T278" s="6">
        <v>0.20619472614612899</v>
      </c>
      <c r="U278" s="3">
        <v>0</v>
      </c>
      <c r="V278" s="4">
        <v>0</v>
      </c>
      <c r="W278" s="3">
        <v>8696.31</v>
      </c>
      <c r="X278" s="4">
        <v>0.20619472614612899</v>
      </c>
      <c r="Y278" s="2">
        <v>-2184.66</v>
      </c>
      <c r="Z278" s="7">
        <v>-5.1799598958914998E-2</v>
      </c>
      <c r="AA278" s="3">
        <v>-850.33</v>
      </c>
      <c r="AB278" s="4">
        <v>-2.0161834327874401E-2</v>
      </c>
      <c r="AC278" s="3">
        <v>-1334.33</v>
      </c>
      <c r="AD278" s="4">
        <v>-3.16377646310406E-2</v>
      </c>
      <c r="AE278" s="8">
        <v>6511.65</v>
      </c>
      <c r="AF278" s="9">
        <v>0.15439512718721399</v>
      </c>
      <c r="AG278" s="2">
        <v>6511.65</v>
      </c>
      <c r="AH278" s="7">
        <v>0.15439512718721399</v>
      </c>
      <c r="AI278" s="10">
        <v>44151</v>
      </c>
      <c r="AJ278" s="3">
        <v>29</v>
      </c>
    </row>
    <row r="279" spans="1:36">
      <c r="A279" t="s">
        <v>431</v>
      </c>
      <c r="B279" s="1">
        <v>413.56758620689698</v>
      </c>
      <c r="C279" s="2">
        <v>11993.46</v>
      </c>
      <c r="D279" s="3">
        <v>-5869.32</v>
      </c>
      <c r="E279" s="3">
        <v>6124.14</v>
      </c>
      <c r="F279" s="4">
        <v>0.51062328969288295</v>
      </c>
      <c r="G279" s="3">
        <v>7436.36</v>
      </c>
      <c r="H279" s="4">
        <v>0.62003458551577295</v>
      </c>
      <c r="I279" s="3">
        <v>-2036.48</v>
      </c>
      <c r="J279" s="3">
        <v>724.26</v>
      </c>
      <c r="K279" s="3">
        <v>-1634.55</v>
      </c>
      <c r="L279" s="4">
        <v>-0.13628677629308</v>
      </c>
      <c r="M279" s="3">
        <v>-365.7</v>
      </c>
      <c r="N279" s="4">
        <v>-3.04916179317728E-2</v>
      </c>
      <c r="O279" s="3">
        <v>0</v>
      </c>
      <c r="P279" s="4">
        <v>0</v>
      </c>
      <c r="Q279" s="3">
        <v>-2076.36</v>
      </c>
      <c r="R279" s="4">
        <v>-0.17312435277226099</v>
      </c>
      <c r="S279" s="5">
        <v>2047.53</v>
      </c>
      <c r="T279" s="6">
        <v>0.170720542695769</v>
      </c>
      <c r="U279" s="3">
        <v>0</v>
      </c>
      <c r="V279" s="4">
        <v>0</v>
      </c>
      <c r="W279" s="3">
        <v>2047.53</v>
      </c>
      <c r="X279" s="4">
        <v>0.170720542695769</v>
      </c>
      <c r="Y279" s="2">
        <v>-4031.94</v>
      </c>
      <c r="Z279" s="7">
        <v>-0.33617821712833501</v>
      </c>
      <c r="AA279" s="3">
        <v>-139.97999999999999</v>
      </c>
      <c r="AB279" s="4">
        <v>-1.1671360891686E-2</v>
      </c>
      <c r="AC279" s="3">
        <v>-3891.96</v>
      </c>
      <c r="AD279" s="4">
        <v>-0.32450685623664899</v>
      </c>
      <c r="AE279" s="8">
        <v>-1984.41</v>
      </c>
      <c r="AF279" s="9">
        <v>-0.16545767443256601</v>
      </c>
      <c r="AG279" s="2">
        <v>-1984.41</v>
      </c>
      <c r="AH279" s="7">
        <v>-0.16545767443256601</v>
      </c>
      <c r="AI279" s="10">
        <v>44725</v>
      </c>
      <c r="AJ279" s="3">
        <v>29</v>
      </c>
    </row>
    <row r="280" spans="1:36">
      <c r="A280" t="s">
        <v>381</v>
      </c>
      <c r="B280" s="1">
        <v>452.98137931034501</v>
      </c>
      <c r="C280" s="2">
        <v>13136.46</v>
      </c>
      <c r="D280" s="3">
        <v>-11814.17</v>
      </c>
      <c r="E280" s="3">
        <v>1322.29</v>
      </c>
      <c r="F280" s="4">
        <v>0.10065801593427801</v>
      </c>
      <c r="G280" s="3">
        <v>5748.25</v>
      </c>
      <c r="H280" s="4">
        <v>0.43757983505449699</v>
      </c>
      <c r="I280" s="3">
        <v>-2301.8000000000002</v>
      </c>
      <c r="J280" s="3">
        <v>-2124.16</v>
      </c>
      <c r="K280" s="3">
        <v>-384.56</v>
      </c>
      <c r="L280" s="4">
        <v>-2.9274248922464701E-2</v>
      </c>
      <c r="M280" s="3">
        <v>-169.1</v>
      </c>
      <c r="N280" s="4">
        <v>-1.2872569931320899E-2</v>
      </c>
      <c r="O280" s="3">
        <v>0</v>
      </c>
      <c r="P280" s="4">
        <v>0</v>
      </c>
      <c r="Q280" s="3">
        <v>-1644.72</v>
      </c>
      <c r="R280" s="4">
        <v>-0.12520268017411099</v>
      </c>
      <c r="S280" s="5">
        <v>-876.09</v>
      </c>
      <c r="T280" s="6">
        <v>-6.6691483093618803E-2</v>
      </c>
      <c r="U280" s="3">
        <v>0</v>
      </c>
      <c r="V280" s="4">
        <v>0</v>
      </c>
      <c r="W280" s="3">
        <v>-876.09</v>
      </c>
      <c r="X280" s="4">
        <v>-6.6691483093618803E-2</v>
      </c>
      <c r="Y280" s="2">
        <v>-1676.27</v>
      </c>
      <c r="Z280" s="7">
        <v>-0.12760439265981899</v>
      </c>
      <c r="AA280" s="3">
        <v>-167.05</v>
      </c>
      <c r="AB280" s="4">
        <v>-1.27165157127567E-2</v>
      </c>
      <c r="AC280" s="3">
        <v>-1509.22</v>
      </c>
      <c r="AD280" s="4">
        <v>-0.114887876947062</v>
      </c>
      <c r="AE280" s="8">
        <v>-2552.36</v>
      </c>
      <c r="AF280" s="9">
        <v>-0.19429587575343699</v>
      </c>
      <c r="AG280" s="2">
        <v>-2552.36</v>
      </c>
      <c r="AH280" s="7">
        <v>-0.19429587575343699</v>
      </c>
      <c r="AI280" s="10">
        <v>44473</v>
      </c>
      <c r="AJ280" s="3">
        <v>29</v>
      </c>
    </row>
    <row r="281" spans="1:36">
      <c r="A281" t="s">
        <v>107</v>
      </c>
      <c r="B281" s="1">
        <v>1456.4944827586201</v>
      </c>
      <c r="C281" s="2">
        <v>42238.34</v>
      </c>
      <c r="D281" s="3">
        <v>-24242.85</v>
      </c>
      <c r="E281" s="3">
        <v>17995.490000000002</v>
      </c>
      <c r="F281" s="4">
        <v>0.42604633610127701</v>
      </c>
      <c r="G281" s="3">
        <v>19438.64</v>
      </c>
      <c r="H281" s="4">
        <v>0.46021316178618799</v>
      </c>
      <c r="I281" s="3">
        <v>-2562.9699999999998</v>
      </c>
      <c r="J281" s="3">
        <v>1119.82</v>
      </c>
      <c r="K281" s="3">
        <v>135.47</v>
      </c>
      <c r="L281" s="4">
        <v>3.20727566471599E-3</v>
      </c>
      <c r="M281" s="3">
        <v>-137.6</v>
      </c>
      <c r="N281" s="4">
        <v>-3.2577037828664698E-3</v>
      </c>
      <c r="O281" s="3">
        <v>0</v>
      </c>
      <c r="P281" s="4">
        <v>0</v>
      </c>
      <c r="Q281" s="3">
        <v>-3344.72</v>
      </c>
      <c r="R281" s="4">
        <v>-7.9186824103409395E-2</v>
      </c>
      <c r="S281" s="5">
        <v>14648.64</v>
      </c>
      <c r="T281" s="6">
        <v>0.34680908387971698</v>
      </c>
      <c r="U281" s="3">
        <v>0</v>
      </c>
      <c r="V281" s="4">
        <v>0</v>
      </c>
      <c r="W281" s="3">
        <v>14648.64</v>
      </c>
      <c r="X281" s="4">
        <v>0.34680908387971698</v>
      </c>
      <c r="Y281" s="2">
        <v>-3670.4</v>
      </c>
      <c r="Z281" s="7">
        <v>-8.6897354394135706E-2</v>
      </c>
      <c r="AA281" s="3">
        <v>-713.35</v>
      </c>
      <c r="AB281" s="4">
        <v>-1.6888684545841501E-2</v>
      </c>
      <c r="AC281" s="3">
        <v>-2957.05</v>
      </c>
      <c r="AD281" s="4">
        <v>-7.0008669848294194E-2</v>
      </c>
      <c r="AE281" s="8">
        <v>10978.24</v>
      </c>
      <c r="AF281" s="9">
        <v>0.259911729485581</v>
      </c>
      <c r="AG281" s="2">
        <v>10978.24</v>
      </c>
      <c r="AH281" s="7">
        <v>0.259911729485581</v>
      </c>
      <c r="AI281" s="10">
        <v>43626</v>
      </c>
      <c r="AJ281" s="3">
        <v>29</v>
      </c>
    </row>
    <row r="282" spans="1:36">
      <c r="A282" t="s">
        <v>451</v>
      </c>
      <c r="B282" s="3" t="s">
        <v>159</v>
      </c>
      <c r="C282" s="2">
        <v>0</v>
      </c>
      <c r="D282" s="3">
        <v>0</v>
      </c>
      <c r="E282" s="3">
        <v>0</v>
      </c>
      <c r="F282" s="4" t="s">
        <v>159</v>
      </c>
      <c r="G282" s="3">
        <v>0</v>
      </c>
      <c r="H282" s="4" t="s">
        <v>159</v>
      </c>
      <c r="I282" s="3">
        <v>0</v>
      </c>
      <c r="J282" s="3">
        <v>0</v>
      </c>
      <c r="K282" s="3">
        <v>0</v>
      </c>
      <c r="L282" s="4" t="s">
        <v>159</v>
      </c>
      <c r="M282" s="3">
        <v>0</v>
      </c>
      <c r="N282" s="4" t="s">
        <v>159</v>
      </c>
      <c r="O282" s="3">
        <v>0</v>
      </c>
      <c r="P282" s="4" t="s">
        <v>159</v>
      </c>
      <c r="Q282" s="3">
        <v>-376.99</v>
      </c>
      <c r="R282" s="4" t="s">
        <v>159</v>
      </c>
      <c r="S282" s="5">
        <v>-376.99</v>
      </c>
      <c r="T282" s="4" t="s">
        <v>159</v>
      </c>
      <c r="U282" s="3">
        <v>0</v>
      </c>
      <c r="V282" s="4" t="s">
        <v>159</v>
      </c>
      <c r="W282" s="3">
        <v>-376.99</v>
      </c>
      <c r="X282" s="4" t="s">
        <v>159</v>
      </c>
      <c r="Y282" s="2">
        <v>0</v>
      </c>
      <c r="Z282" s="4" t="s">
        <v>159</v>
      </c>
      <c r="AA282" s="3">
        <v>0</v>
      </c>
      <c r="AB282" s="4" t="s">
        <v>159</v>
      </c>
      <c r="AC282" s="3">
        <v>0</v>
      </c>
      <c r="AD282" s="4" t="s">
        <v>159</v>
      </c>
      <c r="AE282" s="8">
        <v>-376.99</v>
      </c>
      <c r="AF282" s="4" t="s">
        <v>159</v>
      </c>
      <c r="AG282" s="2">
        <v>-376.99</v>
      </c>
      <c r="AH282" s="4" t="s">
        <v>159</v>
      </c>
      <c r="AI282" s="10">
        <v>44550</v>
      </c>
      <c r="AJ282" s="3">
        <v>0</v>
      </c>
    </row>
    <row r="283" spans="1:36">
      <c r="A283" t="s">
        <v>154</v>
      </c>
      <c r="B283" s="1">
        <v>11550.491379310301</v>
      </c>
      <c r="C283" s="2">
        <v>334964.25</v>
      </c>
      <c r="D283" s="3">
        <v>-160515.31</v>
      </c>
      <c r="E283" s="3">
        <v>174448.94</v>
      </c>
      <c r="F283" s="4">
        <v>0.52079868224743397</v>
      </c>
      <c r="G283" s="3">
        <v>174670.18</v>
      </c>
      <c r="H283" s="4">
        <v>0.52145917064283698</v>
      </c>
      <c r="I283" s="3">
        <v>-2041.08</v>
      </c>
      <c r="J283" s="3">
        <v>1819.84</v>
      </c>
      <c r="K283" s="3">
        <v>6111.58</v>
      </c>
      <c r="L283" s="4">
        <v>1.8245469479205599E-2</v>
      </c>
      <c r="M283" s="3">
        <v>-6854.71</v>
      </c>
      <c r="N283" s="4">
        <v>-2.0464004740804401E-2</v>
      </c>
      <c r="O283" s="3">
        <v>-103565</v>
      </c>
      <c r="P283" s="4">
        <v>-0.30918224855338999</v>
      </c>
      <c r="Q283" s="3">
        <v>0</v>
      </c>
      <c r="R283" s="4">
        <v>0</v>
      </c>
      <c r="S283" s="5">
        <v>70140.81</v>
      </c>
      <c r="T283" s="6">
        <v>0.209397898432445</v>
      </c>
      <c r="U283" s="3">
        <v>-9306.39</v>
      </c>
      <c r="V283" s="4">
        <v>-2.7783233583882499E-2</v>
      </c>
      <c r="W283" s="3">
        <v>60834.42</v>
      </c>
      <c r="X283" s="4">
        <v>0.18161466484856201</v>
      </c>
      <c r="Y283" s="2">
        <v>-15719.8299999999</v>
      </c>
      <c r="Z283" s="7">
        <v>-4.6929873859672899E-2</v>
      </c>
      <c r="AA283" s="3">
        <v>-6255.32</v>
      </c>
      <c r="AB283" s="4">
        <v>-1.8674589900265499E-2</v>
      </c>
      <c r="AC283" s="3">
        <v>-9464.5099999999293</v>
      </c>
      <c r="AD283" s="4">
        <v>-2.82552839594074E-2</v>
      </c>
      <c r="AE283" s="8">
        <v>54420.980000000098</v>
      </c>
      <c r="AF283" s="9">
        <v>0.16246802457277201</v>
      </c>
      <c r="AG283" s="2">
        <v>45114.590000000098</v>
      </c>
      <c r="AH283" s="7">
        <v>0.134684790988889</v>
      </c>
      <c r="AI283" s="10">
        <v>40406</v>
      </c>
      <c r="AJ283" s="3">
        <v>29</v>
      </c>
    </row>
    <row r="284" spans="1:36">
      <c r="A284" t="s">
        <v>111</v>
      </c>
      <c r="B284" s="1">
        <v>262.52034482758597</v>
      </c>
      <c r="C284" s="2">
        <v>7613.09</v>
      </c>
      <c r="D284" s="3">
        <v>-5493.32</v>
      </c>
      <c r="E284" s="3">
        <v>2119.77</v>
      </c>
      <c r="F284" s="4">
        <v>0.278437533248655</v>
      </c>
      <c r="G284" s="3">
        <v>3309.38</v>
      </c>
      <c r="H284" s="4">
        <v>0.43469603012705699</v>
      </c>
      <c r="I284" s="3">
        <v>-851.67</v>
      </c>
      <c r="J284" s="3">
        <v>-337.94</v>
      </c>
      <c r="K284" s="3">
        <v>-221.28</v>
      </c>
      <c r="L284" s="4">
        <v>-2.9065727582361402E-2</v>
      </c>
      <c r="M284" s="3">
        <v>0</v>
      </c>
      <c r="N284" s="4">
        <v>0</v>
      </c>
      <c r="O284" s="3">
        <v>0</v>
      </c>
      <c r="P284" s="4">
        <v>0</v>
      </c>
      <c r="Q284" s="3">
        <v>-1267.73</v>
      </c>
      <c r="R284" s="4">
        <v>-0.166519770553087</v>
      </c>
      <c r="S284" s="5">
        <v>630.75999999999897</v>
      </c>
      <c r="T284" s="6">
        <v>8.2852035113206199E-2</v>
      </c>
      <c r="U284" s="3">
        <v>0</v>
      </c>
      <c r="V284" s="4">
        <v>0</v>
      </c>
      <c r="W284" s="3">
        <v>630.75999999999897</v>
      </c>
      <c r="X284" s="4">
        <v>8.2852035113206199E-2</v>
      </c>
      <c r="Y284" s="2">
        <v>-850.17000000000098</v>
      </c>
      <c r="Z284" s="7">
        <v>-0.111672133128598</v>
      </c>
      <c r="AA284" s="3">
        <v>-154.1</v>
      </c>
      <c r="AB284" s="4">
        <v>-2.0241452550803899E-2</v>
      </c>
      <c r="AC284" s="3">
        <v>-696.07000000000096</v>
      </c>
      <c r="AD284" s="4">
        <v>-9.1430680577794396E-2</v>
      </c>
      <c r="AE284" s="8">
        <v>-219.41000000000199</v>
      </c>
      <c r="AF284" s="9">
        <v>-2.88200980153921E-2</v>
      </c>
      <c r="AG284" s="2">
        <v>-219.41000000000199</v>
      </c>
      <c r="AH284" s="7">
        <v>-2.88200980153921E-2</v>
      </c>
      <c r="AI284" s="10">
        <v>42689</v>
      </c>
      <c r="AJ284" s="3">
        <v>29</v>
      </c>
    </row>
    <row r="285" spans="1:36">
      <c r="A285" t="s">
        <v>198</v>
      </c>
      <c r="B285" s="1">
        <v>7088.1275862068997</v>
      </c>
      <c r="C285" s="2">
        <v>205555.7</v>
      </c>
      <c r="D285" s="3">
        <v>-97205.11</v>
      </c>
      <c r="E285" s="3">
        <v>108350.59</v>
      </c>
      <c r="F285" s="4">
        <v>0.52711060797633003</v>
      </c>
      <c r="G285" s="3">
        <v>113656.41</v>
      </c>
      <c r="H285" s="4">
        <v>0.55292268713540904</v>
      </c>
      <c r="I285" s="3">
        <v>-4464.93</v>
      </c>
      <c r="J285" s="3">
        <v>-840.89</v>
      </c>
      <c r="K285" s="3">
        <v>819.82</v>
      </c>
      <c r="L285" s="4">
        <v>3.9883107109168004E-3</v>
      </c>
      <c r="M285" s="3">
        <v>-171.55</v>
      </c>
      <c r="N285" s="4">
        <v>-8.3456698111509403E-4</v>
      </c>
      <c r="O285" s="3">
        <v>-79376</v>
      </c>
      <c r="P285" s="4">
        <v>-0.38615324216258701</v>
      </c>
      <c r="Q285" s="3">
        <v>-2659.92</v>
      </c>
      <c r="R285" s="4">
        <v>-1.29401422582784E-2</v>
      </c>
      <c r="S285" s="5">
        <v>26962.94</v>
      </c>
      <c r="T285" s="6">
        <v>0.131170967285266</v>
      </c>
      <c r="U285" s="3">
        <v>-5908.03</v>
      </c>
      <c r="V285" s="4">
        <v>-2.8741747370664001E-2</v>
      </c>
      <c r="W285" s="3">
        <v>21054.91</v>
      </c>
      <c r="X285" s="4">
        <v>0.10242921991460199</v>
      </c>
      <c r="Y285" s="2">
        <v>-7592.3399999999901</v>
      </c>
      <c r="Z285" s="7">
        <v>-3.6935682153304401E-2</v>
      </c>
      <c r="AA285" s="3">
        <v>-4762.24</v>
      </c>
      <c r="AB285" s="4">
        <v>-2.3167637774092399E-2</v>
      </c>
      <c r="AC285" s="3">
        <v>-2830.1</v>
      </c>
      <c r="AD285" s="4">
        <v>-1.3768044379212E-2</v>
      </c>
      <c r="AE285" s="8">
        <v>19370.599999999999</v>
      </c>
      <c r="AF285" s="9">
        <v>9.4235285131961902E-2</v>
      </c>
      <c r="AG285" s="2">
        <v>13462.57</v>
      </c>
      <c r="AH285" s="7">
        <v>6.5493537761297904E-2</v>
      </c>
      <c r="AI285" s="10">
        <v>40925</v>
      </c>
      <c r="AJ285" s="3">
        <v>29</v>
      </c>
    </row>
    <row r="286" spans="1:36">
      <c r="A286" t="s">
        <v>174</v>
      </c>
      <c r="B286" s="1">
        <v>275.89413793103398</v>
      </c>
      <c r="C286" s="2">
        <v>8000.93</v>
      </c>
      <c r="D286" s="3">
        <v>-6268.94</v>
      </c>
      <c r="E286" s="3">
        <v>1731.99</v>
      </c>
      <c r="F286" s="4">
        <v>0.21647358494575</v>
      </c>
      <c r="G286" s="3">
        <v>3588.26</v>
      </c>
      <c r="H286" s="4">
        <v>0.44848036415766701</v>
      </c>
      <c r="I286" s="3">
        <v>-1856.27</v>
      </c>
      <c r="J286" s="3">
        <v>0</v>
      </c>
      <c r="K286" s="3">
        <v>-93.29</v>
      </c>
      <c r="L286" s="4">
        <v>-1.1659894537259999E-2</v>
      </c>
      <c r="M286" s="3">
        <v>-177.8</v>
      </c>
      <c r="N286" s="4">
        <v>-2.2222416644065102E-2</v>
      </c>
      <c r="O286" s="3">
        <v>0</v>
      </c>
      <c r="P286" s="4">
        <v>0</v>
      </c>
      <c r="Q286" s="3">
        <v>-405.82</v>
      </c>
      <c r="R286" s="4">
        <v>-5.0721603613579899E-2</v>
      </c>
      <c r="S286" s="5">
        <v>1055.08</v>
      </c>
      <c r="T286" s="6">
        <v>0.131869670150845</v>
      </c>
      <c r="U286" s="3">
        <v>0</v>
      </c>
      <c r="V286" s="4">
        <v>0</v>
      </c>
      <c r="W286" s="3">
        <v>1055.08</v>
      </c>
      <c r="X286" s="4">
        <v>0.131869670150845</v>
      </c>
      <c r="Y286" s="2">
        <v>-1719.55</v>
      </c>
      <c r="Z286" s="7">
        <v>-0.214918765693488</v>
      </c>
      <c r="AA286" s="3">
        <v>-216.54</v>
      </c>
      <c r="AB286" s="4">
        <v>-2.7064353768874401E-2</v>
      </c>
      <c r="AC286" s="3">
        <v>-1503.01</v>
      </c>
      <c r="AD286" s="4">
        <v>-0.187854411924614</v>
      </c>
      <c r="AE286" s="8">
        <v>-664.46999999999696</v>
      </c>
      <c r="AF286" s="9">
        <v>-8.3049095542642795E-2</v>
      </c>
      <c r="AG286" s="2">
        <v>-664.46999999999696</v>
      </c>
      <c r="AH286" s="7">
        <v>-8.3049095542642795E-2</v>
      </c>
      <c r="AI286" s="10">
        <v>44266</v>
      </c>
      <c r="AJ286" s="3">
        <v>29</v>
      </c>
    </row>
    <row r="287" spans="1:36">
      <c r="A287" t="s">
        <v>407</v>
      </c>
      <c r="B287" s="1">
        <v>633.25931034482801</v>
      </c>
      <c r="C287" s="2">
        <v>18364.52</v>
      </c>
      <c r="D287" s="3">
        <v>-13748.82</v>
      </c>
      <c r="E287" s="3">
        <v>4615.7</v>
      </c>
      <c r="F287" s="4">
        <v>0.25133790591858701</v>
      </c>
      <c r="G287" s="3">
        <v>8616.5300000000007</v>
      </c>
      <c r="H287" s="4">
        <v>0.46919440312080002</v>
      </c>
      <c r="I287" s="3">
        <v>-3129.18</v>
      </c>
      <c r="J287" s="3">
        <v>-871.65</v>
      </c>
      <c r="K287" s="3">
        <v>-13.69</v>
      </c>
      <c r="L287" s="4">
        <v>-7.45459178894956E-4</v>
      </c>
      <c r="M287" s="3">
        <v>-169.95</v>
      </c>
      <c r="N287" s="4">
        <v>-9.2542576664132806E-3</v>
      </c>
      <c r="O287" s="3">
        <v>0</v>
      </c>
      <c r="P287" s="4">
        <v>0</v>
      </c>
      <c r="Q287" s="3">
        <v>-1739.79</v>
      </c>
      <c r="R287" s="4">
        <v>-9.4736480997052994E-2</v>
      </c>
      <c r="S287" s="5">
        <v>2692.27</v>
      </c>
      <c r="T287" s="6">
        <v>0.146601708076225</v>
      </c>
      <c r="U287" s="3">
        <v>0</v>
      </c>
      <c r="V287" s="4">
        <v>0</v>
      </c>
      <c r="W287" s="3">
        <v>2692.27</v>
      </c>
      <c r="X287" s="4">
        <v>0.146601708076225</v>
      </c>
      <c r="Y287" s="2">
        <v>-3473.7</v>
      </c>
      <c r="Z287" s="7">
        <v>-0.189152779381111</v>
      </c>
      <c r="AA287" s="3">
        <v>-570.69000000000005</v>
      </c>
      <c r="AB287" s="4">
        <v>-3.1075682892882601E-2</v>
      </c>
      <c r="AC287" s="3">
        <v>-2903.01</v>
      </c>
      <c r="AD287" s="4">
        <v>-0.15807709648822801</v>
      </c>
      <c r="AE287" s="8">
        <v>-781.43</v>
      </c>
      <c r="AF287" s="9">
        <v>-4.2551071304885703E-2</v>
      </c>
      <c r="AG287" s="2">
        <v>-781.43</v>
      </c>
      <c r="AH287" s="7">
        <v>-4.2551071304885703E-2</v>
      </c>
      <c r="AI287" s="10">
        <v>44378</v>
      </c>
      <c r="AJ287" s="3">
        <v>29</v>
      </c>
    </row>
    <row r="288" spans="1:36">
      <c r="A288" t="s">
        <v>117</v>
      </c>
      <c r="B288" s="1">
        <v>300.26758620689702</v>
      </c>
      <c r="C288" s="2">
        <v>8707.76</v>
      </c>
      <c r="D288" s="3">
        <v>-5473.3</v>
      </c>
      <c r="E288" s="3">
        <v>3234.46</v>
      </c>
      <c r="F288" s="4">
        <v>0.3714456990087</v>
      </c>
      <c r="G288" s="3">
        <v>3234.46</v>
      </c>
      <c r="H288" s="4">
        <v>0.3714456990087</v>
      </c>
      <c r="I288" s="3">
        <v>0</v>
      </c>
      <c r="J288" s="3">
        <v>0</v>
      </c>
      <c r="K288" s="3">
        <v>-639.58000000000004</v>
      </c>
      <c r="L288" s="4">
        <v>-7.3449429015039494E-2</v>
      </c>
      <c r="M288" s="3">
        <v>-127.2</v>
      </c>
      <c r="N288" s="4">
        <v>-1.46076602938069E-2</v>
      </c>
      <c r="O288" s="3">
        <v>0</v>
      </c>
      <c r="P288" s="4">
        <v>0</v>
      </c>
      <c r="Q288" s="3">
        <v>-2496.29</v>
      </c>
      <c r="R288" s="4">
        <v>-0.28667418486499402</v>
      </c>
      <c r="S288" s="5">
        <v>-28.609999999999701</v>
      </c>
      <c r="T288" s="6">
        <v>-3.2855751651400199E-3</v>
      </c>
      <c r="U288" s="3">
        <v>0</v>
      </c>
      <c r="V288" s="4">
        <v>0</v>
      </c>
      <c r="W288" s="3">
        <v>-28.609999999999701</v>
      </c>
      <c r="X288" s="4">
        <v>-3.2855751651400199E-3</v>
      </c>
      <c r="Y288" s="2">
        <v>-3255.14</v>
      </c>
      <c r="Z288" s="7">
        <v>-0.37382059220741098</v>
      </c>
      <c r="AA288" s="3">
        <v>-1223.49</v>
      </c>
      <c r="AB288" s="4">
        <v>-0.140505709849605</v>
      </c>
      <c r="AC288" s="3">
        <v>-2031.65</v>
      </c>
      <c r="AD288" s="4">
        <v>-0.23331488235780501</v>
      </c>
      <c r="AE288" s="8">
        <v>-3283.75</v>
      </c>
      <c r="AF288" s="9">
        <v>-0.37710616737255098</v>
      </c>
      <c r="AG288" s="2">
        <v>-3283.75</v>
      </c>
      <c r="AH288" s="7">
        <v>-0.37710616737255098</v>
      </c>
      <c r="AI288" s="10">
        <v>44647</v>
      </c>
      <c r="AJ288" s="3">
        <v>29</v>
      </c>
    </row>
    <row r="289" spans="1:36">
      <c r="A289" t="s">
        <v>118</v>
      </c>
      <c r="B289" s="1">
        <v>394.263448275862</v>
      </c>
      <c r="C289" s="2">
        <v>11433.64</v>
      </c>
      <c r="D289" s="3">
        <v>-9090.51</v>
      </c>
      <c r="E289" s="3">
        <v>2343.13</v>
      </c>
      <c r="F289" s="4">
        <v>0.20493298722016801</v>
      </c>
      <c r="G289" s="3">
        <v>2343.13</v>
      </c>
      <c r="H289" s="4">
        <v>0.20493298722016801</v>
      </c>
      <c r="I289" s="3">
        <v>0</v>
      </c>
      <c r="J289" s="3">
        <v>0</v>
      </c>
      <c r="K289" s="3">
        <v>0</v>
      </c>
      <c r="L289" s="4">
        <v>0</v>
      </c>
      <c r="M289" s="3">
        <v>-15.6</v>
      </c>
      <c r="N289" s="4">
        <v>-1.3643948908659E-3</v>
      </c>
      <c r="O289" s="3">
        <v>0</v>
      </c>
      <c r="P289" s="4">
        <v>0</v>
      </c>
      <c r="Q289" s="3">
        <v>-2931.45</v>
      </c>
      <c r="R289" s="4">
        <v>-0.25638816684800297</v>
      </c>
      <c r="S289" s="5">
        <v>-603.92000000000303</v>
      </c>
      <c r="T289" s="6">
        <v>-5.2819574518701201E-2</v>
      </c>
      <c r="U289" s="3">
        <v>0</v>
      </c>
      <c r="V289" s="4">
        <v>0</v>
      </c>
      <c r="W289" s="3">
        <v>-603.92000000000303</v>
      </c>
      <c r="X289" s="4">
        <v>-5.2819574518701201E-2</v>
      </c>
      <c r="Y289" s="2">
        <v>-3047.97</v>
      </c>
      <c r="Z289" s="7">
        <v>-0.26657914714823999</v>
      </c>
      <c r="AA289" s="3">
        <v>-1585.41</v>
      </c>
      <c r="AB289" s="4">
        <v>-0.138661878456904</v>
      </c>
      <c r="AC289" s="3">
        <v>-1462.56</v>
      </c>
      <c r="AD289" s="4">
        <v>-0.12791726869133499</v>
      </c>
      <c r="AE289" s="8">
        <v>-3651.89</v>
      </c>
      <c r="AF289" s="9">
        <v>-0.319398721666941</v>
      </c>
      <c r="AG289" s="2">
        <v>-3651.89</v>
      </c>
      <c r="AH289" s="7">
        <v>-0.319398721666941</v>
      </c>
      <c r="AI289" s="10">
        <v>44701</v>
      </c>
      <c r="AJ289" s="3">
        <v>29</v>
      </c>
    </row>
    <row r="290" spans="1:36">
      <c r="A290" t="s">
        <v>60</v>
      </c>
      <c r="B290" s="1">
        <v>9079.5203448275897</v>
      </c>
      <c r="C290" s="2">
        <v>263306.09000000003</v>
      </c>
      <c r="D290" s="3">
        <v>-137316.66</v>
      </c>
      <c r="E290" s="3">
        <v>125989.43</v>
      </c>
      <c r="F290" s="4">
        <v>0.478490375972694</v>
      </c>
      <c r="G290" s="3">
        <v>126597.33</v>
      </c>
      <c r="H290" s="4">
        <v>0.48079909583557301</v>
      </c>
      <c r="I290" s="3">
        <v>-266.60000000000002</v>
      </c>
      <c r="J290" s="3">
        <v>-341.3</v>
      </c>
      <c r="K290" s="3">
        <v>-3437.54</v>
      </c>
      <c r="L290" s="4">
        <v>-1.3055300012240501E-2</v>
      </c>
      <c r="M290" s="3">
        <v>-2732.29</v>
      </c>
      <c r="N290" s="4">
        <v>-1.03768583552321E-2</v>
      </c>
      <c r="O290" s="3">
        <v>-55826</v>
      </c>
      <c r="P290" s="4">
        <v>-0.21201940296937299</v>
      </c>
      <c r="Q290" s="3">
        <v>-4220.21</v>
      </c>
      <c r="R290" s="4">
        <v>-1.6027772088370602E-2</v>
      </c>
      <c r="S290" s="5">
        <v>59773.390000000101</v>
      </c>
      <c r="T290" s="6">
        <v>0.227011042547478</v>
      </c>
      <c r="U290" s="3">
        <v>-4429.18</v>
      </c>
      <c r="V290" s="4">
        <v>-1.68214111568783E-2</v>
      </c>
      <c r="W290" s="3">
        <v>55344.210000000101</v>
      </c>
      <c r="X290" s="4">
        <v>0.21018963139060001</v>
      </c>
      <c r="Y290" s="2">
        <v>-5725.1</v>
      </c>
      <c r="Z290" s="7">
        <v>-2.1743135527173E-2</v>
      </c>
      <c r="AA290" s="3">
        <v>-4401.38</v>
      </c>
      <c r="AB290" s="4">
        <v>-1.6715830613716499E-2</v>
      </c>
      <c r="AC290" s="3">
        <v>-1323.72</v>
      </c>
      <c r="AD290" s="4">
        <v>-5.0273049134564396E-3</v>
      </c>
      <c r="AE290" s="8">
        <v>54048.29</v>
      </c>
      <c r="AF290" s="9">
        <v>0.20526790702030501</v>
      </c>
      <c r="AG290" s="2">
        <v>49619.11</v>
      </c>
      <c r="AH290" s="7">
        <v>0.18844649586342699</v>
      </c>
      <c r="AI290" s="10">
        <v>44378</v>
      </c>
      <c r="AJ290" s="3">
        <v>29</v>
      </c>
    </row>
    <row r="291" spans="1:36">
      <c r="A291" t="s">
        <v>181</v>
      </c>
      <c r="B291" s="1">
        <v>357.99103448275901</v>
      </c>
      <c r="C291" s="2">
        <v>10381.74</v>
      </c>
      <c r="D291" s="3">
        <v>-7145.72</v>
      </c>
      <c r="E291" s="3">
        <v>3236.02</v>
      </c>
      <c r="F291" s="4">
        <v>0.31170304785132402</v>
      </c>
      <c r="G291" s="3">
        <v>5346.76</v>
      </c>
      <c r="H291" s="4">
        <v>0.51501578733430098</v>
      </c>
      <c r="I291" s="3">
        <v>-1059.96</v>
      </c>
      <c r="J291" s="3">
        <v>-1050.78</v>
      </c>
      <c r="K291" s="3">
        <v>-1106.22</v>
      </c>
      <c r="L291" s="4">
        <v>-0.10655439261626699</v>
      </c>
      <c r="M291" s="3">
        <v>-137.52000000000001</v>
      </c>
      <c r="N291" s="4">
        <v>-1.32463344294887E-2</v>
      </c>
      <c r="O291" s="3">
        <v>0</v>
      </c>
      <c r="P291" s="4">
        <v>0</v>
      </c>
      <c r="Q291" s="3">
        <v>-2228.19</v>
      </c>
      <c r="R291" s="4">
        <v>-0.21462587196365901</v>
      </c>
      <c r="S291" s="5">
        <v>-235.90999999999801</v>
      </c>
      <c r="T291" s="6">
        <v>-2.27235511580909E-2</v>
      </c>
      <c r="U291" s="3">
        <v>0</v>
      </c>
      <c r="V291" s="4">
        <v>0</v>
      </c>
      <c r="W291" s="3">
        <v>-235.90999999999801</v>
      </c>
      <c r="X291" s="4">
        <v>-2.27235511580909E-2</v>
      </c>
      <c r="Y291" s="2">
        <v>-1642.6</v>
      </c>
      <c r="Z291" s="7">
        <v>-0.158220105685559</v>
      </c>
      <c r="AA291" s="3">
        <v>-234.11</v>
      </c>
      <c r="AB291" s="4">
        <v>-2.25501698173909E-2</v>
      </c>
      <c r="AC291" s="3">
        <v>-1408.49</v>
      </c>
      <c r="AD291" s="4">
        <v>-0.135669935868169</v>
      </c>
      <c r="AE291" s="8">
        <v>-1878.51</v>
      </c>
      <c r="AF291" s="9">
        <v>-0.18094365684364999</v>
      </c>
      <c r="AG291" s="2">
        <v>-1878.51</v>
      </c>
      <c r="AH291" s="7">
        <v>-0.18094365684364999</v>
      </c>
      <c r="AI291" s="10">
        <v>44281</v>
      </c>
      <c r="AJ291" s="3">
        <v>29</v>
      </c>
    </row>
    <row r="292" spans="1:36">
      <c r="A292" t="s">
        <v>427</v>
      </c>
      <c r="B292" s="1">
        <v>353.36758620689699</v>
      </c>
      <c r="C292" s="2">
        <v>10247.66</v>
      </c>
      <c r="D292" s="3">
        <v>-7031.95</v>
      </c>
      <c r="E292" s="3">
        <v>3215.71</v>
      </c>
      <c r="F292" s="4">
        <v>0.31379944299479101</v>
      </c>
      <c r="G292" s="3">
        <v>3215.71</v>
      </c>
      <c r="H292" s="4">
        <v>0.31379944299479101</v>
      </c>
      <c r="I292" s="3">
        <v>0</v>
      </c>
      <c r="J292" s="3">
        <v>0</v>
      </c>
      <c r="K292" s="3">
        <v>-110.23</v>
      </c>
      <c r="L292" s="4">
        <v>-1.0756601994992E-2</v>
      </c>
      <c r="M292" s="3">
        <v>-1018.18</v>
      </c>
      <c r="N292" s="4">
        <v>-9.9357316694738101E-2</v>
      </c>
      <c r="O292" s="3">
        <v>0</v>
      </c>
      <c r="P292" s="4">
        <v>0</v>
      </c>
      <c r="Q292" s="3">
        <v>-376.99</v>
      </c>
      <c r="R292" s="4">
        <v>-3.6787910605933498E-2</v>
      </c>
      <c r="S292" s="5">
        <v>1710.31</v>
      </c>
      <c r="T292" s="6">
        <v>0.16689761369912701</v>
      </c>
      <c r="U292" s="3">
        <v>0</v>
      </c>
      <c r="V292" s="4">
        <v>0</v>
      </c>
      <c r="W292" s="3">
        <v>1710.31</v>
      </c>
      <c r="X292" s="4">
        <v>0.16689761369912701</v>
      </c>
      <c r="Y292" s="2">
        <v>-851.55</v>
      </c>
      <c r="Z292" s="7">
        <v>-8.3097019221949203E-2</v>
      </c>
      <c r="AA292" s="3">
        <v>-308.89999999999998</v>
      </c>
      <c r="AB292" s="4">
        <v>-3.01434668987847E-2</v>
      </c>
      <c r="AC292" s="3">
        <v>-542.65</v>
      </c>
      <c r="AD292" s="4">
        <v>-5.2953552323164503E-2</v>
      </c>
      <c r="AE292" s="8">
        <v>858.75999999999897</v>
      </c>
      <c r="AF292" s="9">
        <v>8.3800594477178095E-2</v>
      </c>
      <c r="AG292" s="2">
        <v>858.75999999999897</v>
      </c>
      <c r="AH292" s="7">
        <v>8.3800594477178095E-2</v>
      </c>
      <c r="AI292" s="10">
        <v>44524</v>
      </c>
      <c r="AJ292" s="3">
        <v>29</v>
      </c>
    </row>
    <row r="293" spans="1:36">
      <c r="A293" t="s">
        <v>84</v>
      </c>
      <c r="B293" s="1">
        <v>2535.5927586206899</v>
      </c>
      <c r="C293" s="2">
        <v>73532.19</v>
      </c>
      <c r="D293" s="3">
        <v>-52070.559999999998</v>
      </c>
      <c r="E293" s="3">
        <v>21461.63</v>
      </c>
      <c r="F293" s="4">
        <v>0.291867140091979</v>
      </c>
      <c r="G293" s="3">
        <v>21461.63</v>
      </c>
      <c r="H293" s="4">
        <v>0.291867140091979</v>
      </c>
      <c r="I293" s="3">
        <v>0</v>
      </c>
      <c r="J293" s="3">
        <v>0</v>
      </c>
      <c r="K293" s="3">
        <v>1259.02</v>
      </c>
      <c r="L293" s="4">
        <v>1.7122025061405099E-2</v>
      </c>
      <c r="M293" s="3">
        <v>-3414.84</v>
      </c>
      <c r="N293" s="4">
        <v>-4.6440069308421303E-2</v>
      </c>
      <c r="O293" s="3">
        <v>0</v>
      </c>
      <c r="P293" s="4">
        <v>0</v>
      </c>
      <c r="Q293" s="3">
        <v>-376.99</v>
      </c>
      <c r="R293" s="4">
        <v>-5.1268702863331E-3</v>
      </c>
      <c r="S293" s="5">
        <v>18928.82</v>
      </c>
      <c r="T293" s="6">
        <v>0.25742222555862998</v>
      </c>
      <c r="U293" s="3">
        <v>0</v>
      </c>
      <c r="V293" s="4">
        <v>0</v>
      </c>
      <c r="W293" s="3">
        <v>18928.82</v>
      </c>
      <c r="X293" s="4">
        <v>0.25742222555862998</v>
      </c>
      <c r="Y293" s="2">
        <v>-4460.0600000000004</v>
      </c>
      <c r="Z293" s="7">
        <v>-6.0654524229456497E-2</v>
      </c>
      <c r="AA293" s="3">
        <v>-1188.97</v>
      </c>
      <c r="AB293" s="4">
        <v>-1.61693810561062E-2</v>
      </c>
      <c r="AC293" s="3">
        <v>-3271.09</v>
      </c>
      <c r="AD293" s="4">
        <v>-4.4485143173350297E-2</v>
      </c>
      <c r="AE293" s="8">
        <v>14468.76</v>
      </c>
      <c r="AF293" s="9">
        <v>0.19676770132917301</v>
      </c>
      <c r="AG293" s="2">
        <v>14468.76</v>
      </c>
      <c r="AH293" s="7">
        <v>0.19676770132917301</v>
      </c>
      <c r="AI293" s="10">
        <v>44378</v>
      </c>
      <c r="AJ293" s="3">
        <v>29</v>
      </c>
    </row>
    <row r="294" spans="1:36">
      <c r="A294" t="s">
        <v>112</v>
      </c>
      <c r="B294" s="1">
        <v>7055.4089655172402</v>
      </c>
      <c r="C294" s="2">
        <v>204606.86</v>
      </c>
      <c r="D294" s="3">
        <v>-81644.13</v>
      </c>
      <c r="E294" s="3">
        <v>122962.73</v>
      </c>
      <c r="F294" s="4">
        <v>0.60097071036621197</v>
      </c>
      <c r="G294" s="3">
        <v>128279.56</v>
      </c>
      <c r="H294" s="4">
        <v>0.62695630048767703</v>
      </c>
      <c r="I294" s="3">
        <v>-5316.83</v>
      </c>
      <c r="J294" s="3">
        <v>0</v>
      </c>
      <c r="K294" s="3">
        <v>-553.1</v>
      </c>
      <c r="L294" s="4">
        <v>-2.70323292190692E-3</v>
      </c>
      <c r="M294" s="3">
        <v>-768.7</v>
      </c>
      <c r="N294" s="4">
        <v>-3.7569610324893299E-3</v>
      </c>
      <c r="O294" s="3">
        <v>-64762</v>
      </c>
      <c r="P294" s="4">
        <v>-0.31651920175110498</v>
      </c>
      <c r="Q294" s="3">
        <v>-749.38</v>
      </c>
      <c r="R294" s="4">
        <v>-3.6625360459566201E-3</v>
      </c>
      <c r="S294" s="5">
        <v>56129.55</v>
      </c>
      <c r="T294" s="6">
        <v>0.27432877861475402</v>
      </c>
      <c r="U294" s="3">
        <v>-4953.4799999999996</v>
      </c>
      <c r="V294" s="4">
        <v>-2.42097454601473E-2</v>
      </c>
      <c r="W294" s="3">
        <v>51176.07</v>
      </c>
      <c r="X294" s="4">
        <v>0.25011903315460698</v>
      </c>
      <c r="Y294" s="2">
        <v>-15353.15</v>
      </c>
      <c r="Z294" s="7">
        <v>-7.5037317908109094E-2</v>
      </c>
      <c r="AA294" s="3">
        <v>-5489.48</v>
      </c>
      <c r="AB294" s="4">
        <v>-2.6829403471613798E-2</v>
      </c>
      <c r="AC294" s="3">
        <v>-9863.6699999999801</v>
      </c>
      <c r="AD294" s="4">
        <v>-4.82079144364954E-2</v>
      </c>
      <c r="AE294" s="8">
        <v>40776.400000000001</v>
      </c>
      <c r="AF294" s="9">
        <v>0.199291460706645</v>
      </c>
      <c r="AG294" s="2">
        <v>35822.92</v>
      </c>
      <c r="AH294" s="7">
        <v>0.17508171524649799</v>
      </c>
      <c r="AI294" s="10">
        <v>41085</v>
      </c>
      <c r="AJ294" s="3">
        <v>29</v>
      </c>
    </row>
    <row r="295" spans="1:36">
      <c r="A295" t="s">
        <v>87</v>
      </c>
      <c r="B295" s="1">
        <v>373.47724137930999</v>
      </c>
      <c r="C295" s="2">
        <v>10830.84</v>
      </c>
      <c r="D295" s="3">
        <v>-13115.63</v>
      </c>
      <c r="E295" s="3">
        <v>-2284.79</v>
      </c>
      <c r="F295" s="4">
        <v>-0.21095224377795199</v>
      </c>
      <c r="G295" s="3">
        <v>-2284.79</v>
      </c>
      <c r="H295" s="4">
        <v>-0.21095224377795199</v>
      </c>
      <c r="I295" s="3">
        <v>0</v>
      </c>
      <c r="J295" s="3">
        <v>0</v>
      </c>
      <c r="K295" s="3">
        <v>1435.13</v>
      </c>
      <c r="L295" s="4">
        <v>0.13250403477477299</v>
      </c>
      <c r="M295" s="3">
        <v>-1116.1099999999999</v>
      </c>
      <c r="N295" s="4">
        <v>-0.103049255644068</v>
      </c>
      <c r="O295" s="3">
        <v>0</v>
      </c>
      <c r="P295" s="4">
        <v>0</v>
      </c>
      <c r="Q295" s="3">
        <v>-2726.07</v>
      </c>
      <c r="R295" s="4">
        <v>-0.25169515937822001</v>
      </c>
      <c r="S295" s="5">
        <v>-4691.84</v>
      </c>
      <c r="T295" s="6">
        <v>-0.43319262402546799</v>
      </c>
      <c r="U295" s="3">
        <v>0</v>
      </c>
      <c r="V295" s="4">
        <v>0</v>
      </c>
      <c r="W295" s="3">
        <v>-4691.84</v>
      </c>
      <c r="X295" s="4">
        <v>-0.43319262402546799</v>
      </c>
      <c r="Y295" s="2">
        <v>-1658.27</v>
      </c>
      <c r="Z295" s="7">
        <v>-0.153106314930329</v>
      </c>
      <c r="AA295" s="3">
        <v>-1398.94</v>
      </c>
      <c r="AB295" s="4">
        <v>-0.12916265035768201</v>
      </c>
      <c r="AC295" s="3">
        <v>-259.33000000000101</v>
      </c>
      <c r="AD295" s="4">
        <v>-2.3943664572646399E-2</v>
      </c>
      <c r="AE295" s="8">
        <v>-6350.11</v>
      </c>
      <c r="AF295" s="9">
        <v>-0.58629893895579599</v>
      </c>
      <c r="AG295" s="2">
        <v>-6350.11</v>
      </c>
      <c r="AH295" s="7">
        <v>-0.58629893895579599</v>
      </c>
      <c r="AI295" s="10">
        <v>44435</v>
      </c>
      <c r="AJ295" s="3">
        <v>29</v>
      </c>
    </row>
    <row r="296" spans="1:36">
      <c r="A296" t="s">
        <v>382</v>
      </c>
      <c r="B296" s="1">
        <v>1246.6006896551701</v>
      </c>
      <c r="C296" s="2">
        <v>36151.42</v>
      </c>
      <c r="D296" s="3">
        <v>-17399.39</v>
      </c>
      <c r="E296" s="3">
        <v>18752.03</v>
      </c>
      <c r="F296" s="4">
        <v>0.51870797882904696</v>
      </c>
      <c r="G296" s="3">
        <v>16185.03</v>
      </c>
      <c r="H296" s="4">
        <v>0.44770108615373899</v>
      </c>
      <c r="I296" s="3">
        <v>-2469.19</v>
      </c>
      <c r="J296" s="3">
        <v>5036.1899999999996</v>
      </c>
      <c r="K296" s="3">
        <v>-97.46</v>
      </c>
      <c r="L296" s="4">
        <v>-2.6958830386192298E-3</v>
      </c>
      <c r="M296" s="3">
        <v>-27.71</v>
      </c>
      <c r="N296" s="4">
        <v>-7.6649824543544899E-4</v>
      </c>
      <c r="O296" s="3">
        <v>0</v>
      </c>
      <c r="P296" s="4">
        <v>0</v>
      </c>
      <c r="Q296" s="3">
        <v>-2148.85</v>
      </c>
      <c r="R296" s="4">
        <v>-5.9440265416960097E-2</v>
      </c>
      <c r="S296" s="5">
        <v>16478.009999999998</v>
      </c>
      <c r="T296" s="6">
        <v>0.45580533212803298</v>
      </c>
      <c r="U296" s="3">
        <v>0</v>
      </c>
      <c r="V296" s="4">
        <v>0</v>
      </c>
      <c r="W296" s="3">
        <v>16478.009999999998</v>
      </c>
      <c r="X296" s="4">
        <v>0.45580533212803298</v>
      </c>
      <c r="Y296" s="2">
        <v>-2916.46</v>
      </c>
      <c r="Z296" s="7">
        <v>-8.0673456257043294E-2</v>
      </c>
      <c r="AA296" s="3">
        <v>-666.77</v>
      </c>
      <c r="AB296" s="4">
        <v>-1.8443812165607899E-2</v>
      </c>
      <c r="AC296" s="3">
        <v>-2249.69</v>
      </c>
      <c r="AD296" s="4">
        <v>-6.2229644091435402E-2</v>
      </c>
      <c r="AE296" s="8">
        <v>13561.55</v>
      </c>
      <c r="AF296" s="9">
        <v>0.37513187587098901</v>
      </c>
      <c r="AG296" s="2">
        <v>13561.55</v>
      </c>
      <c r="AH296" s="7">
        <v>0.37513187587098901</v>
      </c>
      <c r="AI296" s="10">
        <v>44190</v>
      </c>
      <c r="AJ296" s="3">
        <v>29</v>
      </c>
    </row>
    <row r="297" spans="1:36">
      <c r="A297" t="s">
        <v>90</v>
      </c>
      <c r="B297" s="1">
        <v>413.82482758620699</v>
      </c>
      <c r="C297" s="2">
        <v>12000.92</v>
      </c>
      <c r="D297" s="3">
        <v>-12043.75</v>
      </c>
      <c r="E297" s="3">
        <v>-42.829999999999899</v>
      </c>
      <c r="F297" s="4">
        <v>-3.56889305153271E-3</v>
      </c>
      <c r="G297" s="3">
        <v>-42.829999999999899</v>
      </c>
      <c r="H297" s="4">
        <v>-3.56889305153271E-3</v>
      </c>
      <c r="I297" s="3">
        <v>0</v>
      </c>
      <c r="J297" s="3">
        <v>0</v>
      </c>
      <c r="K297" s="3">
        <v>507.86</v>
      </c>
      <c r="L297" s="4">
        <v>4.2318422254293803E-2</v>
      </c>
      <c r="M297" s="3">
        <v>-25.2</v>
      </c>
      <c r="N297" s="4">
        <v>-2.0998390123423902E-3</v>
      </c>
      <c r="O297" s="3">
        <v>0</v>
      </c>
      <c r="P297" s="4">
        <v>0</v>
      </c>
      <c r="Q297" s="3">
        <v>-2643.05</v>
      </c>
      <c r="R297" s="4">
        <v>-0.220237281808395</v>
      </c>
      <c r="S297" s="5">
        <v>-2203.2199999999998</v>
      </c>
      <c r="T297" s="6">
        <v>-0.183587591617976</v>
      </c>
      <c r="U297" s="3">
        <v>0</v>
      </c>
      <c r="V297" s="4">
        <v>0</v>
      </c>
      <c r="W297" s="3">
        <v>-2203.2199999999998</v>
      </c>
      <c r="X297" s="4">
        <v>-0.183587591617976</v>
      </c>
      <c r="Y297" s="2">
        <v>-2324.5700000000002</v>
      </c>
      <c r="Z297" s="7">
        <v>-0.193699316385744</v>
      </c>
      <c r="AA297" s="3">
        <v>-1103.23</v>
      </c>
      <c r="AB297" s="4">
        <v>-9.1928785459781406E-2</v>
      </c>
      <c r="AC297" s="3">
        <v>-1221.3399999999999</v>
      </c>
      <c r="AD297" s="4">
        <v>-0.101770530925962</v>
      </c>
      <c r="AE297" s="8">
        <v>-4527.79</v>
      </c>
      <c r="AF297" s="9">
        <v>-0.37728690800372</v>
      </c>
      <c r="AG297" s="2">
        <v>-4527.79</v>
      </c>
      <c r="AH297" s="7">
        <v>-0.37728690800372</v>
      </c>
      <c r="AI297" s="10">
        <v>44413</v>
      </c>
      <c r="AJ297" s="3">
        <v>29</v>
      </c>
    </row>
    <row r="298" spans="1:36">
      <c r="A298" t="s">
        <v>245</v>
      </c>
      <c r="B298" s="1">
        <v>5485.9437931034499</v>
      </c>
      <c r="C298" s="2">
        <v>159092.37</v>
      </c>
      <c r="D298" s="3">
        <v>-75203.7</v>
      </c>
      <c r="E298" s="3">
        <v>83888.67</v>
      </c>
      <c r="F298" s="4">
        <v>0.52729536935052301</v>
      </c>
      <c r="G298" s="3">
        <v>87605</v>
      </c>
      <c r="H298" s="4">
        <v>0.55065494341431998</v>
      </c>
      <c r="I298" s="3">
        <v>-3151.6</v>
      </c>
      <c r="J298" s="3">
        <v>-564.73</v>
      </c>
      <c r="K298" s="3">
        <v>3011.66</v>
      </c>
      <c r="L298" s="4">
        <v>1.8930260451836899E-2</v>
      </c>
      <c r="M298" s="3">
        <v>-45.33</v>
      </c>
      <c r="N298" s="4">
        <v>-2.84928812110851E-4</v>
      </c>
      <c r="O298" s="3">
        <v>-60420</v>
      </c>
      <c r="P298" s="4">
        <v>-0.37977936968316001</v>
      </c>
      <c r="Q298" s="3">
        <v>-1350.75</v>
      </c>
      <c r="R298" s="4">
        <v>-8.4903506057518695E-3</v>
      </c>
      <c r="S298" s="5">
        <v>25084.25</v>
      </c>
      <c r="T298" s="6">
        <v>0.157670980701337</v>
      </c>
      <c r="U298" s="3">
        <v>-4938.38</v>
      </c>
      <c r="V298" s="4">
        <v>-3.1040960669578298E-2</v>
      </c>
      <c r="W298" s="3">
        <v>20145.87</v>
      </c>
      <c r="X298" s="4">
        <v>0.12663002003175899</v>
      </c>
      <c r="Y298" s="2">
        <v>-4820.8599999999597</v>
      </c>
      <c r="Z298" s="7">
        <v>-3.0302270310009E-2</v>
      </c>
      <c r="AA298" s="3">
        <v>-2096.69</v>
      </c>
      <c r="AB298" s="4">
        <v>-1.31790732641672E-2</v>
      </c>
      <c r="AC298" s="3">
        <v>-2724.1699999999601</v>
      </c>
      <c r="AD298" s="4">
        <v>-1.7123197045841702E-2</v>
      </c>
      <c r="AE298" s="8">
        <v>20263.39</v>
      </c>
      <c r="AF298" s="9">
        <v>0.12736871039132799</v>
      </c>
      <c r="AG298" s="2">
        <v>15325.01</v>
      </c>
      <c r="AH298" s="7">
        <v>9.63277497217499E-2</v>
      </c>
      <c r="AI298" s="10">
        <v>42600</v>
      </c>
      <c r="AJ298" s="3">
        <v>29</v>
      </c>
    </row>
    <row r="299" spans="1:36">
      <c r="A299" t="s">
        <v>93</v>
      </c>
      <c r="B299" s="1">
        <v>961.58551724137897</v>
      </c>
      <c r="C299" s="2">
        <v>27885.98</v>
      </c>
      <c r="D299" s="3">
        <v>-18390.98</v>
      </c>
      <c r="E299" s="3">
        <v>9495</v>
      </c>
      <c r="F299" s="4">
        <v>0.34049368177126998</v>
      </c>
      <c r="G299" s="3">
        <v>13074.9</v>
      </c>
      <c r="H299" s="4">
        <v>0.468870019988539</v>
      </c>
      <c r="I299" s="3">
        <v>-1905.72</v>
      </c>
      <c r="J299" s="3">
        <v>-1674.18</v>
      </c>
      <c r="K299" s="3">
        <v>1506.58</v>
      </c>
      <c r="L299" s="4">
        <v>5.4026431920269603E-2</v>
      </c>
      <c r="M299" s="3">
        <v>-1330.4</v>
      </c>
      <c r="N299" s="4">
        <v>-4.7708561793417301E-2</v>
      </c>
      <c r="O299" s="3">
        <v>0</v>
      </c>
      <c r="P299" s="4">
        <v>0</v>
      </c>
      <c r="Q299" s="3">
        <v>-2996.43</v>
      </c>
      <c r="R299" s="4">
        <v>-0.107452920786718</v>
      </c>
      <c r="S299" s="5">
        <v>6674.75</v>
      </c>
      <c r="T299" s="6">
        <v>0.23935863111140401</v>
      </c>
      <c r="U299" s="3">
        <v>0</v>
      </c>
      <c r="V299" s="4">
        <v>0</v>
      </c>
      <c r="W299" s="3">
        <v>6674.75</v>
      </c>
      <c r="X299" s="4">
        <v>0.23935863111140401</v>
      </c>
      <c r="Y299" s="2">
        <v>-6813.2</v>
      </c>
      <c r="Z299" s="7">
        <v>-0.244323491589681</v>
      </c>
      <c r="AA299" s="3">
        <v>-677.32</v>
      </c>
      <c r="AB299" s="4">
        <v>-2.42889079028243E-2</v>
      </c>
      <c r="AC299" s="3">
        <v>-6135.88</v>
      </c>
      <c r="AD299" s="4">
        <v>-0.22003458368685599</v>
      </c>
      <c r="AE299" s="8">
        <v>-138.45000000000101</v>
      </c>
      <c r="AF299" s="9">
        <v>-4.9648604782762101E-3</v>
      </c>
      <c r="AG299" s="2">
        <v>-138.45000000000101</v>
      </c>
      <c r="AH299" s="7">
        <v>-4.9648604782762101E-3</v>
      </c>
      <c r="AI299" s="10">
        <v>44498</v>
      </c>
      <c r="AJ299" s="3">
        <v>29</v>
      </c>
    </row>
    <row r="300" spans="1:36">
      <c r="A300" t="s">
        <v>388</v>
      </c>
      <c r="B300" s="1">
        <v>460.07103448275899</v>
      </c>
      <c r="C300" s="2">
        <v>13342.06</v>
      </c>
      <c r="D300" s="3">
        <v>-8905.43</v>
      </c>
      <c r="E300" s="3">
        <v>4436.63</v>
      </c>
      <c r="F300" s="4">
        <v>0.332529609370667</v>
      </c>
      <c r="G300" s="3">
        <v>4436.63</v>
      </c>
      <c r="H300" s="4">
        <v>0.332529609370667</v>
      </c>
      <c r="I300" s="3">
        <v>0</v>
      </c>
      <c r="J300" s="3">
        <v>0</v>
      </c>
      <c r="K300" s="3">
        <v>-1073.31</v>
      </c>
      <c r="L300" s="4">
        <v>-8.04455983558761E-2</v>
      </c>
      <c r="M300" s="3">
        <v>0</v>
      </c>
      <c r="N300" s="4">
        <v>0</v>
      </c>
      <c r="O300" s="3">
        <v>0</v>
      </c>
      <c r="P300" s="4">
        <v>0</v>
      </c>
      <c r="Q300" s="3">
        <v>-2643.05</v>
      </c>
      <c r="R300" s="4">
        <v>-0.19809909414288299</v>
      </c>
      <c r="S300" s="5">
        <v>720.26999999999896</v>
      </c>
      <c r="T300" s="6">
        <v>5.3984916871907297E-2</v>
      </c>
      <c r="U300" s="3">
        <v>0</v>
      </c>
      <c r="V300" s="4">
        <v>0</v>
      </c>
      <c r="W300" s="3">
        <v>720.26999999999896</v>
      </c>
      <c r="X300" s="4">
        <v>5.3984916871907297E-2</v>
      </c>
      <c r="Y300" s="2">
        <v>-2710.57</v>
      </c>
      <c r="Z300" s="7">
        <v>-0.20315978192273201</v>
      </c>
      <c r="AA300" s="3">
        <v>-1691.53</v>
      </c>
      <c r="AB300" s="4">
        <v>-0.12678177133066401</v>
      </c>
      <c r="AC300" s="3">
        <v>-1019.04</v>
      </c>
      <c r="AD300" s="4">
        <v>-7.6378010592067502E-2</v>
      </c>
      <c r="AE300" s="8">
        <v>-1990.3</v>
      </c>
      <c r="AF300" s="9">
        <v>-0.149174865050824</v>
      </c>
      <c r="AG300" s="2">
        <v>-1990.3</v>
      </c>
      <c r="AH300" s="7">
        <v>-0.149174865050824</v>
      </c>
      <c r="AI300" s="10">
        <v>44428</v>
      </c>
      <c r="AJ300" s="3">
        <v>29</v>
      </c>
    </row>
    <row r="301" spans="1:36">
      <c r="A301" t="s">
        <v>67</v>
      </c>
      <c r="B301" s="1">
        <v>9326.6134482758607</v>
      </c>
      <c r="C301" s="2">
        <v>270471.78999999998</v>
      </c>
      <c r="D301" s="3">
        <v>-133670.25</v>
      </c>
      <c r="E301" s="3">
        <v>136801.54</v>
      </c>
      <c r="F301" s="4">
        <v>0.50578857040876601</v>
      </c>
      <c r="G301" s="3">
        <v>149266.66</v>
      </c>
      <c r="H301" s="4">
        <v>0.55187515119414099</v>
      </c>
      <c r="I301" s="3">
        <v>-14353.79</v>
      </c>
      <c r="J301" s="3">
        <v>1888.67</v>
      </c>
      <c r="K301" s="3">
        <v>1976.41</v>
      </c>
      <c r="L301" s="4">
        <v>7.3072685325149796E-3</v>
      </c>
      <c r="M301" s="3">
        <v>-132.66</v>
      </c>
      <c r="N301" s="4">
        <v>-4.9047628959752098E-4</v>
      </c>
      <c r="O301" s="3">
        <v>-76947</v>
      </c>
      <c r="P301" s="4">
        <v>-0.28449177638821399</v>
      </c>
      <c r="Q301" s="3">
        <v>0</v>
      </c>
      <c r="R301" s="4">
        <v>0</v>
      </c>
      <c r="S301" s="5">
        <v>61698.29</v>
      </c>
      <c r="T301" s="6">
        <v>0.228113586263469</v>
      </c>
      <c r="U301" s="3">
        <v>-3457.24</v>
      </c>
      <c r="V301" s="4">
        <v>-1.27822572549988E-2</v>
      </c>
      <c r="W301" s="3">
        <v>58241.05</v>
      </c>
      <c r="X301" s="4">
        <v>0.21533132900847099</v>
      </c>
      <c r="Y301" s="2">
        <v>-8950.6800000000294</v>
      </c>
      <c r="Z301" s="7">
        <v>-3.3092841216453797E-2</v>
      </c>
      <c r="AA301" s="3">
        <v>-4067.11</v>
      </c>
      <c r="AB301" s="4">
        <v>-1.50370949961177E-2</v>
      </c>
      <c r="AC301" s="3">
        <v>-4883.5700000000297</v>
      </c>
      <c r="AD301" s="4">
        <v>-1.8055746220336101E-2</v>
      </c>
      <c r="AE301" s="8">
        <v>52747.609999999899</v>
      </c>
      <c r="AF301" s="9">
        <v>0.195020745047016</v>
      </c>
      <c r="AG301" s="2">
        <v>49290.37</v>
      </c>
      <c r="AH301" s="7">
        <v>0.18223848779201701</v>
      </c>
      <c r="AI301" s="10">
        <v>43273</v>
      </c>
      <c r="AJ301" s="3">
        <v>29</v>
      </c>
    </row>
    <row r="302" spans="1:36">
      <c r="A302" t="s">
        <v>389</v>
      </c>
      <c r="B302" s="1">
        <v>285.014482758621</v>
      </c>
      <c r="C302" s="2">
        <v>8265.42</v>
      </c>
      <c r="D302" s="3">
        <v>-5518.24</v>
      </c>
      <c r="E302" s="3">
        <v>2747.18</v>
      </c>
      <c r="F302" s="4">
        <v>0.33237028487360598</v>
      </c>
      <c r="G302" s="3">
        <v>2747.18</v>
      </c>
      <c r="H302" s="4">
        <v>0.33237028487360598</v>
      </c>
      <c r="I302" s="3">
        <v>0</v>
      </c>
      <c r="J302" s="3">
        <v>0</v>
      </c>
      <c r="K302" s="3">
        <v>-176.9</v>
      </c>
      <c r="L302" s="4">
        <v>-2.1402421171579901E-2</v>
      </c>
      <c r="M302" s="3">
        <v>-770.1</v>
      </c>
      <c r="N302" s="4">
        <v>-9.3171308899003297E-2</v>
      </c>
      <c r="O302" s="3">
        <v>0</v>
      </c>
      <c r="P302" s="4">
        <v>0</v>
      </c>
      <c r="Q302" s="3">
        <v>-376.99</v>
      </c>
      <c r="R302" s="4">
        <v>-4.5610507391033998E-2</v>
      </c>
      <c r="S302" s="5">
        <v>1423.19</v>
      </c>
      <c r="T302" s="6">
        <v>0.17218604741198901</v>
      </c>
      <c r="U302" s="3">
        <v>0</v>
      </c>
      <c r="V302" s="4">
        <v>0</v>
      </c>
      <c r="W302" s="3">
        <v>1423.19</v>
      </c>
      <c r="X302" s="4">
        <v>0.17218604741198901</v>
      </c>
      <c r="Y302" s="2">
        <v>-513.9</v>
      </c>
      <c r="Z302" s="7">
        <v>-6.21746989263703E-2</v>
      </c>
      <c r="AA302" s="3">
        <v>-113.52</v>
      </c>
      <c r="AB302" s="4">
        <v>-1.3734329289981599E-2</v>
      </c>
      <c r="AC302" s="3">
        <v>-400.38</v>
      </c>
      <c r="AD302" s="4">
        <v>-4.8440369636388703E-2</v>
      </c>
      <c r="AE302" s="8">
        <v>909.28999999999905</v>
      </c>
      <c r="AF302" s="9">
        <v>0.110011348485618</v>
      </c>
      <c r="AG302" s="2">
        <v>909.28999999999905</v>
      </c>
      <c r="AH302" s="7">
        <v>0.110011348485618</v>
      </c>
      <c r="AI302" s="10">
        <v>44405</v>
      </c>
      <c r="AJ302" s="3">
        <v>29</v>
      </c>
    </row>
    <row r="303" spans="1:36">
      <c r="A303" t="s">
        <v>95</v>
      </c>
      <c r="B303" s="1">
        <v>428.23137931034501</v>
      </c>
      <c r="C303" s="2">
        <v>12418.71</v>
      </c>
      <c r="D303" s="3">
        <v>-9402.02</v>
      </c>
      <c r="E303" s="3">
        <v>3016.69</v>
      </c>
      <c r="F303" s="4">
        <v>0.242914924335941</v>
      </c>
      <c r="G303" s="3">
        <v>3016.69</v>
      </c>
      <c r="H303" s="4">
        <v>0.242914924335941</v>
      </c>
      <c r="I303" s="3">
        <v>0</v>
      </c>
      <c r="J303" s="3">
        <v>0</v>
      </c>
      <c r="K303" s="3">
        <v>55</v>
      </c>
      <c r="L303" s="4">
        <v>4.4288013811418399E-3</v>
      </c>
      <c r="M303" s="3">
        <v>-48.11</v>
      </c>
      <c r="N303" s="4">
        <v>-3.8739933535769798E-3</v>
      </c>
      <c r="O303" s="3">
        <v>0</v>
      </c>
      <c r="P303" s="4">
        <v>0</v>
      </c>
      <c r="Q303" s="3">
        <v>-1727.74</v>
      </c>
      <c r="R303" s="4">
        <v>-0.139123950877346</v>
      </c>
      <c r="S303" s="5">
        <v>1295.8399999999999</v>
      </c>
      <c r="T303" s="6">
        <v>0.104345781486161</v>
      </c>
      <c r="U303" s="3">
        <v>0</v>
      </c>
      <c r="V303" s="4">
        <v>0</v>
      </c>
      <c r="W303" s="3">
        <v>1295.8399999999999</v>
      </c>
      <c r="X303" s="4">
        <v>0.104345781486161</v>
      </c>
      <c r="Y303" s="2">
        <v>-3954.68</v>
      </c>
      <c r="Z303" s="7">
        <v>-0.31844531356316402</v>
      </c>
      <c r="AA303" s="3">
        <v>-1643.03</v>
      </c>
      <c r="AB303" s="4">
        <v>-0.132302791513772</v>
      </c>
      <c r="AC303" s="3">
        <v>-2311.65</v>
      </c>
      <c r="AD303" s="4">
        <v>-0.186142522049392</v>
      </c>
      <c r="AE303" s="8">
        <v>-2658.84</v>
      </c>
      <c r="AF303" s="9">
        <v>-0.214099532077003</v>
      </c>
      <c r="AG303" s="2">
        <v>-2658.84</v>
      </c>
      <c r="AH303" s="7">
        <v>-0.214099532077003</v>
      </c>
      <c r="AI303" s="10">
        <v>44445</v>
      </c>
      <c r="AJ303" s="3">
        <v>29</v>
      </c>
    </row>
    <row r="304" spans="1:36">
      <c r="A304" t="s">
        <v>437</v>
      </c>
      <c r="B304" s="1">
        <v>440.02551724137902</v>
      </c>
      <c r="C304" s="2">
        <v>12760.74</v>
      </c>
      <c r="D304" s="3">
        <v>-14906.39</v>
      </c>
      <c r="E304" s="3">
        <v>-2145.65</v>
      </c>
      <c r="F304" s="4">
        <v>-0.16814463737996399</v>
      </c>
      <c r="G304" s="3">
        <v>-2145.65</v>
      </c>
      <c r="H304" s="4">
        <v>-0.16814463737996399</v>
      </c>
      <c r="I304" s="3">
        <v>0</v>
      </c>
      <c r="J304" s="3">
        <v>0</v>
      </c>
      <c r="K304" s="3">
        <v>-575.20000000000005</v>
      </c>
      <c r="L304" s="4">
        <v>-4.5075755794726599E-2</v>
      </c>
      <c r="M304" s="3">
        <v>0</v>
      </c>
      <c r="N304" s="4">
        <v>0</v>
      </c>
      <c r="O304" s="3">
        <v>0</v>
      </c>
      <c r="P304" s="4">
        <v>0</v>
      </c>
      <c r="Q304" s="3">
        <v>-2496.29</v>
      </c>
      <c r="R304" s="4">
        <v>-0.195622667650936</v>
      </c>
      <c r="S304" s="5">
        <v>-5217.1400000000003</v>
      </c>
      <c r="T304" s="6">
        <v>-0.40884306082562599</v>
      </c>
      <c r="U304" s="3">
        <v>0</v>
      </c>
      <c r="V304" s="4">
        <v>0</v>
      </c>
      <c r="W304" s="3">
        <v>-5217.1400000000003</v>
      </c>
      <c r="X304" s="4">
        <v>-0.40884306082562599</v>
      </c>
      <c r="Y304" s="2">
        <v>-1614.26</v>
      </c>
      <c r="Z304" s="7">
        <v>-0.12650206806188399</v>
      </c>
      <c r="AA304" s="3">
        <v>-1398.94</v>
      </c>
      <c r="AB304" s="4">
        <v>-0.109628438476139</v>
      </c>
      <c r="AC304" s="3">
        <v>-215.32000000000099</v>
      </c>
      <c r="AD304" s="4">
        <v>-1.6873629585745099E-2</v>
      </c>
      <c r="AE304" s="8">
        <v>-6831.4</v>
      </c>
      <c r="AF304" s="9">
        <v>-0.53534512888750996</v>
      </c>
      <c r="AG304" s="2">
        <v>-6831.4</v>
      </c>
      <c r="AH304" s="7">
        <v>-0.53534512888750996</v>
      </c>
      <c r="AI304" s="10">
        <v>44550</v>
      </c>
      <c r="AJ304" s="3">
        <v>29</v>
      </c>
    </row>
    <row r="305" spans="1:36">
      <c r="A305" t="s">
        <v>298</v>
      </c>
      <c r="B305" s="1">
        <v>4333.9782758620704</v>
      </c>
      <c r="C305" s="2">
        <v>125685.37</v>
      </c>
      <c r="D305" s="3">
        <v>-60022.13</v>
      </c>
      <c r="E305" s="3">
        <v>65663.240000000005</v>
      </c>
      <c r="F305" s="4">
        <v>0.52244139473034901</v>
      </c>
      <c r="G305" s="3">
        <v>64083.42</v>
      </c>
      <c r="H305" s="4">
        <v>0.50987175357004599</v>
      </c>
      <c r="I305" s="3">
        <v>-636.02</v>
      </c>
      <c r="J305" s="3">
        <v>2215.84</v>
      </c>
      <c r="K305" s="3">
        <v>4091.16</v>
      </c>
      <c r="L305" s="4">
        <v>3.2550805236918202E-2</v>
      </c>
      <c r="M305" s="3">
        <v>-2111.42</v>
      </c>
      <c r="N305" s="4">
        <v>-1.6799250382124799E-2</v>
      </c>
      <c r="O305" s="3">
        <v>-35935</v>
      </c>
      <c r="P305" s="4">
        <v>-0.28591235399951498</v>
      </c>
      <c r="Q305" s="3">
        <v>-3105.9</v>
      </c>
      <c r="R305" s="4">
        <v>-2.4711706700628701E-2</v>
      </c>
      <c r="S305" s="5">
        <v>28602.080000000002</v>
      </c>
      <c r="T305" s="6">
        <v>0.22756888888499899</v>
      </c>
      <c r="U305" s="3">
        <v>-2372.1</v>
      </c>
      <c r="V305" s="4">
        <v>-1.88733183504174E-2</v>
      </c>
      <c r="W305" s="3">
        <v>26229.98</v>
      </c>
      <c r="X305" s="4">
        <v>0.20869557053458199</v>
      </c>
      <c r="Y305" s="2">
        <v>-7316.3999999999896</v>
      </c>
      <c r="Z305" s="7">
        <v>-5.82120257910686E-2</v>
      </c>
      <c r="AA305" s="3">
        <v>-1677.32</v>
      </c>
      <c r="AB305" s="4">
        <v>-1.3345387772658E-2</v>
      </c>
      <c r="AC305" s="3">
        <v>-5639.0799999999899</v>
      </c>
      <c r="AD305" s="4">
        <v>-4.4866638018410503E-2</v>
      </c>
      <c r="AE305" s="8">
        <v>21285.68</v>
      </c>
      <c r="AF305" s="9">
        <v>0.169356863093931</v>
      </c>
      <c r="AG305" s="2">
        <v>18913.580000000002</v>
      </c>
      <c r="AH305" s="7">
        <v>0.150483544743513</v>
      </c>
      <c r="AI305" s="10">
        <v>43706</v>
      </c>
      <c r="AJ305" s="3">
        <v>29</v>
      </c>
    </row>
    <row r="306" spans="1:36">
      <c r="A306" t="s">
        <v>97</v>
      </c>
      <c r="B306" s="1">
        <v>5481.19551724138</v>
      </c>
      <c r="C306" s="2">
        <v>158954.67000000001</v>
      </c>
      <c r="D306" s="3">
        <v>-95584.46</v>
      </c>
      <c r="E306" s="3">
        <v>63370.21</v>
      </c>
      <c r="F306" s="4">
        <v>0.39866843798927099</v>
      </c>
      <c r="G306" s="3">
        <v>72952.52</v>
      </c>
      <c r="H306" s="4">
        <v>0.45895172504211401</v>
      </c>
      <c r="I306" s="3">
        <v>-9582.31</v>
      </c>
      <c r="J306" s="3">
        <v>0</v>
      </c>
      <c r="K306" s="3">
        <v>-229.62</v>
      </c>
      <c r="L306" s="4">
        <v>-1.44456278006805E-3</v>
      </c>
      <c r="M306" s="3">
        <v>-193.97</v>
      </c>
      <c r="N306" s="4">
        <v>-1.2202850032654001E-3</v>
      </c>
      <c r="O306" s="3">
        <v>-45515</v>
      </c>
      <c r="P306" s="4">
        <v>-0.28633949540456999</v>
      </c>
      <c r="Q306" s="3">
        <v>-1270.73</v>
      </c>
      <c r="R306" s="4">
        <v>-7.9942917059310104E-3</v>
      </c>
      <c r="S306" s="5">
        <v>16160.89</v>
      </c>
      <c r="T306" s="6">
        <v>0.101669803095436</v>
      </c>
      <c r="U306" s="3">
        <v>-4768.3100000000004</v>
      </c>
      <c r="V306" s="4">
        <v>-2.9997923307317698E-2</v>
      </c>
      <c r="W306" s="3">
        <v>11392.58</v>
      </c>
      <c r="X306" s="4">
        <v>7.1671879788118301E-2</v>
      </c>
      <c r="Y306" s="2">
        <v>-4008.6700000000101</v>
      </c>
      <c r="Z306" s="7">
        <v>-2.5218950786409799E-2</v>
      </c>
      <c r="AA306" s="3">
        <v>-1913.65</v>
      </c>
      <c r="AB306" s="4">
        <v>-1.2038966832493799E-2</v>
      </c>
      <c r="AC306" s="3">
        <v>-2095.02000000001</v>
      </c>
      <c r="AD306" s="4">
        <v>-1.3179983953915999E-2</v>
      </c>
      <c r="AE306" s="8">
        <v>12152.22</v>
      </c>
      <c r="AF306" s="9">
        <v>7.6450852309026304E-2</v>
      </c>
      <c r="AG306" s="2">
        <v>7383.9100000000099</v>
      </c>
      <c r="AH306" s="7">
        <v>4.6452929001708498E-2</v>
      </c>
      <c r="AI306" s="10">
        <v>44287</v>
      </c>
      <c r="AJ306" s="3">
        <v>29</v>
      </c>
    </row>
    <row r="307" spans="1:36">
      <c r="A307" t="s">
        <v>442</v>
      </c>
      <c r="B307" s="1">
        <v>432.83862068965499</v>
      </c>
      <c r="C307" s="2">
        <v>12552.32</v>
      </c>
      <c r="D307" s="3">
        <v>-7796.59</v>
      </c>
      <c r="E307" s="3">
        <v>4755.7299999999996</v>
      </c>
      <c r="F307" s="4">
        <v>0.37887259088359798</v>
      </c>
      <c r="G307" s="3">
        <v>4755.7299999999996</v>
      </c>
      <c r="H307" s="4">
        <v>0.37887259088359798</v>
      </c>
      <c r="I307" s="3">
        <v>0</v>
      </c>
      <c r="J307" s="3">
        <v>0</v>
      </c>
      <c r="K307" s="3">
        <v>-446.89</v>
      </c>
      <c r="L307" s="4">
        <v>-3.56021835007393E-2</v>
      </c>
      <c r="M307" s="3">
        <v>0</v>
      </c>
      <c r="N307" s="4">
        <v>0</v>
      </c>
      <c r="O307" s="3">
        <v>0</v>
      </c>
      <c r="P307" s="4">
        <v>0</v>
      </c>
      <c r="Q307" s="3">
        <v>-2166.84</v>
      </c>
      <c r="R307" s="4">
        <v>-0.17262466221383799</v>
      </c>
      <c r="S307" s="5">
        <v>2142</v>
      </c>
      <c r="T307" s="6">
        <v>0.17064574516902001</v>
      </c>
      <c r="U307" s="3">
        <v>0</v>
      </c>
      <c r="V307" s="4">
        <v>0</v>
      </c>
      <c r="W307" s="3">
        <v>2142</v>
      </c>
      <c r="X307" s="4">
        <v>0.17064574516902001</v>
      </c>
      <c r="Y307" s="2">
        <v>-3079.79</v>
      </c>
      <c r="Z307" s="7">
        <v>-0.245356236934686</v>
      </c>
      <c r="AA307" s="3">
        <v>-1652.23</v>
      </c>
      <c r="AB307" s="4">
        <v>-0.131627460102993</v>
      </c>
      <c r="AC307" s="3">
        <v>-1427.56</v>
      </c>
      <c r="AD307" s="4">
        <v>-0.113728776831693</v>
      </c>
      <c r="AE307" s="8">
        <v>-937.79000000000201</v>
      </c>
      <c r="AF307" s="9">
        <v>-7.4710491765665799E-2</v>
      </c>
      <c r="AG307" s="2">
        <v>-937.79000000000201</v>
      </c>
      <c r="AH307" s="7">
        <v>-7.4710491765665799E-2</v>
      </c>
      <c r="AI307" s="10">
        <v>44713</v>
      </c>
      <c r="AJ307" s="3">
        <v>29</v>
      </c>
    </row>
    <row r="308" spans="1:36">
      <c r="A308" t="s">
        <v>113</v>
      </c>
      <c r="B308" s="1">
        <v>10310.2585</v>
      </c>
      <c r="C308" s="2">
        <v>206205.17</v>
      </c>
      <c r="D308" s="3">
        <v>-98061.27</v>
      </c>
      <c r="E308" s="3">
        <v>108143.9</v>
      </c>
      <c r="F308" s="4">
        <v>0.52444805336355105</v>
      </c>
      <c r="G308" s="3">
        <v>106486.71</v>
      </c>
      <c r="H308" s="4">
        <v>0.516411445939983</v>
      </c>
      <c r="I308" s="3">
        <v>-341.17</v>
      </c>
      <c r="J308" s="3">
        <v>1998.36</v>
      </c>
      <c r="K308" s="3">
        <v>798.29</v>
      </c>
      <c r="L308" s="4">
        <v>3.8713384344340198E-3</v>
      </c>
      <c r="M308" s="3">
        <v>-2154.3200000000002</v>
      </c>
      <c r="N308" s="4">
        <v>-1.04474587130866E-2</v>
      </c>
      <c r="O308" s="3">
        <v>-62307</v>
      </c>
      <c r="P308" s="4">
        <v>-0.30216022226794798</v>
      </c>
      <c r="Q308" s="3">
        <v>-4190.7</v>
      </c>
      <c r="R308" s="4">
        <v>-2.0322962804472801E-2</v>
      </c>
      <c r="S308" s="5">
        <v>40290.17</v>
      </c>
      <c r="T308" s="6">
        <v>0.19538874801247699</v>
      </c>
      <c r="U308" s="3">
        <v>-5390.21</v>
      </c>
      <c r="V308" s="4">
        <v>-2.6140033249408799E-2</v>
      </c>
      <c r="W308" s="3">
        <v>34899.96</v>
      </c>
      <c r="X308" s="4">
        <v>0.16924871476306799</v>
      </c>
      <c r="Y308" s="2">
        <v>-4121.3499999999804</v>
      </c>
      <c r="Z308" s="7">
        <v>-1.9986647279503101E-2</v>
      </c>
      <c r="AA308" s="3">
        <v>-3713.87</v>
      </c>
      <c r="AB308" s="4">
        <v>-1.8010557155283699E-2</v>
      </c>
      <c r="AC308" s="3">
        <v>-407.47999999998098</v>
      </c>
      <c r="AD308" s="4">
        <v>-1.9760901242193902E-3</v>
      </c>
      <c r="AE308" s="8">
        <v>36168.820000000102</v>
      </c>
      <c r="AF308" s="9">
        <v>0.17540210073297399</v>
      </c>
      <c r="AG308" s="2">
        <v>30778.610000000099</v>
      </c>
      <c r="AH308" s="7">
        <v>0.14926206748356499</v>
      </c>
      <c r="AI308" s="10">
        <v>44963</v>
      </c>
      <c r="AJ308" s="3">
        <v>20</v>
      </c>
    </row>
    <row r="309" spans="1:36">
      <c r="A309" t="s">
        <v>99</v>
      </c>
      <c r="B309" s="1">
        <v>1929.74551724138</v>
      </c>
      <c r="C309" s="2">
        <v>55962.62</v>
      </c>
      <c r="D309" s="3">
        <v>-36753.56</v>
      </c>
      <c r="E309" s="3">
        <v>19209.060000000001</v>
      </c>
      <c r="F309" s="4">
        <v>0.34324804664256198</v>
      </c>
      <c r="G309" s="3">
        <v>24528.63</v>
      </c>
      <c r="H309" s="4">
        <v>0.43830381779838001</v>
      </c>
      <c r="I309" s="3">
        <v>-4708.83</v>
      </c>
      <c r="J309" s="3">
        <v>-610.74</v>
      </c>
      <c r="K309" s="3">
        <v>36.340000000000003</v>
      </c>
      <c r="L309" s="4">
        <v>6.4936202057730701E-4</v>
      </c>
      <c r="M309" s="3">
        <v>-340.16</v>
      </c>
      <c r="N309" s="4">
        <v>-6.0783430082437199E-3</v>
      </c>
      <c r="O309" s="3">
        <v>-43463</v>
      </c>
      <c r="P309" s="4">
        <v>-0.776643409475825</v>
      </c>
      <c r="Q309" s="3">
        <v>-624.19000000000005</v>
      </c>
      <c r="R309" s="4">
        <v>-1.1153695091473599E-2</v>
      </c>
      <c r="S309" s="5">
        <v>-25181.95</v>
      </c>
      <c r="T309" s="6">
        <v>-0.44997803891240201</v>
      </c>
      <c r="U309" s="3">
        <v>-3392.52</v>
      </c>
      <c r="V309" s="4">
        <v>-6.0621178922645097E-2</v>
      </c>
      <c r="W309" s="3">
        <v>-28574.47</v>
      </c>
      <c r="X309" s="4">
        <v>-0.51059921783504802</v>
      </c>
      <c r="Y309" s="2">
        <v>-3366.13</v>
      </c>
      <c r="Z309" s="7">
        <v>-6.0149614153161397E-2</v>
      </c>
      <c r="AA309" s="3">
        <v>-1424.17</v>
      </c>
      <c r="AB309" s="4">
        <v>-2.5448594079405099E-2</v>
      </c>
      <c r="AC309" s="3">
        <v>-1941.96</v>
      </c>
      <c r="AD309" s="4">
        <v>-3.4701020073756299E-2</v>
      </c>
      <c r="AE309" s="8">
        <v>-28548.080000000002</v>
      </c>
      <c r="AF309" s="9">
        <v>-0.51012765306556396</v>
      </c>
      <c r="AG309" s="2">
        <v>-31940.6</v>
      </c>
      <c r="AH309" s="7">
        <v>-0.57074883198820903</v>
      </c>
      <c r="AI309" s="10">
        <v>45170</v>
      </c>
      <c r="AJ309" s="3">
        <v>29</v>
      </c>
    </row>
    <row r="310" spans="1:36">
      <c r="A310" t="s">
        <v>391</v>
      </c>
      <c r="B310" s="1">
        <v>4137.3827586206899</v>
      </c>
      <c r="C310" s="2">
        <v>119984.1</v>
      </c>
      <c r="D310" s="3">
        <v>-63648.06</v>
      </c>
      <c r="E310" s="3">
        <v>56336.04</v>
      </c>
      <c r="F310" s="4">
        <v>0.46952921262067199</v>
      </c>
      <c r="G310" s="3">
        <v>58263.66</v>
      </c>
      <c r="H310" s="4">
        <v>0.48559484131647401</v>
      </c>
      <c r="I310" s="3">
        <v>-653</v>
      </c>
      <c r="J310" s="3">
        <v>-1274.6199999999999</v>
      </c>
      <c r="K310" s="3">
        <v>1465.62</v>
      </c>
      <c r="L310" s="4">
        <v>1.22151185032017E-2</v>
      </c>
      <c r="M310" s="3">
        <v>-3278.74</v>
      </c>
      <c r="N310" s="4">
        <v>-2.73264540885001E-2</v>
      </c>
      <c r="O310" s="3">
        <v>-53729</v>
      </c>
      <c r="P310" s="4">
        <v>-0.447801000299206</v>
      </c>
      <c r="Q310" s="3">
        <v>0</v>
      </c>
      <c r="R310" s="4">
        <v>0</v>
      </c>
      <c r="S310" s="5">
        <v>793.92000000000598</v>
      </c>
      <c r="T310" s="6">
        <v>6.6168767361675903E-3</v>
      </c>
      <c r="U310" s="3">
        <v>-4184.4799999999996</v>
      </c>
      <c r="V310" s="4">
        <v>-3.4875287642279297E-2</v>
      </c>
      <c r="W310" s="3">
        <v>-3390.5599999999899</v>
      </c>
      <c r="X310" s="4">
        <v>-2.8258410906111701E-2</v>
      </c>
      <c r="Y310" s="2">
        <v>-7819.11</v>
      </c>
      <c r="Z310" s="7">
        <v>-6.5167884744728594E-2</v>
      </c>
      <c r="AA310" s="3">
        <v>-3423.3</v>
      </c>
      <c r="AB310" s="4">
        <v>-2.85312803946523E-2</v>
      </c>
      <c r="AC310" s="3">
        <v>-4395.8100000000004</v>
      </c>
      <c r="AD310" s="4">
        <v>-3.6636604350076402E-2</v>
      </c>
      <c r="AE310" s="8">
        <v>-7025.1899999999896</v>
      </c>
      <c r="AF310" s="9">
        <v>-5.8551008008561098E-2</v>
      </c>
      <c r="AG310" s="2">
        <v>-11209.67</v>
      </c>
      <c r="AH310" s="7">
        <v>-9.3426295650840305E-2</v>
      </c>
      <c r="AI310" s="10">
        <v>41073</v>
      </c>
      <c r="AJ310" s="3">
        <v>29</v>
      </c>
    </row>
    <row r="311" spans="1:36">
      <c r="A311" t="s">
        <v>100</v>
      </c>
      <c r="B311" s="1">
        <v>505.898275862069</v>
      </c>
      <c r="C311" s="2">
        <v>14671.05</v>
      </c>
      <c r="D311" s="3">
        <v>-10954.5</v>
      </c>
      <c r="E311" s="3">
        <v>3716.55</v>
      </c>
      <c r="F311" s="4">
        <v>0.25332542660545798</v>
      </c>
      <c r="G311" s="3">
        <v>6894.02</v>
      </c>
      <c r="H311" s="4">
        <v>0.469906380252265</v>
      </c>
      <c r="I311" s="3">
        <v>-3014.85</v>
      </c>
      <c r="J311" s="3">
        <v>-162.62</v>
      </c>
      <c r="K311" s="3">
        <v>-118.23</v>
      </c>
      <c r="L311" s="4">
        <v>-8.0587279029108293E-3</v>
      </c>
      <c r="M311" s="3">
        <v>-103</v>
      </c>
      <c r="N311" s="4">
        <v>-7.0206290619962402E-3</v>
      </c>
      <c r="O311" s="3">
        <v>0</v>
      </c>
      <c r="P311" s="4">
        <v>0</v>
      </c>
      <c r="Q311" s="3">
        <v>-460.47</v>
      </c>
      <c r="R311" s="4">
        <v>-3.1386301593955397E-2</v>
      </c>
      <c r="S311" s="5">
        <v>3034.85</v>
      </c>
      <c r="T311" s="6">
        <v>0.20685976804659501</v>
      </c>
      <c r="U311" s="3">
        <v>0</v>
      </c>
      <c r="V311" s="4">
        <v>0</v>
      </c>
      <c r="W311" s="3">
        <v>3034.85</v>
      </c>
      <c r="X311" s="4">
        <v>0.20685976804659501</v>
      </c>
      <c r="Y311" s="2">
        <v>-3833.85</v>
      </c>
      <c r="Z311" s="7">
        <v>-0.26132076436246898</v>
      </c>
      <c r="AA311" s="3">
        <v>-284.38</v>
      </c>
      <c r="AB311" s="4">
        <v>-1.9383752355830002E-2</v>
      </c>
      <c r="AC311" s="3">
        <v>-3549.47</v>
      </c>
      <c r="AD311" s="4">
        <v>-0.241937012006639</v>
      </c>
      <c r="AE311" s="8">
        <v>-799</v>
      </c>
      <c r="AF311" s="9">
        <v>-5.4460996315873797E-2</v>
      </c>
      <c r="AG311" s="2">
        <v>-799</v>
      </c>
      <c r="AH311" s="7">
        <v>-5.4460996315873797E-2</v>
      </c>
      <c r="AI311" s="10">
        <v>44298</v>
      </c>
      <c r="AJ311" s="3">
        <v>29</v>
      </c>
    </row>
    <row r="312" spans="1:36">
      <c r="A312" t="s">
        <v>369</v>
      </c>
      <c r="B312" s="1">
        <v>3606.7189655172401</v>
      </c>
      <c r="C312" s="2">
        <v>104594.85</v>
      </c>
      <c r="D312" s="3">
        <v>-48759.75</v>
      </c>
      <c r="E312" s="3">
        <v>55835.1</v>
      </c>
      <c r="F312" s="4">
        <v>0.53382264996794804</v>
      </c>
      <c r="G312" s="3">
        <v>54470.16</v>
      </c>
      <c r="H312" s="4">
        <v>0.52077286788020605</v>
      </c>
      <c r="I312" s="3">
        <v>0</v>
      </c>
      <c r="J312" s="3">
        <v>1364.94</v>
      </c>
      <c r="K312" s="3">
        <v>1018.99</v>
      </c>
      <c r="L312" s="4">
        <v>9.7422578645124502E-3</v>
      </c>
      <c r="M312" s="3">
        <v>-2194.79</v>
      </c>
      <c r="N312" s="4">
        <v>-2.0983729122418599E-2</v>
      </c>
      <c r="O312" s="3">
        <v>-44951</v>
      </c>
      <c r="P312" s="4">
        <v>-0.42976303326597798</v>
      </c>
      <c r="Q312" s="3">
        <v>0</v>
      </c>
      <c r="R312" s="4">
        <v>0</v>
      </c>
      <c r="S312" s="5">
        <v>9708.3000000000102</v>
      </c>
      <c r="T312" s="6">
        <v>9.2818145444063499E-2</v>
      </c>
      <c r="U312" s="3">
        <v>-4480.46</v>
      </c>
      <c r="V312" s="4">
        <v>-4.2836334676133701E-2</v>
      </c>
      <c r="W312" s="3">
        <v>5227.8400000000101</v>
      </c>
      <c r="X312" s="4">
        <v>4.9981810767929902E-2</v>
      </c>
      <c r="Y312" s="2">
        <v>-5806.84</v>
      </c>
      <c r="Z312" s="7">
        <v>-5.5517456165384803E-2</v>
      </c>
      <c r="AA312" s="3">
        <v>-3268.44</v>
      </c>
      <c r="AB312" s="4">
        <v>-3.1248574858131199E-2</v>
      </c>
      <c r="AC312" s="3">
        <v>-2538.4</v>
      </c>
      <c r="AD312" s="4">
        <v>-2.4268881307253701E-2</v>
      </c>
      <c r="AE312" s="8">
        <v>3901.46000000001</v>
      </c>
      <c r="AF312" s="9">
        <v>3.7300689278678703E-2</v>
      </c>
      <c r="AG312" s="2">
        <v>-578.99999999999204</v>
      </c>
      <c r="AH312" s="7">
        <v>-5.5356453974549601E-3</v>
      </c>
      <c r="AI312" s="10">
        <v>41206</v>
      </c>
      <c r="AJ312" s="3">
        <v>29</v>
      </c>
    </row>
    <row r="313" spans="1:36">
      <c r="A313" t="s">
        <v>429</v>
      </c>
      <c r="B313" s="1">
        <v>6626.0258620689701</v>
      </c>
      <c r="C313" s="2">
        <v>192154.75</v>
      </c>
      <c r="D313" s="3">
        <v>-90402.84</v>
      </c>
      <c r="E313" s="3">
        <v>101751.91</v>
      </c>
      <c r="F313" s="4">
        <v>0.52953106805842698</v>
      </c>
      <c r="G313" s="3">
        <v>107477.77</v>
      </c>
      <c r="H313" s="4">
        <v>0.55932923854341399</v>
      </c>
      <c r="I313" s="3">
        <v>-4923.87</v>
      </c>
      <c r="J313" s="3">
        <v>-801.99</v>
      </c>
      <c r="K313" s="3">
        <v>483.92</v>
      </c>
      <c r="L313" s="4">
        <v>2.5183868730801599E-3</v>
      </c>
      <c r="M313" s="3">
        <v>-314.39</v>
      </c>
      <c r="N313" s="4">
        <v>-1.6361292135635499E-3</v>
      </c>
      <c r="O313" s="3">
        <v>-80063</v>
      </c>
      <c r="P313" s="4">
        <v>-0.41665896887794901</v>
      </c>
      <c r="Q313" s="3">
        <v>-5671.3</v>
      </c>
      <c r="R313" s="4">
        <v>-2.9514232669241799E-2</v>
      </c>
      <c r="S313" s="5">
        <v>16187.14</v>
      </c>
      <c r="T313" s="6">
        <v>8.4240124170752995E-2</v>
      </c>
      <c r="U313" s="3">
        <v>-7819.16</v>
      </c>
      <c r="V313" s="4">
        <v>-4.0691994343101098E-2</v>
      </c>
      <c r="W313" s="3">
        <v>8367.98</v>
      </c>
      <c r="X313" s="4">
        <v>4.3548129827651903E-2</v>
      </c>
      <c r="Y313" s="2">
        <v>-7385.0499999999802</v>
      </c>
      <c r="Z313" s="7">
        <v>-3.8432825626220399E-2</v>
      </c>
      <c r="AA313" s="3">
        <v>-4672.83</v>
      </c>
      <c r="AB313" s="4">
        <v>-2.4318056150056101E-2</v>
      </c>
      <c r="AC313" s="3">
        <v>-2712.2199999999798</v>
      </c>
      <c r="AD313" s="4">
        <v>-1.41147694761643E-2</v>
      </c>
      <c r="AE313" s="8">
        <v>8802.0900000000202</v>
      </c>
      <c r="AF313" s="9">
        <v>4.5807298544532603E-2</v>
      </c>
      <c r="AG313" s="2">
        <v>982.93000000002405</v>
      </c>
      <c r="AH313" s="7">
        <v>5.1153042014315201E-3</v>
      </c>
      <c r="AI313" s="10">
        <v>40804</v>
      </c>
      <c r="AJ313" s="3">
        <v>29</v>
      </c>
    </row>
    <row r="314" spans="1:36">
      <c r="A314" t="s">
        <v>104</v>
      </c>
      <c r="B314" s="1">
        <v>1569.2558620689699</v>
      </c>
      <c r="C314" s="2">
        <v>45508.42</v>
      </c>
      <c r="D314" s="3">
        <v>-30855.79</v>
      </c>
      <c r="E314" s="3">
        <v>14652.63</v>
      </c>
      <c r="F314" s="4">
        <v>0.321976240880259</v>
      </c>
      <c r="G314" s="3">
        <v>14652.63</v>
      </c>
      <c r="H314" s="4">
        <v>0.321976240880259</v>
      </c>
      <c r="I314" s="3">
        <v>0</v>
      </c>
      <c r="J314" s="3">
        <v>0</v>
      </c>
      <c r="K314" s="3">
        <v>1131.22</v>
      </c>
      <c r="L314" s="4">
        <v>2.4857378041250398E-2</v>
      </c>
      <c r="M314" s="3">
        <v>-38.799999999999997</v>
      </c>
      <c r="N314" s="4">
        <v>-8.5258947684845997E-4</v>
      </c>
      <c r="O314" s="3">
        <v>0</v>
      </c>
      <c r="P314" s="4">
        <v>0</v>
      </c>
      <c r="Q314" s="3">
        <v>-1644.72</v>
      </c>
      <c r="R314" s="4">
        <v>-3.6141004236139203E-2</v>
      </c>
      <c r="S314" s="5">
        <v>14100.33</v>
      </c>
      <c r="T314" s="6">
        <v>0.309840025208522</v>
      </c>
      <c r="U314" s="3">
        <v>0</v>
      </c>
      <c r="V314" s="4">
        <v>0</v>
      </c>
      <c r="W314" s="3">
        <v>14100.33</v>
      </c>
      <c r="X314" s="4">
        <v>0.309840025208522</v>
      </c>
      <c r="Y314" s="2">
        <v>-8396.7999999999993</v>
      </c>
      <c r="Z314" s="7">
        <v>-0.18451091028868899</v>
      </c>
      <c r="AA314" s="3">
        <v>-6395.74</v>
      </c>
      <c r="AB314" s="4">
        <v>-0.14053970671801</v>
      </c>
      <c r="AC314" s="3">
        <v>-2001.06</v>
      </c>
      <c r="AD314" s="4">
        <v>-4.39712035706799E-2</v>
      </c>
      <c r="AE314" s="8">
        <v>5703.53</v>
      </c>
      <c r="AF314" s="9">
        <v>0.12532911491983201</v>
      </c>
      <c r="AG314" s="2">
        <v>5703.53</v>
      </c>
      <c r="AH314" s="7">
        <v>0.12532911491983201</v>
      </c>
      <c r="AI314" s="10">
        <v>44358</v>
      </c>
      <c r="AJ314" s="3">
        <v>29</v>
      </c>
    </row>
    <row r="315" spans="1:36">
      <c r="A315" t="s">
        <v>105</v>
      </c>
      <c r="B315" s="1">
        <v>245.95586206896601</v>
      </c>
      <c r="C315" s="2">
        <v>7132.72</v>
      </c>
      <c r="D315" s="3">
        <v>-4830.93</v>
      </c>
      <c r="E315" s="3">
        <v>2301.79</v>
      </c>
      <c r="F315" s="4">
        <v>0.32270858802813002</v>
      </c>
      <c r="G315" s="3">
        <v>2301.79</v>
      </c>
      <c r="H315" s="4">
        <v>0.32270858802813002</v>
      </c>
      <c r="I315" s="3">
        <v>0</v>
      </c>
      <c r="J315" s="3">
        <v>0</v>
      </c>
      <c r="K315" s="3">
        <v>79.13</v>
      </c>
      <c r="L315" s="4">
        <v>1.10939445260714E-2</v>
      </c>
      <c r="M315" s="3">
        <v>-1144.82</v>
      </c>
      <c r="N315" s="4">
        <v>-0.16050258526901401</v>
      </c>
      <c r="O315" s="3">
        <v>0</v>
      </c>
      <c r="P315" s="4">
        <v>0</v>
      </c>
      <c r="Q315" s="3">
        <v>-376.99</v>
      </c>
      <c r="R315" s="4">
        <v>-5.2853609843089303E-2</v>
      </c>
      <c r="S315" s="5">
        <v>859.11</v>
      </c>
      <c r="T315" s="6">
        <v>0.120446337442098</v>
      </c>
      <c r="U315" s="3">
        <v>0</v>
      </c>
      <c r="V315" s="4">
        <v>0</v>
      </c>
      <c r="W315" s="3">
        <v>859.11</v>
      </c>
      <c r="X315" s="4">
        <v>0.120446337442098</v>
      </c>
      <c r="Y315" s="2">
        <v>-1092.46</v>
      </c>
      <c r="Z315" s="7">
        <v>-0.15316176717998201</v>
      </c>
      <c r="AA315" s="3">
        <v>-149.19</v>
      </c>
      <c r="AB315" s="4">
        <v>-2.0916284390807401E-2</v>
      </c>
      <c r="AC315" s="3">
        <v>-943.270000000001</v>
      </c>
      <c r="AD315" s="4">
        <v>-0.132245482789175</v>
      </c>
      <c r="AE315" s="8">
        <v>-233.35000000000099</v>
      </c>
      <c r="AF315" s="9">
        <v>-3.2715429737884098E-2</v>
      </c>
      <c r="AG315" s="2">
        <v>-233.35000000000099</v>
      </c>
      <c r="AH315" s="7">
        <v>-3.2715429737884098E-2</v>
      </c>
      <c r="AI315" s="10">
        <v>44405</v>
      </c>
      <c r="AJ315" s="3">
        <v>29</v>
      </c>
    </row>
    <row r="316" spans="1:36">
      <c r="A316" t="s">
        <v>221</v>
      </c>
      <c r="B316" s="1">
        <v>4998.3568965517197</v>
      </c>
      <c r="C316" s="2">
        <v>144952.35</v>
      </c>
      <c r="D316" s="3">
        <v>-70344.77</v>
      </c>
      <c r="E316" s="3">
        <v>74607.58</v>
      </c>
      <c r="F316" s="4">
        <v>0.514704176924348</v>
      </c>
      <c r="G316" s="3">
        <v>77632.75</v>
      </c>
      <c r="H316" s="4">
        <v>0.53557427665022295</v>
      </c>
      <c r="I316" s="3">
        <v>-3025.17</v>
      </c>
      <c r="J316" s="3">
        <v>0</v>
      </c>
      <c r="K316" s="3">
        <v>-288.52999999999997</v>
      </c>
      <c r="L316" s="4">
        <v>-1.9905161937698798E-3</v>
      </c>
      <c r="M316" s="3">
        <v>-27.71</v>
      </c>
      <c r="N316" s="4">
        <v>-1.9116626946717299E-4</v>
      </c>
      <c r="O316" s="3">
        <v>-49326</v>
      </c>
      <c r="P316" s="4">
        <v>-0.34029113705296898</v>
      </c>
      <c r="Q316" s="3">
        <v>-2830.01</v>
      </c>
      <c r="R316" s="4">
        <v>-1.9523726245210898E-2</v>
      </c>
      <c r="S316" s="5">
        <v>22135.33</v>
      </c>
      <c r="T316" s="6">
        <v>0.15270763116293101</v>
      </c>
      <c r="U316" s="3">
        <v>-5108.95</v>
      </c>
      <c r="V316" s="4">
        <v>-3.5245720403981003E-2</v>
      </c>
      <c r="W316" s="3">
        <v>17026.38</v>
      </c>
      <c r="X316" s="4">
        <v>0.117461910758949</v>
      </c>
      <c r="Y316" s="2">
        <v>-6058.4099999999698</v>
      </c>
      <c r="Z316" s="7">
        <v>-4.17958729196179E-2</v>
      </c>
      <c r="AA316" s="3">
        <v>-3056.04</v>
      </c>
      <c r="AB316" s="4">
        <v>-2.1083066262809799E-2</v>
      </c>
      <c r="AC316" s="3">
        <v>-3002.3699999999699</v>
      </c>
      <c r="AD316" s="4">
        <v>-2.0712806656808101E-2</v>
      </c>
      <c r="AE316" s="8">
        <v>16076.92</v>
      </c>
      <c r="AF316" s="9">
        <v>0.11091175824331299</v>
      </c>
      <c r="AG316" s="2">
        <v>10967.97</v>
      </c>
      <c r="AH316" s="7">
        <v>7.5666037839331596E-2</v>
      </c>
      <c r="AI316" s="10">
        <v>42173</v>
      </c>
      <c r="AJ316" s="3">
        <v>29</v>
      </c>
    </row>
    <row r="317" spans="1:36">
      <c r="A317" t="s">
        <v>108</v>
      </c>
      <c r="B317" s="1">
        <v>585.09172413793101</v>
      </c>
      <c r="C317" s="2">
        <v>16967.66</v>
      </c>
      <c r="D317" s="3">
        <v>-10467.07</v>
      </c>
      <c r="E317" s="3">
        <v>6500.59</v>
      </c>
      <c r="F317" s="4">
        <v>0.38311646980196501</v>
      </c>
      <c r="G317" s="3">
        <v>7613.73</v>
      </c>
      <c r="H317" s="4">
        <v>0.44872009457992401</v>
      </c>
      <c r="I317" s="3">
        <v>-865.53</v>
      </c>
      <c r="J317" s="3">
        <v>-247.61</v>
      </c>
      <c r="K317" s="3">
        <v>53.28</v>
      </c>
      <c r="L317" s="4">
        <v>3.1400912088054601E-3</v>
      </c>
      <c r="M317" s="3">
        <v>-10.4</v>
      </c>
      <c r="N317" s="4">
        <v>-6.1293071643349795E-4</v>
      </c>
      <c r="O317" s="3">
        <v>0</v>
      </c>
      <c r="P317" s="4">
        <v>0</v>
      </c>
      <c r="Q317" s="3">
        <v>-14.56</v>
      </c>
      <c r="R317" s="4">
        <v>-8.5810300300689696E-4</v>
      </c>
      <c r="S317" s="5">
        <v>6528.91</v>
      </c>
      <c r="T317" s="6">
        <v>0.38478552729132998</v>
      </c>
      <c r="U317" s="3">
        <v>0</v>
      </c>
      <c r="V317" s="4">
        <v>0</v>
      </c>
      <c r="W317" s="3">
        <v>6528.91</v>
      </c>
      <c r="X317" s="4">
        <v>0.38478552729132998</v>
      </c>
      <c r="Y317" s="2">
        <v>-2024.28</v>
      </c>
      <c r="Z317" s="7">
        <v>-0.119302249102115</v>
      </c>
      <c r="AA317" s="3">
        <v>-468.52</v>
      </c>
      <c r="AB317" s="4">
        <v>-2.76125287753291E-2</v>
      </c>
      <c r="AC317" s="3">
        <v>-1555.76</v>
      </c>
      <c r="AD317" s="4">
        <v>-9.1689720326786406E-2</v>
      </c>
      <c r="AE317" s="8">
        <v>4504.63</v>
      </c>
      <c r="AF317" s="9">
        <v>0.26548327818921402</v>
      </c>
      <c r="AG317" s="2">
        <v>4504.63</v>
      </c>
      <c r="AH317" s="7">
        <v>0.26548327818921402</v>
      </c>
      <c r="AI317" s="10">
        <v>44197</v>
      </c>
      <c r="AJ317" s="3">
        <v>29</v>
      </c>
    </row>
    <row r="318" spans="1:36">
      <c r="A318" t="s">
        <v>109</v>
      </c>
      <c r="B318" s="1">
        <v>262.61655172413799</v>
      </c>
      <c r="C318" s="2">
        <v>7615.88</v>
      </c>
      <c r="D318" s="3">
        <v>-5607.61</v>
      </c>
      <c r="E318" s="3">
        <v>2008.27</v>
      </c>
      <c r="F318" s="4">
        <v>0.26369506872482301</v>
      </c>
      <c r="G318" s="3">
        <v>2008.27</v>
      </c>
      <c r="H318" s="4">
        <v>0.26369506872482301</v>
      </c>
      <c r="I318" s="3">
        <v>0</v>
      </c>
      <c r="J318" s="3">
        <v>0</v>
      </c>
      <c r="K318" s="3">
        <v>-10.59</v>
      </c>
      <c r="L318" s="4">
        <v>-1.39051560686355E-3</v>
      </c>
      <c r="M318" s="3">
        <v>-37.799999999999997</v>
      </c>
      <c r="N318" s="4">
        <v>-4.9633134975866199E-3</v>
      </c>
      <c r="O318" s="3">
        <v>0</v>
      </c>
      <c r="P318" s="4">
        <v>0</v>
      </c>
      <c r="Q318" s="3">
        <v>-1787.34</v>
      </c>
      <c r="R318" s="4">
        <v>-0.234685945681917</v>
      </c>
      <c r="S318" s="5">
        <v>172.54000000000201</v>
      </c>
      <c r="T318" s="6">
        <v>2.2655293938455098E-2</v>
      </c>
      <c r="U318" s="3">
        <v>0</v>
      </c>
      <c r="V318" s="4">
        <v>0</v>
      </c>
      <c r="W318" s="3">
        <v>172.54000000000201</v>
      </c>
      <c r="X318" s="4">
        <v>2.2655293938455098E-2</v>
      </c>
      <c r="Y318" s="2">
        <v>-1103.47</v>
      </c>
      <c r="Z318" s="7">
        <v>-0.14489067579846299</v>
      </c>
      <c r="AA318" s="3">
        <v>-857.06</v>
      </c>
      <c r="AB318" s="4">
        <v>-0.112535911805333</v>
      </c>
      <c r="AC318" s="3">
        <v>-246.41</v>
      </c>
      <c r="AD318" s="4">
        <v>-3.2354763993130101E-2</v>
      </c>
      <c r="AE318" s="8">
        <v>-930.92999999999802</v>
      </c>
      <c r="AF318" s="9">
        <v>-0.122235381860008</v>
      </c>
      <c r="AG318" s="2">
        <v>-930.92999999999802</v>
      </c>
      <c r="AH318" s="7">
        <v>-0.122235381860008</v>
      </c>
      <c r="AI318" s="10">
        <v>44550</v>
      </c>
      <c r="AJ318" s="3">
        <v>29</v>
      </c>
    </row>
    <row r="319" spans="1:36">
      <c r="A319" t="s">
        <v>110</v>
      </c>
      <c r="B319" s="1">
        <v>169.417586206897</v>
      </c>
      <c r="C319" s="2">
        <v>4913.1099999999997</v>
      </c>
      <c r="D319" s="3">
        <v>-4223.55</v>
      </c>
      <c r="E319" s="3">
        <v>689.55999999999904</v>
      </c>
      <c r="F319" s="4">
        <v>0.14035102002601199</v>
      </c>
      <c r="G319" s="3">
        <v>689.55999999999904</v>
      </c>
      <c r="H319" s="4">
        <v>0.14035102002601199</v>
      </c>
      <c r="I319" s="3">
        <v>0</v>
      </c>
      <c r="J319" s="3">
        <v>0</v>
      </c>
      <c r="K319" s="3">
        <v>394.16</v>
      </c>
      <c r="L319" s="4">
        <v>8.0226170389020399E-2</v>
      </c>
      <c r="M319" s="3">
        <v>0</v>
      </c>
      <c r="N319" s="4">
        <v>0</v>
      </c>
      <c r="O319" s="3">
        <v>0</v>
      </c>
      <c r="P319" s="4">
        <v>0</v>
      </c>
      <c r="Q319" s="3">
        <v>-2064.65</v>
      </c>
      <c r="R319" s="4">
        <v>-0.42023280569741001</v>
      </c>
      <c r="S319" s="5">
        <v>-980.93000000000097</v>
      </c>
      <c r="T319" s="6">
        <v>-0.19965561528237699</v>
      </c>
      <c r="U319" s="3">
        <v>0</v>
      </c>
      <c r="V319" s="4">
        <v>0</v>
      </c>
      <c r="W319" s="3">
        <v>-980.93000000000097</v>
      </c>
      <c r="X319" s="4">
        <v>-0.19965561528237699</v>
      </c>
      <c r="Y319" s="2">
        <v>-2365.65</v>
      </c>
      <c r="Z319" s="7">
        <v>-0.48149746291045797</v>
      </c>
      <c r="AA319" s="3">
        <v>-633.62</v>
      </c>
      <c r="AB319" s="4">
        <v>-0.12896515648947399</v>
      </c>
      <c r="AC319" s="3">
        <v>-1732.03</v>
      </c>
      <c r="AD319" s="4">
        <v>-0.35253230642098399</v>
      </c>
      <c r="AE319" s="8">
        <v>-3346.58</v>
      </c>
      <c r="AF319" s="9">
        <v>-0.68115307819283499</v>
      </c>
      <c r="AG319" s="2">
        <v>-3346.58</v>
      </c>
      <c r="AH319" s="7">
        <v>-0.68115307819283499</v>
      </c>
      <c r="AI319" s="10">
        <v>44515</v>
      </c>
      <c r="AJ319" s="3">
        <v>29</v>
      </c>
    </row>
    <row r="320" spans="1:36">
      <c r="A320" t="s">
        <v>338</v>
      </c>
      <c r="B320" s="1">
        <v>4879.0627586206901</v>
      </c>
      <c r="C320" s="2">
        <v>141492.82</v>
      </c>
      <c r="D320" s="3">
        <v>-64251.86</v>
      </c>
      <c r="E320" s="3">
        <v>77240.960000000006</v>
      </c>
      <c r="F320" s="4">
        <v>0.545900208929329</v>
      </c>
      <c r="G320" s="3">
        <v>78254.69</v>
      </c>
      <c r="H320" s="4">
        <v>0.55306474208373302</v>
      </c>
      <c r="I320" s="3">
        <v>-391.46</v>
      </c>
      <c r="J320" s="3">
        <v>-622.27</v>
      </c>
      <c r="K320" s="3">
        <v>247.81</v>
      </c>
      <c r="L320" s="4">
        <v>1.7513962899318801E-3</v>
      </c>
      <c r="M320" s="3">
        <v>-2953</v>
      </c>
      <c r="N320" s="4">
        <v>-2.0870316953185301E-2</v>
      </c>
      <c r="O320" s="3">
        <v>-53414</v>
      </c>
      <c r="P320" s="4">
        <v>-0.37750325422872999</v>
      </c>
      <c r="Q320" s="3">
        <v>-1693.95</v>
      </c>
      <c r="R320" s="4">
        <v>-1.19719855749571E-2</v>
      </c>
      <c r="S320" s="5">
        <v>19427.82</v>
      </c>
      <c r="T320" s="6">
        <v>0.137306048462388</v>
      </c>
      <c r="U320" s="3">
        <v>-2695.74</v>
      </c>
      <c r="V320" s="4">
        <v>-1.90521328220047E-2</v>
      </c>
      <c r="W320" s="3">
        <v>16732.080000000002</v>
      </c>
      <c r="X320" s="4">
        <v>0.118253915640384</v>
      </c>
      <c r="Y320" s="2">
        <v>-6600.3299999999699</v>
      </c>
      <c r="Z320" s="7">
        <v>-4.6647808701529701E-2</v>
      </c>
      <c r="AA320" s="3">
        <v>-2047.94</v>
      </c>
      <c r="AB320" s="4">
        <v>-1.44738086356608E-2</v>
      </c>
      <c r="AC320" s="3">
        <v>-4552.3899999999703</v>
      </c>
      <c r="AD320" s="4">
        <v>-3.2174000065868902E-2</v>
      </c>
      <c r="AE320" s="8">
        <v>12827.49</v>
      </c>
      <c r="AF320" s="9">
        <v>9.06582397608586E-2</v>
      </c>
      <c r="AG320" s="2">
        <v>10131.75</v>
      </c>
      <c r="AH320" s="7">
        <v>7.16061069388539E-2</v>
      </c>
      <c r="AI320" s="10">
        <v>40638</v>
      </c>
      <c r="AJ320" s="3">
        <v>29</v>
      </c>
    </row>
    <row r="321" spans="1:36">
      <c r="A321" t="s">
        <v>98</v>
      </c>
      <c r="B321" s="1">
        <v>12537.7534482759</v>
      </c>
      <c r="C321" s="2">
        <v>363594.85</v>
      </c>
      <c r="D321" s="3">
        <v>-174147.23</v>
      </c>
      <c r="E321" s="3">
        <v>189447.62</v>
      </c>
      <c r="F321" s="4">
        <v>0.52104043827903501</v>
      </c>
      <c r="G321" s="3">
        <v>196743.48</v>
      </c>
      <c r="H321" s="4">
        <v>0.54110634405300295</v>
      </c>
      <c r="I321" s="3">
        <v>-6852.54</v>
      </c>
      <c r="J321" s="3">
        <v>-443.32</v>
      </c>
      <c r="K321" s="3">
        <v>297.83999999999997</v>
      </c>
      <c r="L321" s="4">
        <v>8.1915351661334096E-4</v>
      </c>
      <c r="M321" s="3">
        <v>-120.88</v>
      </c>
      <c r="N321" s="4">
        <v>-3.324579542312E-4</v>
      </c>
      <c r="O321" s="3">
        <v>-98916</v>
      </c>
      <c r="P321" s="4">
        <v>-0.27205005791473702</v>
      </c>
      <c r="Q321" s="3">
        <v>-67.37</v>
      </c>
      <c r="R321" s="4">
        <v>-1.8528865301585E-4</v>
      </c>
      <c r="S321" s="5">
        <v>90641.21</v>
      </c>
      <c r="T321" s="6">
        <v>0.24929178727366499</v>
      </c>
      <c r="U321" s="3">
        <v>-6840.88</v>
      </c>
      <c r="V321" s="4">
        <v>-1.8814567918109999E-2</v>
      </c>
      <c r="W321" s="3">
        <v>83800.33</v>
      </c>
      <c r="X321" s="4">
        <v>0.23047721935555501</v>
      </c>
      <c r="Y321" s="2">
        <v>-27003.45</v>
      </c>
      <c r="Z321" s="7">
        <v>-7.4267966116681794E-2</v>
      </c>
      <c r="AA321" s="3">
        <v>-5075.8500000000004</v>
      </c>
      <c r="AB321" s="4">
        <v>-1.39601812291896E-2</v>
      </c>
      <c r="AC321" s="3">
        <v>-21927.599999999999</v>
      </c>
      <c r="AD321" s="4">
        <v>-6.0307784887492201E-2</v>
      </c>
      <c r="AE321" s="8">
        <v>63637.760000000002</v>
      </c>
      <c r="AF321" s="9">
        <v>0.17502382115698301</v>
      </c>
      <c r="AG321" s="2">
        <v>56796.88</v>
      </c>
      <c r="AH321" s="7">
        <v>0.156209253238873</v>
      </c>
      <c r="AI321" s="10">
        <v>42340</v>
      </c>
      <c r="AJ321" s="3">
        <v>29</v>
      </c>
    </row>
    <row r="322" spans="1:36">
      <c r="A322" t="s">
        <v>115</v>
      </c>
      <c r="B322" s="1">
        <v>500.77379310344799</v>
      </c>
      <c r="C322" s="2">
        <v>14522.44</v>
      </c>
      <c r="D322" s="3">
        <v>-13199.81</v>
      </c>
      <c r="E322" s="3">
        <v>1322.63</v>
      </c>
      <c r="F322" s="4">
        <v>9.1074915785501698E-2</v>
      </c>
      <c r="G322" s="3">
        <v>1322.63</v>
      </c>
      <c r="H322" s="4">
        <v>9.1074915785501698E-2</v>
      </c>
      <c r="I322" s="3">
        <v>0</v>
      </c>
      <c r="J322" s="3">
        <v>0</v>
      </c>
      <c r="K322" s="3">
        <v>555.34</v>
      </c>
      <c r="L322" s="4">
        <v>3.8240130446398797E-2</v>
      </c>
      <c r="M322" s="3">
        <v>-70.53</v>
      </c>
      <c r="N322" s="4">
        <v>-4.8566218899854302E-3</v>
      </c>
      <c r="O322" s="3">
        <v>0</v>
      </c>
      <c r="P322" s="4">
        <v>0</v>
      </c>
      <c r="Q322" s="3">
        <v>-2643.05</v>
      </c>
      <c r="R322" s="4">
        <v>-0.181997653286913</v>
      </c>
      <c r="S322" s="5">
        <v>-835.60999999999899</v>
      </c>
      <c r="T322" s="6">
        <v>-5.7539228944998098E-2</v>
      </c>
      <c r="U322" s="3">
        <v>0</v>
      </c>
      <c r="V322" s="4">
        <v>0</v>
      </c>
      <c r="W322" s="3">
        <v>-835.60999999999899</v>
      </c>
      <c r="X322" s="4">
        <v>-5.7539228944998098E-2</v>
      </c>
      <c r="Y322" s="2">
        <v>-2664.91</v>
      </c>
      <c r="Z322" s="7">
        <v>-0.18350290997931501</v>
      </c>
      <c r="AA322" s="3">
        <v>-1695.32</v>
      </c>
      <c r="AB322" s="4">
        <v>-0.11673795863505</v>
      </c>
      <c r="AC322" s="3">
        <v>-969.59</v>
      </c>
      <c r="AD322" s="4">
        <v>-6.6764951344264495E-2</v>
      </c>
      <c r="AE322" s="8">
        <v>-3500.52</v>
      </c>
      <c r="AF322" s="9">
        <v>-0.241042138924313</v>
      </c>
      <c r="AG322" s="2">
        <v>-3500.52</v>
      </c>
      <c r="AH322" s="7">
        <v>-0.241042138924313</v>
      </c>
      <c r="AI322" s="10">
        <v>44434</v>
      </c>
      <c r="AJ322" s="3">
        <v>29</v>
      </c>
    </row>
    <row r="323" spans="1:36">
      <c r="A323" t="s">
        <v>116</v>
      </c>
      <c r="B323" s="1">
        <v>246.245172413793</v>
      </c>
      <c r="C323" s="2">
        <v>7141.11</v>
      </c>
      <c r="D323" s="3">
        <v>-4748.09</v>
      </c>
      <c r="E323" s="3">
        <v>2393.02</v>
      </c>
      <c r="F323" s="4">
        <v>0.33510476662591698</v>
      </c>
      <c r="G323" s="3">
        <v>4128.8999999999996</v>
      </c>
      <c r="H323" s="4">
        <v>0.57818742464406803</v>
      </c>
      <c r="I323" s="3">
        <v>-1577.72</v>
      </c>
      <c r="J323" s="3">
        <v>-158.16</v>
      </c>
      <c r="K323" s="3">
        <v>-1070.6600000000001</v>
      </c>
      <c r="L323" s="4">
        <v>-0.149929072651171</v>
      </c>
      <c r="M323" s="3">
        <v>0</v>
      </c>
      <c r="N323" s="4">
        <v>0</v>
      </c>
      <c r="O323" s="3">
        <v>0</v>
      </c>
      <c r="P323" s="4">
        <v>0</v>
      </c>
      <c r="Q323" s="3">
        <v>-2555.89</v>
      </c>
      <c r="R323" s="4">
        <v>-0.357912145310743</v>
      </c>
      <c r="S323" s="5">
        <v>-1233.53</v>
      </c>
      <c r="T323" s="6">
        <v>-0.17273645133599699</v>
      </c>
      <c r="U323" s="3">
        <v>0</v>
      </c>
      <c r="V323" s="4">
        <v>0</v>
      </c>
      <c r="W323" s="3">
        <v>-1233.53</v>
      </c>
      <c r="X323" s="4">
        <v>-0.17273645133599699</v>
      </c>
      <c r="Y323" s="2">
        <v>-1523.67</v>
      </c>
      <c r="Z323" s="7">
        <v>-0.21336598932098799</v>
      </c>
      <c r="AA323" s="3">
        <v>-177.8</v>
      </c>
      <c r="AB323" s="4">
        <v>-2.4898090072831801E-2</v>
      </c>
      <c r="AC323" s="3">
        <v>-1345.87</v>
      </c>
      <c r="AD323" s="4">
        <v>-0.18846789924815599</v>
      </c>
      <c r="AE323" s="8">
        <v>-2757.2</v>
      </c>
      <c r="AF323" s="9">
        <v>-0.38610244065698501</v>
      </c>
      <c r="AG323" s="2">
        <v>-2757.2</v>
      </c>
      <c r="AH323" s="7">
        <v>-0.38610244065698501</v>
      </c>
      <c r="AI323" s="10">
        <v>44757</v>
      </c>
      <c r="AJ323" s="3">
        <v>29</v>
      </c>
    </row>
    <row r="324" spans="1:36">
      <c r="A324" t="s">
        <v>119</v>
      </c>
      <c r="B324" s="1">
        <v>5492.1848275862103</v>
      </c>
      <c r="C324" s="2">
        <v>159273.35999999999</v>
      </c>
      <c r="D324" s="3">
        <v>-66487.070000000007</v>
      </c>
      <c r="E324" s="3">
        <v>92786.29</v>
      </c>
      <c r="F324" s="4">
        <v>0.58256000877987402</v>
      </c>
      <c r="G324" s="3">
        <v>99750.1</v>
      </c>
      <c r="H324" s="4">
        <v>0.62628238645809897</v>
      </c>
      <c r="I324" s="3">
        <v>-5898.3</v>
      </c>
      <c r="J324" s="3">
        <v>-1065.51</v>
      </c>
      <c r="K324" s="3">
        <v>2665.92</v>
      </c>
      <c r="L324" s="4">
        <v>1.67380156982938E-2</v>
      </c>
      <c r="M324" s="3">
        <v>-111.22</v>
      </c>
      <c r="N324" s="4">
        <v>-6.9829631270414605E-4</v>
      </c>
      <c r="O324" s="3">
        <v>-67933</v>
      </c>
      <c r="P324" s="4">
        <v>-0.42651828278125098</v>
      </c>
      <c r="Q324" s="3">
        <v>-7506.73</v>
      </c>
      <c r="R324" s="4">
        <v>-4.7131108428930001E-2</v>
      </c>
      <c r="S324" s="5">
        <v>19901.259999999998</v>
      </c>
      <c r="T324" s="6">
        <v>0.124950336955282</v>
      </c>
      <c r="U324" s="3">
        <v>-5286.77</v>
      </c>
      <c r="V324" s="4">
        <v>-3.31930587764332E-2</v>
      </c>
      <c r="W324" s="3">
        <v>14614.49</v>
      </c>
      <c r="X324" s="4">
        <v>9.17572781788491E-2</v>
      </c>
      <c r="Y324" s="2">
        <v>-7624.8600000000297</v>
      </c>
      <c r="Z324" s="7">
        <v>-4.7872789272481203E-2</v>
      </c>
      <c r="AA324" s="3">
        <v>-4877.3599999999997</v>
      </c>
      <c r="AB324" s="4">
        <v>-3.06225724126119E-2</v>
      </c>
      <c r="AC324" s="3">
        <v>-2747.50000000003</v>
      </c>
      <c r="AD324" s="4">
        <v>-1.72502168598693E-2</v>
      </c>
      <c r="AE324" s="8">
        <v>12276.3999999999</v>
      </c>
      <c r="AF324" s="9">
        <v>7.7077547682801104E-2</v>
      </c>
      <c r="AG324" s="2">
        <v>6989.6299999999501</v>
      </c>
      <c r="AH324" s="7">
        <v>4.3884488906367897E-2</v>
      </c>
      <c r="AI324" s="10">
        <v>44914</v>
      </c>
      <c r="AJ324" s="3">
        <v>29</v>
      </c>
    </row>
    <row r="325" spans="1:36">
      <c r="A325" t="s">
        <v>165</v>
      </c>
      <c r="B325" s="1">
        <v>415.21172413793101</v>
      </c>
      <c r="C325" s="2">
        <v>12041.14</v>
      </c>
      <c r="D325" s="3">
        <v>-8553.0400000000009</v>
      </c>
      <c r="E325" s="3">
        <v>3488.1</v>
      </c>
      <c r="F325" s="4">
        <v>0.28968187397538803</v>
      </c>
      <c r="G325" s="3">
        <v>3488.1</v>
      </c>
      <c r="H325" s="4">
        <v>0.28968187397538803</v>
      </c>
      <c r="I325" s="3">
        <v>0</v>
      </c>
      <c r="J325" s="3">
        <v>0</v>
      </c>
      <c r="K325" s="3">
        <v>-217.91</v>
      </c>
      <c r="L325" s="4">
        <v>-1.8097123694268101E-2</v>
      </c>
      <c r="M325" s="3">
        <v>-1035.75</v>
      </c>
      <c r="N325" s="4">
        <v>-8.6017602984435004E-2</v>
      </c>
      <c r="O325" s="3">
        <v>0</v>
      </c>
      <c r="P325" s="4">
        <v>0</v>
      </c>
      <c r="Q325" s="3">
        <v>-376.99</v>
      </c>
      <c r="R325" s="4">
        <v>-3.13084973681894E-2</v>
      </c>
      <c r="S325" s="5">
        <v>1857.45</v>
      </c>
      <c r="T325" s="6">
        <v>0.154258649928495</v>
      </c>
      <c r="U325" s="3">
        <v>0</v>
      </c>
      <c r="V325" s="4">
        <v>0</v>
      </c>
      <c r="W325" s="3">
        <v>1857.45</v>
      </c>
      <c r="X325" s="4">
        <v>0.154258649928495</v>
      </c>
      <c r="Y325" s="2">
        <v>-744.849999999999</v>
      </c>
      <c r="Z325" s="7">
        <v>-6.1858760881444701E-2</v>
      </c>
      <c r="AA325" s="3">
        <v>-239.83</v>
      </c>
      <c r="AB325" s="4">
        <v>-1.9917549335029702E-2</v>
      </c>
      <c r="AC325" s="3">
        <v>-505.01999999999902</v>
      </c>
      <c r="AD325" s="4">
        <v>-4.1941211546415003E-2</v>
      </c>
      <c r="AE325" s="8">
        <v>1112.5999999999999</v>
      </c>
      <c r="AF325" s="9">
        <v>9.2399889047050501E-2</v>
      </c>
      <c r="AG325" s="2">
        <v>1112.5999999999999</v>
      </c>
      <c r="AH325" s="7">
        <v>9.2399889047050501E-2</v>
      </c>
      <c r="AI325" s="10">
        <v>44391</v>
      </c>
      <c r="AJ325" s="3">
        <v>29</v>
      </c>
    </row>
    <row r="326" spans="1:36">
      <c r="A326" t="s">
        <v>55</v>
      </c>
      <c r="B326" s="1">
        <v>18047.962758620699</v>
      </c>
      <c r="C326" s="2">
        <v>523390.92</v>
      </c>
      <c r="D326" s="3">
        <v>-265624.28000000003</v>
      </c>
      <c r="E326" s="3">
        <v>257766.64</v>
      </c>
      <c r="F326" s="4">
        <v>0.49249352663588403</v>
      </c>
      <c r="G326" s="3">
        <v>257215.96</v>
      </c>
      <c r="H326" s="4">
        <v>0.491441387634313</v>
      </c>
      <c r="I326" s="3">
        <v>-2923.77</v>
      </c>
      <c r="J326" s="3">
        <v>3474.45</v>
      </c>
      <c r="K326" s="3">
        <v>-1530.05</v>
      </c>
      <c r="L326" s="4">
        <v>-2.9233407411806099E-3</v>
      </c>
      <c r="M326" s="3">
        <v>-3564.6</v>
      </c>
      <c r="N326" s="4">
        <v>-6.8105881546435699E-3</v>
      </c>
      <c r="O326" s="3">
        <v>-124300</v>
      </c>
      <c r="P326" s="4">
        <v>-0.23748979061386899</v>
      </c>
      <c r="Q326" s="3">
        <v>-356.54</v>
      </c>
      <c r="R326" s="4">
        <v>-6.8121166488711697E-4</v>
      </c>
      <c r="S326" s="5">
        <v>128015.45</v>
      </c>
      <c r="T326" s="6">
        <v>0.24458859546130499</v>
      </c>
      <c r="U326" s="3">
        <v>-12111.02</v>
      </c>
      <c r="V326" s="4">
        <v>-2.3139530200485699E-2</v>
      </c>
      <c r="W326" s="3">
        <v>115904.43</v>
      </c>
      <c r="X326" s="4">
        <v>0.22144906526081901</v>
      </c>
      <c r="Y326" s="2">
        <v>-31375.930000000099</v>
      </c>
      <c r="Z326" s="7">
        <v>-5.99474098633581E-2</v>
      </c>
      <c r="AA326" s="3">
        <v>-11325.28</v>
      </c>
      <c r="AB326" s="4">
        <v>-2.16382813824894E-2</v>
      </c>
      <c r="AC326" s="3">
        <v>-20050.6500000001</v>
      </c>
      <c r="AD326" s="4">
        <v>-3.8309128480868697E-2</v>
      </c>
      <c r="AE326" s="8">
        <v>96639.519999999902</v>
      </c>
      <c r="AF326" s="9">
        <v>0.18464118559794601</v>
      </c>
      <c r="AG326" s="2">
        <v>84528.499999999898</v>
      </c>
      <c r="AH326" s="7">
        <v>0.161501655397461</v>
      </c>
      <c r="AI326" s="10">
        <v>40691</v>
      </c>
      <c r="AJ326" s="3">
        <v>29</v>
      </c>
    </row>
    <row r="327" spans="1:36">
      <c r="A327" t="s">
        <v>170</v>
      </c>
      <c r="B327" s="1">
        <v>381.212413793103</v>
      </c>
      <c r="C327" s="2">
        <v>11055.16</v>
      </c>
      <c r="D327" s="3">
        <v>-7836.35</v>
      </c>
      <c r="E327" s="3">
        <v>3218.81</v>
      </c>
      <c r="F327" s="4">
        <v>0.29115906056538299</v>
      </c>
      <c r="G327" s="3">
        <v>3218.81</v>
      </c>
      <c r="H327" s="4">
        <v>0.29115906056538299</v>
      </c>
      <c r="I327" s="3">
        <v>0</v>
      </c>
      <c r="J327" s="3">
        <v>0</v>
      </c>
      <c r="K327" s="3">
        <v>210.23</v>
      </c>
      <c r="L327" s="4">
        <v>1.90164592823623E-2</v>
      </c>
      <c r="M327" s="3">
        <v>0</v>
      </c>
      <c r="N327" s="4">
        <v>0</v>
      </c>
      <c r="O327" s="3">
        <v>0</v>
      </c>
      <c r="P327" s="4">
        <v>0</v>
      </c>
      <c r="Q327" s="3">
        <v>-1644.72</v>
      </c>
      <c r="R327" s="4">
        <v>-0.14877396618411701</v>
      </c>
      <c r="S327" s="5">
        <v>1784.32</v>
      </c>
      <c r="T327" s="6">
        <v>0.16140155366362899</v>
      </c>
      <c r="U327" s="3">
        <v>0</v>
      </c>
      <c r="V327" s="4">
        <v>0</v>
      </c>
      <c r="W327" s="3">
        <v>1784.32</v>
      </c>
      <c r="X327" s="4">
        <v>0.16140155366362899</v>
      </c>
      <c r="Y327" s="2">
        <v>-2790.57</v>
      </c>
      <c r="Z327" s="7">
        <v>-0.25242239822851897</v>
      </c>
      <c r="AA327" s="3">
        <v>-1371.63</v>
      </c>
      <c r="AB327" s="4">
        <v>-0.12407147431606599</v>
      </c>
      <c r="AC327" s="3">
        <v>-1418.94</v>
      </c>
      <c r="AD327" s="4">
        <v>-0.12835092391245401</v>
      </c>
      <c r="AE327" s="8">
        <v>-1006.25</v>
      </c>
      <c r="AF327" s="9">
        <v>-9.1020844564890693E-2</v>
      </c>
      <c r="AG327" s="2">
        <v>-1006.25</v>
      </c>
      <c r="AH327" s="7">
        <v>-9.1020844564890693E-2</v>
      </c>
      <c r="AI327" s="10">
        <v>44515</v>
      </c>
      <c r="AJ327" s="3">
        <v>29</v>
      </c>
    </row>
    <row r="328" spans="1:36">
      <c r="A328" t="s">
        <v>171</v>
      </c>
      <c r="B328" s="1">
        <v>615.46862068965504</v>
      </c>
      <c r="C328" s="2">
        <v>17848.59</v>
      </c>
      <c r="D328" s="3">
        <v>-11212.58</v>
      </c>
      <c r="E328" s="3">
        <v>6636.01</v>
      </c>
      <c r="F328" s="4">
        <v>0.37179463475826402</v>
      </c>
      <c r="G328" s="3">
        <v>8375.89</v>
      </c>
      <c r="H328" s="4">
        <v>0.46927460376421898</v>
      </c>
      <c r="I328" s="3">
        <v>-1499.6</v>
      </c>
      <c r="J328" s="3">
        <v>-240.28</v>
      </c>
      <c r="K328" s="3">
        <v>-114.05</v>
      </c>
      <c r="L328" s="4">
        <v>-6.3898604875791297E-3</v>
      </c>
      <c r="M328" s="3">
        <v>0</v>
      </c>
      <c r="N328" s="4">
        <v>0</v>
      </c>
      <c r="O328" s="3">
        <v>0</v>
      </c>
      <c r="P328" s="4">
        <v>0</v>
      </c>
      <c r="Q328" s="3">
        <v>-2064.65</v>
      </c>
      <c r="R328" s="4">
        <v>-0.115675804083124</v>
      </c>
      <c r="S328" s="5">
        <v>4457.3100000000004</v>
      </c>
      <c r="T328" s="6">
        <v>0.24972897018756099</v>
      </c>
      <c r="U328" s="3">
        <v>0</v>
      </c>
      <c r="V328" s="4">
        <v>0</v>
      </c>
      <c r="W328" s="3">
        <v>4457.3100000000004</v>
      </c>
      <c r="X328" s="4">
        <v>0.24972897018756099</v>
      </c>
      <c r="Y328" s="2">
        <v>-2486.98</v>
      </c>
      <c r="Z328" s="7">
        <v>-0.13933761714510801</v>
      </c>
      <c r="AA328" s="3">
        <v>-365.1</v>
      </c>
      <c r="AB328" s="4">
        <v>-2.0455397317099E-2</v>
      </c>
      <c r="AC328" s="3">
        <v>-2121.88</v>
      </c>
      <c r="AD328" s="4">
        <v>-0.11888221982800901</v>
      </c>
      <c r="AE328" s="8">
        <v>1970.33</v>
      </c>
      <c r="AF328" s="9">
        <v>0.110391353042453</v>
      </c>
      <c r="AG328" s="2">
        <v>1970.33</v>
      </c>
      <c r="AH328" s="7">
        <v>0.110391353042453</v>
      </c>
      <c r="AI328" s="10">
        <v>44725</v>
      </c>
      <c r="AJ328" s="3">
        <v>29</v>
      </c>
    </row>
    <row r="329" spans="1:36">
      <c r="A329" t="s">
        <v>400</v>
      </c>
      <c r="B329" s="1">
        <v>622.481724137931</v>
      </c>
      <c r="C329" s="2">
        <v>18051.97</v>
      </c>
      <c r="D329" s="3">
        <v>-13220.5</v>
      </c>
      <c r="E329" s="3">
        <v>4831.47</v>
      </c>
      <c r="F329" s="4">
        <v>0.26764225732704</v>
      </c>
      <c r="G329" s="3">
        <v>4831.47</v>
      </c>
      <c r="H329" s="4">
        <v>0.26764225732704</v>
      </c>
      <c r="I329" s="3">
        <v>0</v>
      </c>
      <c r="J329" s="3">
        <v>0</v>
      </c>
      <c r="K329" s="3">
        <v>-117.27</v>
      </c>
      <c r="L329" s="4">
        <v>-6.4962439002502204E-3</v>
      </c>
      <c r="M329" s="3">
        <v>-1119.79</v>
      </c>
      <c r="N329" s="4">
        <v>-6.20314569545595E-2</v>
      </c>
      <c r="O329" s="3">
        <v>0</v>
      </c>
      <c r="P329" s="4">
        <v>0</v>
      </c>
      <c r="Q329" s="3">
        <v>-376.99</v>
      </c>
      <c r="R329" s="4">
        <v>-2.08835933141923E-2</v>
      </c>
      <c r="S329" s="5">
        <v>3217.42</v>
      </c>
      <c r="T329" s="6">
        <v>0.17823096315803799</v>
      </c>
      <c r="U329" s="3">
        <v>0</v>
      </c>
      <c r="V329" s="4">
        <v>0</v>
      </c>
      <c r="W329" s="3">
        <v>3217.42</v>
      </c>
      <c r="X329" s="4">
        <v>0.17823096315803799</v>
      </c>
      <c r="Y329" s="2">
        <v>-712.63</v>
      </c>
      <c r="Z329" s="7">
        <v>-3.9476577902577997E-2</v>
      </c>
      <c r="AA329" s="3">
        <v>-302.29000000000002</v>
      </c>
      <c r="AB329" s="4">
        <v>-1.6745540791392899E-2</v>
      </c>
      <c r="AC329" s="3">
        <v>-410.34</v>
      </c>
      <c r="AD329" s="4">
        <v>-2.2731037111185098E-2</v>
      </c>
      <c r="AE329" s="8">
        <v>2504.79</v>
      </c>
      <c r="AF329" s="9">
        <v>0.13875438525545999</v>
      </c>
      <c r="AG329" s="2">
        <v>2504.79</v>
      </c>
      <c r="AH329" s="7">
        <v>0.13875438525545999</v>
      </c>
      <c r="AI329" s="10">
        <v>44378</v>
      </c>
      <c r="AJ329" s="3">
        <v>29</v>
      </c>
    </row>
    <row r="330" spans="1:36">
      <c r="A330" t="s">
        <v>172</v>
      </c>
      <c r="B330" s="1">
        <v>342.861379310345</v>
      </c>
      <c r="C330" s="2">
        <v>9942.98</v>
      </c>
      <c r="D330" s="3">
        <v>-6778.28</v>
      </c>
      <c r="E330" s="3">
        <v>3164.7</v>
      </c>
      <c r="F330" s="4">
        <v>0.31828486027327801</v>
      </c>
      <c r="G330" s="3">
        <v>3164.7</v>
      </c>
      <c r="H330" s="4">
        <v>0.31828486027327801</v>
      </c>
      <c r="I330" s="3">
        <v>0</v>
      </c>
      <c r="J330" s="3">
        <v>0</v>
      </c>
      <c r="K330" s="3">
        <v>-139.59</v>
      </c>
      <c r="L330" s="4">
        <v>-1.4039050666902701E-2</v>
      </c>
      <c r="M330" s="3">
        <v>-10.4</v>
      </c>
      <c r="N330" s="4">
        <v>-1.0459640872253601E-3</v>
      </c>
      <c r="O330" s="3">
        <v>0</v>
      </c>
      <c r="P330" s="4">
        <v>0</v>
      </c>
      <c r="Q330" s="3">
        <v>-405.82</v>
      </c>
      <c r="R330" s="4">
        <v>-4.0814725565172599E-2</v>
      </c>
      <c r="S330" s="5">
        <v>2608.89</v>
      </c>
      <c r="T330" s="6">
        <v>0.26238511995397701</v>
      </c>
      <c r="U330" s="3">
        <v>0</v>
      </c>
      <c r="V330" s="4">
        <v>0</v>
      </c>
      <c r="W330" s="3">
        <v>2608.89</v>
      </c>
      <c r="X330" s="4">
        <v>0.26238511995397701</v>
      </c>
      <c r="Y330" s="2">
        <v>-3025.63</v>
      </c>
      <c r="Z330" s="7">
        <v>-0.30429810781073702</v>
      </c>
      <c r="AA330" s="3">
        <v>-1331.34</v>
      </c>
      <c r="AB330" s="4">
        <v>-0.13389748345063601</v>
      </c>
      <c r="AC330" s="3">
        <v>-1694.29</v>
      </c>
      <c r="AD330" s="4">
        <v>-0.17040062436010101</v>
      </c>
      <c r="AE330" s="8">
        <v>-416.740000000002</v>
      </c>
      <c r="AF330" s="9">
        <v>-4.1912987856759398E-2</v>
      </c>
      <c r="AG330" s="2">
        <v>-416.740000000002</v>
      </c>
      <c r="AH330" s="7">
        <v>-4.1912987856759398E-2</v>
      </c>
      <c r="AI330" s="10">
        <v>44266</v>
      </c>
      <c r="AJ330" s="3">
        <v>29</v>
      </c>
    </row>
    <row r="331" spans="1:36">
      <c r="A331" t="s">
        <v>434</v>
      </c>
      <c r="B331" s="1">
        <v>5696.1065517241404</v>
      </c>
      <c r="C331" s="2">
        <v>165187.09</v>
      </c>
      <c r="D331" s="3">
        <v>-77224.37</v>
      </c>
      <c r="E331" s="3">
        <v>87962.72</v>
      </c>
      <c r="F331" s="4">
        <v>0.53250359940356096</v>
      </c>
      <c r="G331" s="3">
        <v>92033.15</v>
      </c>
      <c r="H331" s="4">
        <v>0.55714493184667202</v>
      </c>
      <c r="I331" s="3">
        <v>-3252.5</v>
      </c>
      <c r="J331" s="3">
        <v>-817.93</v>
      </c>
      <c r="K331" s="3">
        <v>1945.66</v>
      </c>
      <c r="L331" s="4">
        <v>1.17785233700769E-2</v>
      </c>
      <c r="M331" s="3">
        <v>-180.13</v>
      </c>
      <c r="N331" s="4">
        <v>-1.0904605196447299E-3</v>
      </c>
      <c r="O331" s="3">
        <v>-51378</v>
      </c>
      <c r="P331" s="4">
        <v>-0.31102914882755101</v>
      </c>
      <c r="Q331" s="3">
        <v>-566.38</v>
      </c>
      <c r="R331" s="4">
        <v>-3.4287183096451401E-3</v>
      </c>
      <c r="S331" s="5">
        <v>37783.870000000003</v>
      </c>
      <c r="T331" s="6">
        <v>0.22873379511679801</v>
      </c>
      <c r="U331" s="3">
        <v>-2408.9</v>
      </c>
      <c r="V331" s="4">
        <v>-1.45828587451961E-2</v>
      </c>
      <c r="W331" s="3">
        <v>35374.97</v>
      </c>
      <c r="X331" s="4">
        <v>0.21415093637160099</v>
      </c>
      <c r="Y331" s="2">
        <v>-9360.8000000000193</v>
      </c>
      <c r="Z331" s="7">
        <v>-5.66678667200931E-2</v>
      </c>
      <c r="AA331" s="3">
        <v>-5687.59</v>
      </c>
      <c r="AB331" s="4">
        <v>-3.4431201615089897E-2</v>
      </c>
      <c r="AC331" s="3">
        <v>-3673.21000000002</v>
      </c>
      <c r="AD331" s="4">
        <v>-2.22366651050032E-2</v>
      </c>
      <c r="AE331" s="8">
        <v>28423.07</v>
      </c>
      <c r="AF331" s="9">
        <v>0.17206592839670501</v>
      </c>
      <c r="AG331" s="2">
        <v>26014.17</v>
      </c>
      <c r="AH331" s="7">
        <v>0.15748306965150799</v>
      </c>
      <c r="AI331" s="10">
        <v>40739</v>
      </c>
      <c r="AJ331" s="3">
        <v>29</v>
      </c>
    </row>
    <row r="332" spans="1:36">
      <c r="A332" t="s">
        <v>226</v>
      </c>
      <c r="B332" s="1">
        <v>9613.2289655172408</v>
      </c>
      <c r="C332" s="2">
        <v>278783.64</v>
      </c>
      <c r="D332" s="3">
        <v>-104226.99</v>
      </c>
      <c r="E332" s="3">
        <v>174556.65</v>
      </c>
      <c r="F332" s="4">
        <v>0.62613663412960696</v>
      </c>
      <c r="G332" s="3">
        <v>176442.31</v>
      </c>
      <c r="H332" s="4">
        <v>0.632900517404823</v>
      </c>
      <c r="I332" s="3">
        <v>-4962.0600000000004</v>
      </c>
      <c r="J332" s="3">
        <v>3076.4</v>
      </c>
      <c r="K332" s="3">
        <v>746.51</v>
      </c>
      <c r="L332" s="4">
        <v>2.6777396263281401E-3</v>
      </c>
      <c r="M332" s="3">
        <v>-118.36</v>
      </c>
      <c r="N332" s="4">
        <v>-4.2455862905011198E-4</v>
      </c>
      <c r="O332" s="3">
        <v>-113820</v>
      </c>
      <c r="P332" s="4">
        <v>-0.40827359883815301</v>
      </c>
      <c r="Q332" s="3">
        <v>-8198.16</v>
      </c>
      <c r="R332" s="4">
        <v>-2.9406890590853899E-2</v>
      </c>
      <c r="S332" s="5">
        <v>53166.64</v>
      </c>
      <c r="T332" s="6">
        <v>0.19070932569787799</v>
      </c>
      <c r="U332" s="3">
        <v>-10122.98</v>
      </c>
      <c r="V332" s="4">
        <v>-3.6311241219176303E-2</v>
      </c>
      <c r="W332" s="3">
        <v>43043.66</v>
      </c>
      <c r="X332" s="4">
        <v>0.15439808447870201</v>
      </c>
      <c r="Y332" s="2">
        <v>-16106.3</v>
      </c>
      <c r="Z332" s="7">
        <v>-5.7773476234114801E-2</v>
      </c>
      <c r="AA332" s="3">
        <v>-3545.24</v>
      </c>
      <c r="AB332" s="4">
        <v>-1.2716815090010301E-2</v>
      </c>
      <c r="AC332" s="3">
        <v>-12561.06</v>
      </c>
      <c r="AD332" s="4">
        <v>-4.5056661144104497E-2</v>
      </c>
      <c r="AE332" s="8">
        <v>37060.339999999997</v>
      </c>
      <c r="AF332" s="9">
        <v>0.132935849463763</v>
      </c>
      <c r="AG332" s="2">
        <v>26937.360000000001</v>
      </c>
      <c r="AH332" s="7">
        <v>9.6624608244587101E-2</v>
      </c>
      <c r="AI332" s="10">
        <v>40780</v>
      </c>
      <c r="AJ332" s="3">
        <v>29</v>
      </c>
    </row>
    <row r="333" spans="1:36">
      <c r="A333" t="s">
        <v>327</v>
      </c>
      <c r="B333" s="1">
        <v>3089.23551724138</v>
      </c>
      <c r="C333" s="2">
        <v>89587.83</v>
      </c>
      <c r="D333" s="3">
        <v>-45549.67</v>
      </c>
      <c r="E333" s="3">
        <v>44038.16</v>
      </c>
      <c r="F333" s="4">
        <v>0.491564088559797</v>
      </c>
      <c r="G333" s="3">
        <v>43809.97</v>
      </c>
      <c r="H333" s="4">
        <v>0.48901697920353698</v>
      </c>
      <c r="I333" s="3">
        <v>-368.84</v>
      </c>
      <c r="J333" s="3">
        <v>597.03</v>
      </c>
      <c r="K333" s="3">
        <v>1453.2</v>
      </c>
      <c r="L333" s="4">
        <v>1.62209532254548E-2</v>
      </c>
      <c r="M333" s="3">
        <v>-2442.54</v>
      </c>
      <c r="N333" s="4">
        <v>-2.7264194254956301E-2</v>
      </c>
      <c r="O333" s="3">
        <v>-22380</v>
      </c>
      <c r="P333" s="4">
        <v>-0.24981071647789699</v>
      </c>
      <c r="Q333" s="3">
        <v>-376.99</v>
      </c>
      <c r="R333" s="4">
        <v>-4.2080492406167203E-3</v>
      </c>
      <c r="S333" s="5">
        <v>20291.830000000002</v>
      </c>
      <c r="T333" s="6">
        <v>0.226502081811782</v>
      </c>
      <c r="U333" s="3">
        <v>-2408.9</v>
      </c>
      <c r="V333" s="4">
        <v>-2.6888696824110998E-2</v>
      </c>
      <c r="W333" s="3">
        <v>17882.93</v>
      </c>
      <c r="X333" s="4">
        <v>0.19961338498767101</v>
      </c>
      <c r="Y333" s="2">
        <v>-5498.61</v>
      </c>
      <c r="Z333" s="7">
        <v>-6.1376751730675902E-2</v>
      </c>
      <c r="AA333" s="3">
        <v>-962.61</v>
      </c>
      <c r="AB333" s="4">
        <v>-1.0744874610759099E-2</v>
      </c>
      <c r="AC333" s="3">
        <v>-4536</v>
      </c>
      <c r="AD333" s="4">
        <v>-5.0631877119916797E-2</v>
      </c>
      <c r="AE333" s="8">
        <v>14793.22</v>
      </c>
      <c r="AF333" s="9">
        <v>0.165125330081106</v>
      </c>
      <c r="AG333" s="2">
        <v>12384.32</v>
      </c>
      <c r="AH333" s="7">
        <v>0.13823663325699501</v>
      </c>
      <c r="AI333" s="10">
        <v>40931</v>
      </c>
      <c r="AJ333" s="3">
        <v>29</v>
      </c>
    </row>
    <row r="334" spans="1:36">
      <c r="A334" t="s">
        <v>126</v>
      </c>
      <c r="B334" s="1">
        <v>9131.2255172413807</v>
      </c>
      <c r="C334" s="2">
        <v>264805.53999999998</v>
      </c>
      <c r="D334" s="3">
        <v>-121331.9</v>
      </c>
      <c r="E334" s="3">
        <v>143473.64000000001</v>
      </c>
      <c r="F334" s="4">
        <v>0.54180754677564502</v>
      </c>
      <c r="G334" s="3">
        <v>147145.4</v>
      </c>
      <c r="H334" s="4">
        <v>0.55567341982346696</v>
      </c>
      <c r="I334" s="3">
        <v>-4867.66</v>
      </c>
      <c r="J334" s="3">
        <v>1195.9000000000001</v>
      </c>
      <c r="K334" s="3">
        <v>744.86</v>
      </c>
      <c r="L334" s="4">
        <v>2.8128565588167102E-3</v>
      </c>
      <c r="M334" s="3">
        <v>-88.15</v>
      </c>
      <c r="N334" s="4">
        <v>-3.3288578479136102E-4</v>
      </c>
      <c r="O334" s="3">
        <v>-75490</v>
      </c>
      <c r="P334" s="4">
        <v>-0.28507711734429703</v>
      </c>
      <c r="Q334" s="3">
        <v>-28.83</v>
      </c>
      <c r="R334" s="4">
        <v>-1.0887234458916501E-4</v>
      </c>
      <c r="S334" s="5">
        <v>68611.519999999902</v>
      </c>
      <c r="T334" s="6">
        <v>0.259101527860784</v>
      </c>
      <c r="U334" s="3">
        <v>-5286.13</v>
      </c>
      <c r="V334" s="4">
        <v>-1.9962308945651201E-2</v>
      </c>
      <c r="W334" s="3">
        <v>63325.389999999898</v>
      </c>
      <c r="X334" s="4">
        <v>0.23913921891513301</v>
      </c>
      <c r="Y334" s="2">
        <v>-11738.83</v>
      </c>
      <c r="Z334" s="7">
        <v>-4.4330001555103402E-2</v>
      </c>
      <c r="AA334" s="3">
        <v>-3566.55</v>
      </c>
      <c r="AB334" s="4">
        <v>-1.34685626290145E-2</v>
      </c>
      <c r="AC334" s="3">
        <v>-8172.2799999999897</v>
      </c>
      <c r="AD334" s="4">
        <v>-3.0861438926088901E-2</v>
      </c>
      <c r="AE334" s="8">
        <v>56872.69</v>
      </c>
      <c r="AF334" s="9">
        <v>0.214771526305681</v>
      </c>
      <c r="AG334" s="2">
        <v>51586.559999999998</v>
      </c>
      <c r="AH334" s="7">
        <v>0.19480921736002901</v>
      </c>
      <c r="AI334" s="10">
        <v>42754</v>
      </c>
      <c r="AJ334" s="3">
        <v>29</v>
      </c>
    </row>
    <row r="335" spans="1:36">
      <c r="A335" t="s">
        <v>114</v>
      </c>
      <c r="B335" s="1">
        <v>818.08034482758603</v>
      </c>
      <c r="C335" s="2">
        <v>23724.33</v>
      </c>
      <c r="D335" s="3">
        <v>-15374.93</v>
      </c>
      <c r="E335" s="3">
        <v>8349.4</v>
      </c>
      <c r="F335" s="4">
        <v>0.35193406937097899</v>
      </c>
      <c r="G335" s="3">
        <v>8349.4</v>
      </c>
      <c r="H335" s="4">
        <v>0.35193406937097899</v>
      </c>
      <c r="I335" s="3">
        <v>0</v>
      </c>
      <c r="J335" s="3">
        <v>0</v>
      </c>
      <c r="K335" s="3">
        <v>-180.31</v>
      </c>
      <c r="L335" s="4">
        <v>-7.60021463198328E-3</v>
      </c>
      <c r="M335" s="3">
        <v>-65.510000000000005</v>
      </c>
      <c r="N335" s="4">
        <v>-2.7613003191238701E-3</v>
      </c>
      <c r="O335" s="3">
        <v>0</v>
      </c>
      <c r="P335" s="4">
        <v>0</v>
      </c>
      <c r="Q335" s="3">
        <v>-2643.05</v>
      </c>
      <c r="R335" s="4">
        <v>-0.111406728872849</v>
      </c>
      <c r="S335" s="5">
        <v>5460.53</v>
      </c>
      <c r="T335" s="6">
        <v>0.230165825547023</v>
      </c>
      <c r="U335" s="3">
        <v>0</v>
      </c>
      <c r="V335" s="4">
        <v>0</v>
      </c>
      <c r="W335" s="3">
        <v>5460.53</v>
      </c>
      <c r="X335" s="4">
        <v>0.230165825547023</v>
      </c>
      <c r="Y335" s="2">
        <v>-5066.28</v>
      </c>
      <c r="Z335" s="7">
        <v>-0.21354786415464599</v>
      </c>
      <c r="AA335" s="3">
        <v>-3125.21</v>
      </c>
      <c r="AB335" s="4">
        <v>-0.13173016898685899</v>
      </c>
      <c r="AC335" s="3">
        <v>-1941.07</v>
      </c>
      <c r="AD335" s="4">
        <v>-8.1817695167787696E-2</v>
      </c>
      <c r="AE335" s="8">
        <v>394.25</v>
      </c>
      <c r="AF335" s="9">
        <v>1.66179613923765E-2</v>
      </c>
      <c r="AG335" s="2">
        <v>394.25</v>
      </c>
      <c r="AH335" s="7">
        <v>1.66179613923765E-2</v>
      </c>
      <c r="AI335" s="10">
        <v>44434</v>
      </c>
      <c r="AJ335" s="3">
        <v>29</v>
      </c>
    </row>
    <row r="336" spans="1:36">
      <c r="A336" t="s">
        <v>175</v>
      </c>
      <c r="B336" s="1">
        <v>454.60896551724102</v>
      </c>
      <c r="C336" s="2">
        <v>13183.66</v>
      </c>
      <c r="D336" s="3">
        <v>-9491.4</v>
      </c>
      <c r="E336" s="3">
        <v>3692.26</v>
      </c>
      <c r="F336" s="4">
        <v>0.28006335114831499</v>
      </c>
      <c r="G336" s="3">
        <v>3692.26</v>
      </c>
      <c r="H336" s="4">
        <v>0.28006335114831499</v>
      </c>
      <c r="I336" s="3">
        <v>0</v>
      </c>
      <c r="J336" s="3">
        <v>0</v>
      </c>
      <c r="K336" s="3">
        <v>965.66</v>
      </c>
      <c r="L336" s="4">
        <v>7.3246731180870897E-2</v>
      </c>
      <c r="M336" s="3">
        <v>0</v>
      </c>
      <c r="N336" s="4">
        <v>0</v>
      </c>
      <c r="O336" s="3">
        <v>0</v>
      </c>
      <c r="P336" s="4">
        <v>0</v>
      </c>
      <c r="Q336" s="3">
        <v>-2064.65</v>
      </c>
      <c r="R336" s="4">
        <v>-0.15660673894806099</v>
      </c>
      <c r="S336" s="5">
        <v>2593.27</v>
      </c>
      <c r="T336" s="6">
        <v>0.196703343381125</v>
      </c>
      <c r="U336" s="3">
        <v>0</v>
      </c>
      <c r="V336" s="4">
        <v>0</v>
      </c>
      <c r="W336" s="3">
        <v>2593.27</v>
      </c>
      <c r="X336" s="4">
        <v>0.196703343381125</v>
      </c>
      <c r="Y336" s="2">
        <v>-3355.36</v>
      </c>
      <c r="Z336" s="7">
        <v>-0.25450899067482002</v>
      </c>
      <c r="AA336" s="3">
        <v>-1866.01</v>
      </c>
      <c r="AB336" s="4">
        <v>-0.14153960281135899</v>
      </c>
      <c r="AC336" s="3">
        <v>-1489.35</v>
      </c>
      <c r="AD336" s="4">
        <v>-0.112969387863461</v>
      </c>
      <c r="AE336" s="8">
        <v>-762.09</v>
      </c>
      <c r="AF336" s="9">
        <v>-5.7805647293695403E-2</v>
      </c>
      <c r="AG336" s="2">
        <v>-762.09</v>
      </c>
      <c r="AH336" s="7">
        <v>-5.7805647293695403E-2</v>
      </c>
      <c r="AI336" s="10">
        <v>44539</v>
      </c>
      <c r="AJ336" s="3">
        <v>29</v>
      </c>
    </row>
    <row r="337" spans="1:36">
      <c r="A337" t="s">
        <v>177</v>
      </c>
      <c r="B337" s="1">
        <v>217.66</v>
      </c>
      <c r="C337" s="2">
        <v>6312.14</v>
      </c>
      <c r="D337" s="3">
        <v>-4575.2299999999996</v>
      </c>
      <c r="E337" s="3">
        <v>1736.91</v>
      </c>
      <c r="F337" s="4">
        <v>0.27516975225517798</v>
      </c>
      <c r="G337" s="3">
        <v>2789.92</v>
      </c>
      <c r="H337" s="4">
        <v>0.44199273146666601</v>
      </c>
      <c r="I337" s="3">
        <v>-1009.59</v>
      </c>
      <c r="J337" s="3">
        <v>-43.42</v>
      </c>
      <c r="K337" s="3">
        <v>-277.52999999999997</v>
      </c>
      <c r="L337" s="4">
        <v>-4.3967655977212201E-2</v>
      </c>
      <c r="M337" s="3">
        <v>0</v>
      </c>
      <c r="N337" s="4">
        <v>0</v>
      </c>
      <c r="O337" s="3">
        <v>0</v>
      </c>
      <c r="P337" s="4">
        <v>0</v>
      </c>
      <c r="Q337" s="3">
        <v>-1862.59</v>
      </c>
      <c r="R337" s="4">
        <v>-0.29508059073467902</v>
      </c>
      <c r="S337" s="5">
        <v>-403.20999999999901</v>
      </c>
      <c r="T337" s="6">
        <v>-6.3878494456713397E-2</v>
      </c>
      <c r="U337" s="3">
        <v>0</v>
      </c>
      <c r="V337" s="4">
        <v>0</v>
      </c>
      <c r="W337" s="3">
        <v>-403.20999999999901</v>
      </c>
      <c r="X337" s="4">
        <v>-6.3878494456713397E-2</v>
      </c>
      <c r="Y337" s="2">
        <v>-2592.77</v>
      </c>
      <c r="Z337" s="7">
        <v>-0.41075926706315102</v>
      </c>
      <c r="AA337" s="3">
        <v>-151.15</v>
      </c>
      <c r="AB337" s="4">
        <v>-2.39459200841553E-2</v>
      </c>
      <c r="AC337" s="3">
        <v>-2441.62</v>
      </c>
      <c r="AD337" s="4">
        <v>-0.386813346978996</v>
      </c>
      <c r="AE337" s="8">
        <v>-2995.98</v>
      </c>
      <c r="AF337" s="9">
        <v>-0.47463776151986498</v>
      </c>
      <c r="AG337" s="2">
        <v>-2995.98</v>
      </c>
      <c r="AH337" s="7">
        <v>-0.47463776151986498</v>
      </c>
      <c r="AI337" s="10">
        <v>44775</v>
      </c>
      <c r="AJ337" s="3">
        <v>29</v>
      </c>
    </row>
    <row r="338" spans="1:36">
      <c r="A338" t="s">
        <v>260</v>
      </c>
      <c r="B338" s="1">
        <v>3981.6303448275899</v>
      </c>
      <c r="C338" s="2">
        <v>115467.28</v>
      </c>
      <c r="D338" s="3">
        <v>-60832.62</v>
      </c>
      <c r="E338" s="3">
        <v>54634.66</v>
      </c>
      <c r="F338" s="4">
        <v>0.47316140122119399</v>
      </c>
      <c r="G338" s="3">
        <v>55980.78</v>
      </c>
      <c r="H338" s="4">
        <v>0.48481942243724802</v>
      </c>
      <c r="I338" s="3">
        <v>-361.41</v>
      </c>
      <c r="J338" s="3">
        <v>-984.71</v>
      </c>
      <c r="K338" s="3">
        <v>-512.26</v>
      </c>
      <c r="L338" s="4">
        <v>-4.4364083054524196E-3</v>
      </c>
      <c r="M338" s="3">
        <v>-1141.21</v>
      </c>
      <c r="N338" s="4">
        <v>-9.8834059311001393E-3</v>
      </c>
      <c r="O338" s="3">
        <v>-35972</v>
      </c>
      <c r="P338" s="4">
        <v>-0.31153414196645102</v>
      </c>
      <c r="Q338" s="3">
        <v>-315.33999999999997</v>
      </c>
      <c r="R338" s="4">
        <v>-2.7309901125236501E-3</v>
      </c>
      <c r="S338" s="5">
        <v>16693.849999999999</v>
      </c>
      <c r="T338" s="6">
        <v>0.14457645490566701</v>
      </c>
      <c r="U338" s="3">
        <v>-2594.1999999999998</v>
      </c>
      <c r="V338" s="4">
        <v>-2.24669707297167E-2</v>
      </c>
      <c r="W338" s="3">
        <v>14099.65</v>
      </c>
      <c r="X338" s="4">
        <v>0.12210948417594999</v>
      </c>
      <c r="Y338" s="2">
        <v>-6430.43</v>
      </c>
      <c r="Z338" s="7">
        <v>-5.5690495177508299E-2</v>
      </c>
      <c r="AA338" s="3">
        <v>-3606.13</v>
      </c>
      <c r="AB338" s="4">
        <v>-3.1230752123025701E-2</v>
      </c>
      <c r="AC338" s="3">
        <v>-2824.3</v>
      </c>
      <c r="AD338" s="4">
        <v>-2.4459743054482602E-2</v>
      </c>
      <c r="AE338" s="8">
        <v>10263.42</v>
      </c>
      <c r="AF338" s="9">
        <v>8.8885959728158395E-2</v>
      </c>
      <c r="AG338" s="2">
        <v>7669.2199999999903</v>
      </c>
      <c r="AH338" s="7">
        <v>6.6418988998441703E-2</v>
      </c>
      <c r="AI338" s="10">
        <v>42863</v>
      </c>
      <c r="AJ338" s="3">
        <v>29</v>
      </c>
    </row>
    <row r="339" spans="1:36">
      <c r="A339" t="s">
        <v>178</v>
      </c>
      <c r="B339" s="1">
        <v>263.055172413793</v>
      </c>
      <c r="C339" s="2">
        <v>7628.6</v>
      </c>
      <c r="D339" s="3">
        <v>-5292.09</v>
      </c>
      <c r="E339" s="3">
        <v>2336.5100000000002</v>
      </c>
      <c r="F339" s="4">
        <v>0.30628293526990502</v>
      </c>
      <c r="G339" s="3">
        <v>2336.5100000000002</v>
      </c>
      <c r="H339" s="4">
        <v>0.30628293526990502</v>
      </c>
      <c r="I339" s="3">
        <v>0</v>
      </c>
      <c r="J339" s="3">
        <v>0</v>
      </c>
      <c r="K339" s="3">
        <v>-328.08</v>
      </c>
      <c r="L339" s="4">
        <v>-4.30065804996985E-2</v>
      </c>
      <c r="M339" s="3">
        <v>-1826.84</v>
      </c>
      <c r="N339" s="4">
        <v>-0.23947251133890901</v>
      </c>
      <c r="O339" s="3">
        <v>0</v>
      </c>
      <c r="P339" s="4">
        <v>0</v>
      </c>
      <c r="Q339" s="3">
        <v>-376.99</v>
      </c>
      <c r="R339" s="4">
        <v>-4.9417979707941199E-2</v>
      </c>
      <c r="S339" s="5">
        <v>-195.4</v>
      </c>
      <c r="T339" s="6">
        <v>-2.56141362766431E-2</v>
      </c>
      <c r="U339" s="3">
        <v>0</v>
      </c>
      <c r="V339" s="4">
        <v>0</v>
      </c>
      <c r="W339" s="3">
        <v>-195.4</v>
      </c>
      <c r="X339" s="4">
        <v>-2.56141362766431E-2</v>
      </c>
      <c r="Y339" s="2">
        <v>-582.80000000000098</v>
      </c>
      <c r="Z339" s="7">
        <v>-7.6396717615289905E-2</v>
      </c>
      <c r="AA339" s="3">
        <v>-100.94</v>
      </c>
      <c r="AB339" s="4">
        <v>-1.3231785648742901E-2</v>
      </c>
      <c r="AC339" s="3">
        <v>-481.86000000000098</v>
      </c>
      <c r="AD339" s="4">
        <v>-6.3164931966547003E-2</v>
      </c>
      <c r="AE339" s="8">
        <v>-778.2</v>
      </c>
      <c r="AF339" s="9">
        <v>-0.102010853891933</v>
      </c>
      <c r="AG339" s="2">
        <v>-778.2</v>
      </c>
      <c r="AH339" s="7">
        <v>-0.102010853891933</v>
      </c>
      <c r="AI339" s="10">
        <v>44525</v>
      </c>
      <c r="AJ339" s="3">
        <v>29</v>
      </c>
    </row>
    <row r="340" spans="1:36">
      <c r="A340" t="s">
        <v>182</v>
      </c>
      <c r="B340" s="1">
        <v>361.263448275862</v>
      </c>
      <c r="C340" s="2">
        <v>10476.64</v>
      </c>
      <c r="D340" s="3">
        <v>-6657.5</v>
      </c>
      <c r="E340" s="3">
        <v>3819.14</v>
      </c>
      <c r="F340" s="4">
        <v>0.36453863070602799</v>
      </c>
      <c r="G340" s="3">
        <v>4265.1400000000003</v>
      </c>
      <c r="H340" s="4">
        <v>0.40710953130011102</v>
      </c>
      <c r="I340" s="3">
        <v>-1012.83</v>
      </c>
      <c r="J340" s="3">
        <v>566.83000000000004</v>
      </c>
      <c r="K340" s="3">
        <v>-203.92</v>
      </c>
      <c r="L340" s="4">
        <v>-1.9464255715572899E-2</v>
      </c>
      <c r="M340" s="3">
        <v>-25.2</v>
      </c>
      <c r="N340" s="4">
        <v>-2.4053513340154902E-3</v>
      </c>
      <c r="O340" s="3">
        <v>0</v>
      </c>
      <c r="P340" s="4">
        <v>0</v>
      </c>
      <c r="Q340" s="3">
        <v>-1644.72</v>
      </c>
      <c r="R340" s="4">
        <v>-0.15698926373341099</v>
      </c>
      <c r="S340" s="5">
        <v>1945.3</v>
      </c>
      <c r="T340" s="6">
        <v>0.18567975992302899</v>
      </c>
      <c r="U340" s="3">
        <v>0</v>
      </c>
      <c r="V340" s="4">
        <v>0</v>
      </c>
      <c r="W340" s="3">
        <v>1945.3</v>
      </c>
      <c r="X340" s="4">
        <v>0.18567975992302899</v>
      </c>
      <c r="Y340" s="2">
        <v>-1181.6300000000001</v>
      </c>
      <c r="Z340" s="7">
        <v>-0.112787114952886</v>
      </c>
      <c r="AA340" s="3">
        <v>-210.19</v>
      </c>
      <c r="AB340" s="4">
        <v>-2.0062730035583901E-2</v>
      </c>
      <c r="AC340" s="3">
        <v>-971.43999999999903</v>
      </c>
      <c r="AD340" s="4">
        <v>-9.2724384917301603E-2</v>
      </c>
      <c r="AE340" s="8">
        <v>763.67000000000098</v>
      </c>
      <c r="AF340" s="9">
        <v>7.2892644970143194E-2</v>
      </c>
      <c r="AG340" s="2">
        <v>763.67000000000098</v>
      </c>
      <c r="AH340" s="7">
        <v>7.2892644970143194E-2</v>
      </c>
      <c r="AI340" s="10">
        <v>44606</v>
      </c>
      <c r="AJ340" s="3">
        <v>29</v>
      </c>
    </row>
    <row r="341" spans="1:36">
      <c r="A341" t="s">
        <v>452</v>
      </c>
      <c r="B341" s="1">
        <v>350.95103448275898</v>
      </c>
      <c r="C341" s="2">
        <v>10177.58</v>
      </c>
      <c r="D341" s="3">
        <v>-8553.77</v>
      </c>
      <c r="E341" s="3">
        <v>1623.81</v>
      </c>
      <c r="F341" s="4">
        <v>0.15954775103708299</v>
      </c>
      <c r="G341" s="3">
        <v>1623.81</v>
      </c>
      <c r="H341" s="4">
        <v>0.15954775103708299</v>
      </c>
      <c r="I341" s="3">
        <v>0</v>
      </c>
      <c r="J341" s="3">
        <v>0</v>
      </c>
      <c r="K341" s="3">
        <v>25.36</v>
      </c>
      <c r="L341" s="4">
        <v>2.4917514772667001E-3</v>
      </c>
      <c r="M341" s="3">
        <v>-32.5</v>
      </c>
      <c r="N341" s="4">
        <v>-3.1932934941312201E-3</v>
      </c>
      <c r="O341" s="3">
        <v>0</v>
      </c>
      <c r="P341" s="4">
        <v>0</v>
      </c>
      <c r="Q341" s="3">
        <v>-2234.21</v>
      </c>
      <c r="R341" s="4">
        <v>-0.21952271561608899</v>
      </c>
      <c r="S341" s="5">
        <v>-617.54000000000099</v>
      </c>
      <c r="T341" s="6">
        <v>-6.0676506595870601E-2</v>
      </c>
      <c r="U341" s="3">
        <v>0</v>
      </c>
      <c r="V341" s="4">
        <v>0</v>
      </c>
      <c r="W341" s="3">
        <v>-617.54000000000099</v>
      </c>
      <c r="X341" s="4">
        <v>-6.0676506595870601E-2</v>
      </c>
      <c r="Y341" s="2">
        <v>-2591.39</v>
      </c>
      <c r="Z341" s="7">
        <v>-0.25461750239251402</v>
      </c>
      <c r="AA341" s="3">
        <v>-1181.99</v>
      </c>
      <c r="AB341" s="4">
        <v>-0.116136645450097</v>
      </c>
      <c r="AC341" s="3">
        <v>-1409.4</v>
      </c>
      <c r="AD341" s="4">
        <v>-0.13848085694241699</v>
      </c>
      <c r="AE341" s="8">
        <v>-3208.93</v>
      </c>
      <c r="AF341" s="9">
        <v>-0.315294008988384</v>
      </c>
      <c r="AG341" s="2">
        <v>-3208.93</v>
      </c>
      <c r="AH341" s="7">
        <v>-0.315294008988384</v>
      </c>
      <c r="AI341" s="10">
        <v>44823</v>
      </c>
      <c r="AJ341" s="3">
        <v>29</v>
      </c>
    </row>
    <row r="342" spans="1:36">
      <c r="A342" t="s">
        <v>426</v>
      </c>
      <c r="B342" s="1">
        <v>508.91068965517201</v>
      </c>
      <c r="C342" s="2">
        <v>14758.41</v>
      </c>
      <c r="D342" s="3">
        <v>-10847.85</v>
      </c>
      <c r="E342" s="3">
        <v>3910.56</v>
      </c>
      <c r="F342" s="4">
        <v>0.26497163312307997</v>
      </c>
      <c r="G342" s="3">
        <v>3910.56</v>
      </c>
      <c r="H342" s="4">
        <v>0.26497163312307997</v>
      </c>
      <c r="I342" s="3">
        <v>0</v>
      </c>
      <c r="J342" s="3">
        <v>0</v>
      </c>
      <c r="K342" s="3">
        <v>-1140.69</v>
      </c>
      <c r="L342" s="4">
        <v>-7.7290846371662003E-2</v>
      </c>
      <c r="M342" s="3">
        <v>0</v>
      </c>
      <c r="N342" s="4">
        <v>0</v>
      </c>
      <c r="O342" s="3">
        <v>0</v>
      </c>
      <c r="P342" s="4">
        <v>0</v>
      </c>
      <c r="Q342" s="3">
        <v>-2308.9299999999998</v>
      </c>
      <c r="R342" s="4">
        <v>-0.15644842499971201</v>
      </c>
      <c r="S342" s="5">
        <v>460.94000000000102</v>
      </c>
      <c r="T342" s="6">
        <v>3.1232361751706399E-2</v>
      </c>
      <c r="U342" s="3">
        <v>0</v>
      </c>
      <c r="V342" s="4">
        <v>0</v>
      </c>
      <c r="W342" s="3">
        <v>460.94000000000102</v>
      </c>
      <c r="X342" s="4">
        <v>3.1232361751706399E-2</v>
      </c>
      <c r="Y342" s="2">
        <v>-3653.37</v>
      </c>
      <c r="Z342" s="7">
        <v>-0.247544959111449</v>
      </c>
      <c r="AA342" s="3">
        <v>-1730.12</v>
      </c>
      <c r="AB342" s="4">
        <v>-0.11722943054163699</v>
      </c>
      <c r="AC342" s="3">
        <v>-1923.25</v>
      </c>
      <c r="AD342" s="4">
        <v>-0.13031552856981199</v>
      </c>
      <c r="AE342" s="8">
        <v>-3192.43</v>
      </c>
      <c r="AF342" s="9">
        <v>-0.21631259735974301</v>
      </c>
      <c r="AG342" s="2">
        <v>-3192.43</v>
      </c>
      <c r="AH342" s="7">
        <v>-0.21631259735974301</v>
      </c>
      <c r="AI342" s="10">
        <v>44768</v>
      </c>
      <c r="AJ342" s="3">
        <v>29</v>
      </c>
    </row>
    <row r="343" spans="1:36">
      <c r="A343" t="s">
        <v>295</v>
      </c>
      <c r="B343" s="1">
        <v>2160.3606896551701</v>
      </c>
      <c r="C343" s="2">
        <v>62650.46</v>
      </c>
      <c r="D343" s="3">
        <v>-43613.22</v>
      </c>
      <c r="E343" s="3">
        <v>19037.240000000002</v>
      </c>
      <c r="F343" s="4">
        <v>0.30386432916853301</v>
      </c>
      <c r="G343" s="3">
        <v>19037.240000000002</v>
      </c>
      <c r="H343" s="4">
        <v>0.30386432916853301</v>
      </c>
      <c r="I343" s="3">
        <v>0</v>
      </c>
      <c r="J343" s="3">
        <v>0</v>
      </c>
      <c r="K343" s="3">
        <v>27.82</v>
      </c>
      <c r="L343" s="4">
        <v>4.4405100936210202E-4</v>
      </c>
      <c r="M343" s="3">
        <v>-50.4</v>
      </c>
      <c r="N343" s="4">
        <v>-8.0446336706865395E-4</v>
      </c>
      <c r="O343" s="3">
        <v>0</v>
      </c>
      <c r="P343" s="4">
        <v>0</v>
      </c>
      <c r="Q343" s="3">
        <v>-1810.3</v>
      </c>
      <c r="R343" s="4">
        <v>-2.8895238758023498E-2</v>
      </c>
      <c r="S343" s="5">
        <v>17204.36</v>
      </c>
      <c r="T343" s="6">
        <v>0.27460867805280298</v>
      </c>
      <c r="U343" s="3">
        <v>0</v>
      </c>
      <c r="V343" s="4">
        <v>0</v>
      </c>
      <c r="W343" s="3">
        <v>17204.36</v>
      </c>
      <c r="X343" s="4">
        <v>0.27460867805280298</v>
      </c>
      <c r="Y343" s="2">
        <v>-10812.73</v>
      </c>
      <c r="Z343" s="7">
        <v>-0.17258819807548101</v>
      </c>
      <c r="AA343" s="3">
        <v>-7155.99</v>
      </c>
      <c r="AB343" s="4">
        <v>-0.114220869248207</v>
      </c>
      <c r="AC343" s="3">
        <v>-3656.74</v>
      </c>
      <c r="AD343" s="4">
        <v>-5.8367328827274301E-2</v>
      </c>
      <c r="AE343" s="8">
        <v>6391.6299999999901</v>
      </c>
      <c r="AF343" s="9">
        <v>0.102020479977322</v>
      </c>
      <c r="AG343" s="2">
        <v>6391.6299999999901</v>
      </c>
      <c r="AH343" s="7">
        <v>0.102020479977322</v>
      </c>
      <c r="AI343" s="10">
        <v>41078</v>
      </c>
      <c r="AJ343" s="3">
        <v>29</v>
      </c>
    </row>
    <row r="344" spans="1:36">
      <c r="A344" t="s">
        <v>106</v>
      </c>
      <c r="B344" s="1">
        <v>7742.9089655172402</v>
      </c>
      <c r="C344" s="2">
        <v>224544.36</v>
      </c>
      <c r="D344" s="3">
        <v>-109682.44</v>
      </c>
      <c r="E344" s="3">
        <v>114861.92</v>
      </c>
      <c r="F344" s="4">
        <v>0.51153331127978396</v>
      </c>
      <c r="G344" s="3">
        <v>122393.2</v>
      </c>
      <c r="H344" s="4">
        <v>0.54507358813198403</v>
      </c>
      <c r="I344" s="3">
        <v>-4915.43</v>
      </c>
      <c r="J344" s="3">
        <v>-2615.85</v>
      </c>
      <c r="K344" s="3">
        <v>-75.290000000000006</v>
      </c>
      <c r="L344" s="4">
        <v>-3.3530122956550802E-4</v>
      </c>
      <c r="M344" s="3">
        <v>0</v>
      </c>
      <c r="N344" s="4">
        <v>0</v>
      </c>
      <c r="O344" s="3">
        <v>-75014</v>
      </c>
      <c r="P344" s="4">
        <v>-0.33407207377642401</v>
      </c>
      <c r="Q344" s="3">
        <v>0</v>
      </c>
      <c r="R344" s="4">
        <v>0</v>
      </c>
      <c r="S344" s="5">
        <v>39772.629999999997</v>
      </c>
      <c r="T344" s="6">
        <v>0.177125936273794</v>
      </c>
      <c r="U344" s="3">
        <v>-5415.59</v>
      </c>
      <c r="V344" s="4">
        <v>-2.4118129709425801E-2</v>
      </c>
      <c r="W344" s="3">
        <v>34357.040000000001</v>
      </c>
      <c r="X344" s="4">
        <v>0.15300780656436899</v>
      </c>
      <c r="Y344" s="2">
        <v>-13684.55</v>
      </c>
      <c r="Z344" s="7">
        <v>-6.0943637150360802E-2</v>
      </c>
      <c r="AA344" s="3">
        <v>-5735</v>
      </c>
      <c r="AB344" s="4">
        <v>-2.55406103275094E-2</v>
      </c>
      <c r="AC344" s="3">
        <v>-7949.5499999999802</v>
      </c>
      <c r="AD344" s="4">
        <v>-3.5403026822851298E-2</v>
      </c>
      <c r="AE344" s="8">
        <v>26088.080000000002</v>
      </c>
      <c r="AF344" s="9">
        <v>0.116182299123434</v>
      </c>
      <c r="AG344" s="2">
        <v>20672.490000000002</v>
      </c>
      <c r="AH344" s="7">
        <v>9.2064169414007899E-2</v>
      </c>
      <c r="AI344" s="10">
        <v>43461</v>
      </c>
      <c r="AJ344" s="3">
        <v>29</v>
      </c>
    </row>
    <row r="345" spans="1:36">
      <c r="A345" t="s">
        <v>83</v>
      </c>
      <c r="B345" s="1">
        <v>536.32000000000005</v>
      </c>
      <c r="C345" s="2">
        <v>15553.28</v>
      </c>
      <c r="D345" s="3">
        <v>-10896.39</v>
      </c>
      <c r="E345" s="3">
        <v>4656.8900000000003</v>
      </c>
      <c r="F345" s="4">
        <v>0.299415300181055</v>
      </c>
      <c r="G345" s="3">
        <v>4656.8900000000003</v>
      </c>
      <c r="H345" s="4">
        <v>0.299415300181055</v>
      </c>
      <c r="I345" s="3">
        <v>0</v>
      </c>
      <c r="J345" s="3">
        <v>0</v>
      </c>
      <c r="K345" s="3">
        <v>237.18</v>
      </c>
      <c r="L345" s="4">
        <v>1.52495165006995E-2</v>
      </c>
      <c r="M345" s="3">
        <v>-1941.64</v>
      </c>
      <c r="N345" s="4">
        <v>-0.124837976298247</v>
      </c>
      <c r="O345" s="3">
        <v>0</v>
      </c>
      <c r="P345" s="4">
        <v>0</v>
      </c>
      <c r="Q345" s="3">
        <v>-376.99</v>
      </c>
      <c r="R345" s="4">
        <v>-2.4238617192000701E-2</v>
      </c>
      <c r="S345" s="5">
        <v>2575.44</v>
      </c>
      <c r="T345" s="6">
        <v>0.16558822319150701</v>
      </c>
      <c r="U345" s="3">
        <v>0</v>
      </c>
      <c r="V345" s="4">
        <v>0</v>
      </c>
      <c r="W345" s="3">
        <v>2575.44</v>
      </c>
      <c r="X345" s="4">
        <v>0.16558822319150701</v>
      </c>
      <c r="Y345" s="2">
        <v>-2613.8200000000002</v>
      </c>
      <c r="Z345" s="7">
        <v>-0.16805586988725199</v>
      </c>
      <c r="AA345" s="3">
        <v>-2165.6999999999998</v>
      </c>
      <c r="AB345" s="4">
        <v>-0.139243940827915</v>
      </c>
      <c r="AC345" s="3">
        <v>-448.11999999999898</v>
      </c>
      <c r="AD345" s="4">
        <v>-2.8811929059336602E-2</v>
      </c>
      <c r="AE345" s="8">
        <v>-38.379999999998297</v>
      </c>
      <c r="AF345" s="9">
        <v>-2.4676466957451E-3</v>
      </c>
      <c r="AG345" s="2">
        <v>-38.379999999998297</v>
      </c>
      <c r="AH345" s="7">
        <v>-2.4676466957451E-3</v>
      </c>
      <c r="AI345" s="10">
        <v>44550</v>
      </c>
      <c r="AJ345" s="3">
        <v>29</v>
      </c>
    </row>
    <row r="346" spans="1:36">
      <c r="A346" t="s">
        <v>136</v>
      </c>
      <c r="B346" s="1">
        <v>7758.49517241379</v>
      </c>
      <c r="C346" s="2">
        <v>224996.36</v>
      </c>
      <c r="D346" s="3">
        <v>-112715.51</v>
      </c>
      <c r="E346" s="3">
        <v>112280.85</v>
      </c>
      <c r="F346" s="4">
        <v>0.499034073262341</v>
      </c>
      <c r="G346" s="3">
        <v>119166.43</v>
      </c>
      <c r="H346" s="4">
        <v>0.52963714612983104</v>
      </c>
      <c r="I346" s="3">
        <v>-7610.14</v>
      </c>
      <c r="J346" s="3">
        <v>724.56</v>
      </c>
      <c r="K346" s="3">
        <v>1255.79</v>
      </c>
      <c r="L346" s="4">
        <v>5.5813791832010099E-3</v>
      </c>
      <c r="M346" s="3">
        <v>-73.260000000000005</v>
      </c>
      <c r="N346" s="4">
        <v>-3.2560526756966198E-4</v>
      </c>
      <c r="O346" s="3">
        <v>-82359</v>
      </c>
      <c r="P346" s="4">
        <v>-0.36604592180958001</v>
      </c>
      <c r="Q346" s="3">
        <v>-3021.6</v>
      </c>
      <c r="R346" s="4">
        <v>-1.34295505936185E-2</v>
      </c>
      <c r="S346" s="5">
        <v>28082.78</v>
      </c>
      <c r="T346" s="6">
        <v>0.124814374774774</v>
      </c>
      <c r="U346" s="3">
        <v>-7293.97</v>
      </c>
      <c r="V346" s="4">
        <v>-3.2418168898376801E-2</v>
      </c>
      <c r="W346" s="3">
        <v>20788.810000000001</v>
      </c>
      <c r="X346" s="4">
        <v>9.2396205876397297E-2</v>
      </c>
      <c r="Y346" s="2">
        <v>-13287.3</v>
      </c>
      <c r="Z346" s="7">
        <v>-5.90556220553968E-2</v>
      </c>
      <c r="AA346" s="3">
        <v>-4667.45</v>
      </c>
      <c r="AB346" s="4">
        <v>-2.0744557823068801E-2</v>
      </c>
      <c r="AC346" s="3">
        <v>-8619.8499999999894</v>
      </c>
      <c r="AD346" s="4">
        <v>-3.8311064232328003E-2</v>
      </c>
      <c r="AE346" s="8">
        <v>14795.48</v>
      </c>
      <c r="AF346" s="9">
        <v>6.5758752719377297E-2</v>
      </c>
      <c r="AG346" s="2">
        <v>7501.51</v>
      </c>
      <c r="AH346" s="7">
        <v>3.3340583821000497E-2</v>
      </c>
      <c r="AI346" s="10">
        <v>40935</v>
      </c>
      <c r="AJ346" s="3">
        <v>29</v>
      </c>
    </row>
    <row r="347" spans="1:36">
      <c r="A347" t="s">
        <v>169</v>
      </c>
      <c r="B347" s="1">
        <v>457.46103448275898</v>
      </c>
      <c r="C347" s="2">
        <v>13266.37</v>
      </c>
      <c r="D347" s="3">
        <v>-9403.6</v>
      </c>
      <c r="E347" s="3">
        <v>3862.77</v>
      </c>
      <c r="F347" s="4">
        <v>0.29117007892890101</v>
      </c>
      <c r="G347" s="3">
        <v>3862.77</v>
      </c>
      <c r="H347" s="4">
        <v>0.29117007892890101</v>
      </c>
      <c r="I347" s="3">
        <v>0</v>
      </c>
      <c r="J347" s="3">
        <v>0</v>
      </c>
      <c r="K347" s="3">
        <v>-446.39</v>
      </c>
      <c r="L347" s="4">
        <v>-3.36482398727007E-2</v>
      </c>
      <c r="M347" s="3">
        <v>-1526.11</v>
      </c>
      <c r="N347" s="4">
        <v>-0.115035989498258</v>
      </c>
      <c r="O347" s="3">
        <v>0</v>
      </c>
      <c r="P347" s="4">
        <v>0</v>
      </c>
      <c r="Q347" s="3">
        <v>0</v>
      </c>
      <c r="R347" s="4">
        <v>0</v>
      </c>
      <c r="S347" s="5">
        <v>1890.27</v>
      </c>
      <c r="T347" s="6">
        <v>0.142485849557942</v>
      </c>
      <c r="U347" s="3">
        <v>0</v>
      </c>
      <c r="V347" s="4">
        <v>0</v>
      </c>
      <c r="W347" s="3">
        <v>1890.27</v>
      </c>
      <c r="X347" s="4">
        <v>0.142485849557942</v>
      </c>
      <c r="Y347" s="2">
        <v>-1013.99</v>
      </c>
      <c r="Z347" s="7">
        <v>-7.6433116217925395E-2</v>
      </c>
      <c r="AA347" s="3">
        <v>-207.71</v>
      </c>
      <c r="AB347" s="4">
        <v>-1.5656882779539499E-2</v>
      </c>
      <c r="AC347" s="3">
        <v>-806.27999999999895</v>
      </c>
      <c r="AD347" s="4">
        <v>-6.0776233438385903E-2</v>
      </c>
      <c r="AE347" s="8">
        <v>876.28000000000202</v>
      </c>
      <c r="AF347" s="9">
        <v>6.6052733340017003E-2</v>
      </c>
      <c r="AG347" s="2">
        <v>876.28000000000202</v>
      </c>
      <c r="AH347" s="7">
        <v>6.6052733340017003E-2</v>
      </c>
      <c r="AI347" s="10">
        <v>43739</v>
      </c>
      <c r="AJ347" s="3">
        <v>29</v>
      </c>
    </row>
    <row r="348" spans="1:36">
      <c r="A348" t="s">
        <v>86</v>
      </c>
      <c r="B348" s="1">
        <v>700.97931034482804</v>
      </c>
      <c r="C348" s="2">
        <v>20328.400000000001</v>
      </c>
      <c r="D348" s="3">
        <v>-14613.92</v>
      </c>
      <c r="E348" s="3">
        <v>5714.48</v>
      </c>
      <c r="F348" s="4">
        <v>0.28110820330178499</v>
      </c>
      <c r="G348" s="3">
        <v>10168.049999999999</v>
      </c>
      <c r="H348" s="4">
        <v>0.50018939021270703</v>
      </c>
      <c r="I348" s="3">
        <v>-4624.66</v>
      </c>
      <c r="J348" s="3">
        <v>171.09</v>
      </c>
      <c r="K348" s="3">
        <v>-782.81</v>
      </c>
      <c r="L348" s="4">
        <v>-3.8508195431022602E-2</v>
      </c>
      <c r="M348" s="3">
        <v>-507.86</v>
      </c>
      <c r="N348" s="4">
        <v>-2.4982782707935702E-2</v>
      </c>
      <c r="O348" s="3">
        <v>0</v>
      </c>
      <c r="P348" s="4">
        <v>0</v>
      </c>
      <c r="Q348" s="3">
        <v>-2875.36</v>
      </c>
      <c r="R348" s="4">
        <v>-0.141445465457193</v>
      </c>
      <c r="S348" s="5">
        <v>1548.45</v>
      </c>
      <c r="T348" s="6">
        <v>7.6171759705633599E-2</v>
      </c>
      <c r="U348" s="3">
        <v>0</v>
      </c>
      <c r="V348" s="4">
        <v>0</v>
      </c>
      <c r="W348" s="3">
        <v>1548.45</v>
      </c>
      <c r="X348" s="4">
        <v>7.6171759705633599E-2</v>
      </c>
      <c r="Y348" s="2">
        <v>-4744.1899999999996</v>
      </c>
      <c r="Z348" s="7">
        <v>-0.23337744239586</v>
      </c>
      <c r="AA348" s="3">
        <v>-456.75</v>
      </c>
      <c r="AB348" s="4">
        <v>-2.2468566143916902E-2</v>
      </c>
      <c r="AC348" s="3">
        <v>-4287.4399999999996</v>
      </c>
      <c r="AD348" s="4">
        <v>-0.21090887625194299</v>
      </c>
      <c r="AE348" s="8">
        <v>-3195.74</v>
      </c>
      <c r="AF348" s="9">
        <v>-0.157205682690226</v>
      </c>
      <c r="AG348" s="2">
        <v>-3195.74</v>
      </c>
      <c r="AH348" s="7">
        <v>-0.157205682690226</v>
      </c>
      <c r="AI348" s="10">
        <v>43792</v>
      </c>
      <c r="AJ348" s="3">
        <v>29</v>
      </c>
    </row>
    <row r="349" spans="1:36">
      <c r="A349" t="s">
        <v>103</v>
      </c>
      <c r="B349" s="1">
        <v>1670.8672413793099</v>
      </c>
      <c r="C349" s="2">
        <v>48455.15</v>
      </c>
      <c r="D349" s="3">
        <v>-30925.01</v>
      </c>
      <c r="E349" s="3">
        <v>17530.14</v>
      </c>
      <c r="F349" s="4">
        <v>0.36178073950859702</v>
      </c>
      <c r="G349" s="3">
        <v>17530.14</v>
      </c>
      <c r="H349" s="4">
        <v>0.36178073950859702</v>
      </c>
      <c r="I349" s="3">
        <v>0</v>
      </c>
      <c r="J349" s="3">
        <v>0</v>
      </c>
      <c r="K349" s="3">
        <v>155.61000000000001</v>
      </c>
      <c r="L349" s="4">
        <v>3.2114233471571101E-3</v>
      </c>
      <c r="M349" s="3">
        <v>0</v>
      </c>
      <c r="N349" s="4">
        <v>0</v>
      </c>
      <c r="O349" s="3">
        <v>0</v>
      </c>
      <c r="P349" s="4">
        <v>0</v>
      </c>
      <c r="Q349" s="3">
        <v>0</v>
      </c>
      <c r="R349" s="4">
        <v>0</v>
      </c>
      <c r="S349" s="5">
        <v>17685.75</v>
      </c>
      <c r="T349" s="6">
        <v>0.36499216285575398</v>
      </c>
      <c r="U349" s="3">
        <v>0</v>
      </c>
      <c r="V349" s="4">
        <v>0</v>
      </c>
      <c r="W349" s="3">
        <v>17685.75</v>
      </c>
      <c r="X349" s="4">
        <v>0.36499216285575398</v>
      </c>
      <c r="Y349" s="2">
        <v>-13024.3</v>
      </c>
      <c r="Z349" s="7">
        <v>-0.26879083028326201</v>
      </c>
      <c r="AA349" s="3">
        <v>-11621.36</v>
      </c>
      <c r="AB349" s="4">
        <v>-0.23983745793790801</v>
      </c>
      <c r="AC349" s="3">
        <v>-1402.94</v>
      </c>
      <c r="AD349" s="4">
        <v>-2.8953372345354399E-2</v>
      </c>
      <c r="AE349" s="8">
        <v>4661.4500000000098</v>
      </c>
      <c r="AF349" s="9">
        <v>9.6201332572492401E-2</v>
      </c>
      <c r="AG349" s="2">
        <v>4661.4500000000098</v>
      </c>
      <c r="AH349" s="7">
        <v>9.6201332572492401E-2</v>
      </c>
      <c r="AI349" s="10">
        <v>44348</v>
      </c>
      <c r="AJ349" s="3">
        <v>29</v>
      </c>
    </row>
    <row r="350" spans="1:36">
      <c r="A350" t="s">
        <v>173</v>
      </c>
      <c r="B350" s="1">
        <v>5878.0520689655204</v>
      </c>
      <c r="C350" s="2">
        <v>170463.51</v>
      </c>
      <c r="D350" s="3">
        <v>-77325.509999999995</v>
      </c>
      <c r="E350" s="3">
        <v>93138</v>
      </c>
      <c r="F350" s="4">
        <v>0.54638086473756198</v>
      </c>
      <c r="G350" s="3">
        <v>93782.63</v>
      </c>
      <c r="H350" s="4">
        <v>0.55016249518738602</v>
      </c>
      <c r="I350" s="3">
        <v>-644.63</v>
      </c>
      <c r="J350" s="3">
        <v>0</v>
      </c>
      <c r="K350" s="3">
        <v>-339.46</v>
      </c>
      <c r="L350" s="4">
        <v>-1.9913939352768201E-3</v>
      </c>
      <c r="M350" s="3">
        <v>-2200.15</v>
      </c>
      <c r="N350" s="4">
        <v>-1.2906867868671699E-2</v>
      </c>
      <c r="O350" s="3">
        <v>-55901</v>
      </c>
      <c r="P350" s="4">
        <v>-0.327935286560743</v>
      </c>
      <c r="Q350" s="3">
        <v>-1369.29</v>
      </c>
      <c r="R350" s="4">
        <v>-8.0327455418464592E-3</v>
      </c>
      <c r="S350" s="5">
        <v>33328.1</v>
      </c>
      <c r="T350" s="6">
        <v>0.195514570831024</v>
      </c>
      <c r="U350" s="3">
        <v>-5486.41</v>
      </c>
      <c r="V350" s="4">
        <v>-3.2185245980210102E-2</v>
      </c>
      <c r="W350" s="3">
        <v>27841.69</v>
      </c>
      <c r="X350" s="4">
        <v>0.163329324850814</v>
      </c>
      <c r="Y350" s="2">
        <v>-7870.79000000002</v>
      </c>
      <c r="Z350" s="7">
        <v>-4.6172873009596098E-2</v>
      </c>
      <c r="AA350" s="3">
        <v>-3832.37</v>
      </c>
      <c r="AB350" s="4">
        <v>-2.2482054957098999E-2</v>
      </c>
      <c r="AC350" s="3">
        <v>-4038.4200000000201</v>
      </c>
      <c r="AD350" s="4">
        <v>-2.3690818052497099E-2</v>
      </c>
      <c r="AE350" s="8">
        <v>25457.31</v>
      </c>
      <c r="AF350" s="9">
        <v>0.149341697821428</v>
      </c>
      <c r="AG350" s="2">
        <v>19970.900000000001</v>
      </c>
      <c r="AH350" s="7">
        <v>0.11715645184121801</v>
      </c>
      <c r="AI350" s="10">
        <v>41030</v>
      </c>
      <c r="AJ350" s="3">
        <v>29</v>
      </c>
    </row>
    <row r="351" spans="1:36">
      <c r="A351" t="s">
        <v>180</v>
      </c>
      <c r="B351" s="1">
        <v>3223.4444827586199</v>
      </c>
      <c r="C351" s="2">
        <v>93479.89</v>
      </c>
      <c r="D351" s="3">
        <v>-45098.17</v>
      </c>
      <c r="E351" s="3">
        <v>48381.72</v>
      </c>
      <c r="F351" s="4">
        <v>0.51756286833456899</v>
      </c>
      <c r="G351" s="3">
        <v>48381.72</v>
      </c>
      <c r="H351" s="4">
        <v>0.51756286833456899</v>
      </c>
      <c r="I351" s="3">
        <v>0</v>
      </c>
      <c r="J351" s="3">
        <v>0</v>
      </c>
      <c r="K351" s="3">
        <v>202.17</v>
      </c>
      <c r="L351" s="4">
        <v>2.1627111456806402E-3</v>
      </c>
      <c r="M351" s="3">
        <v>-1400.64</v>
      </c>
      <c r="N351" s="4">
        <v>-1.4983329569600501E-2</v>
      </c>
      <c r="O351" s="3">
        <v>0</v>
      </c>
      <c r="P351" s="4">
        <v>0</v>
      </c>
      <c r="Q351" s="3">
        <v>-3478.77</v>
      </c>
      <c r="R351" s="4">
        <v>-3.7214100273331503E-2</v>
      </c>
      <c r="S351" s="5">
        <v>43704.480000000003</v>
      </c>
      <c r="T351" s="6">
        <v>0.46752814963731798</v>
      </c>
      <c r="U351" s="3">
        <v>0</v>
      </c>
      <c r="V351" s="4">
        <v>0</v>
      </c>
      <c r="W351" s="3">
        <v>43704.480000000003</v>
      </c>
      <c r="X351" s="4">
        <v>0.46752814963731798</v>
      </c>
      <c r="Y351" s="2">
        <v>-17029.97</v>
      </c>
      <c r="Z351" s="7">
        <v>-0.18217789943911999</v>
      </c>
      <c r="AA351" s="3">
        <v>-12489.97</v>
      </c>
      <c r="AB351" s="4">
        <v>-0.133611303992763</v>
      </c>
      <c r="AC351" s="3">
        <v>-4540</v>
      </c>
      <c r="AD351" s="4">
        <v>-4.8566595446357497E-2</v>
      </c>
      <c r="AE351" s="8">
        <v>26674.51</v>
      </c>
      <c r="AF351" s="9">
        <v>0.28535025019819799</v>
      </c>
      <c r="AG351" s="2">
        <v>26674.51</v>
      </c>
      <c r="AH351" s="7">
        <v>0.28535025019819799</v>
      </c>
      <c r="AI351" s="10">
        <v>41055</v>
      </c>
      <c r="AJ351" s="3">
        <v>29</v>
      </c>
    </row>
    <row r="352" spans="1:36">
      <c r="A352" t="s">
        <v>403</v>
      </c>
      <c r="B352" s="1">
        <v>486.78586206896603</v>
      </c>
      <c r="C352" s="2">
        <v>14116.79</v>
      </c>
      <c r="D352" s="3">
        <v>-10012.030000000001</v>
      </c>
      <c r="E352" s="3">
        <v>4104.76</v>
      </c>
      <c r="F352" s="4">
        <v>0.29077148558560401</v>
      </c>
      <c r="G352" s="3">
        <v>4104.76</v>
      </c>
      <c r="H352" s="4">
        <v>0.29077148558560401</v>
      </c>
      <c r="I352" s="3">
        <v>0</v>
      </c>
      <c r="J352" s="3">
        <v>0</v>
      </c>
      <c r="K352" s="3">
        <v>0</v>
      </c>
      <c r="L352" s="4">
        <v>0</v>
      </c>
      <c r="M352" s="3">
        <v>-1312.32</v>
      </c>
      <c r="N352" s="4">
        <v>-9.2961643546443595E-2</v>
      </c>
      <c r="O352" s="3">
        <v>0</v>
      </c>
      <c r="P352" s="4">
        <v>0</v>
      </c>
      <c r="Q352" s="3">
        <v>-376.99</v>
      </c>
      <c r="R352" s="4">
        <v>-2.6705079554204599E-2</v>
      </c>
      <c r="S352" s="5">
        <v>2415.4499999999998</v>
      </c>
      <c r="T352" s="6">
        <v>0.17110476248495601</v>
      </c>
      <c r="U352" s="3">
        <v>0</v>
      </c>
      <c r="V352" s="4">
        <v>0</v>
      </c>
      <c r="W352" s="3">
        <v>2415.4499999999998</v>
      </c>
      <c r="X352" s="4">
        <v>0.17110476248495601</v>
      </c>
      <c r="Y352" s="2">
        <v>-2501.9899999999998</v>
      </c>
      <c r="Z352" s="7">
        <v>-0.17723505131124001</v>
      </c>
      <c r="AA352" s="3">
        <v>-1618.12</v>
      </c>
      <c r="AB352" s="4">
        <v>-0.114623791952703</v>
      </c>
      <c r="AC352" s="3">
        <v>-883.87000000000103</v>
      </c>
      <c r="AD352" s="4">
        <v>-6.2611259358536897E-2</v>
      </c>
      <c r="AE352" s="8">
        <v>-86.539999999998102</v>
      </c>
      <c r="AF352" s="9">
        <v>-6.1302888262840301E-3</v>
      </c>
      <c r="AG352" s="2">
        <v>-86.539999999998102</v>
      </c>
      <c r="AH352" s="7">
        <v>-6.1302888262840301E-3</v>
      </c>
      <c r="AI352" s="10">
        <v>44551</v>
      </c>
      <c r="AJ352" s="3">
        <v>29</v>
      </c>
    </row>
    <row r="353" spans="1:36">
      <c r="A353" t="s">
        <v>89</v>
      </c>
      <c r="B353" s="1">
        <v>285.66000000000003</v>
      </c>
      <c r="C353" s="2">
        <v>8284.14</v>
      </c>
      <c r="D353" s="3">
        <v>-5867.78</v>
      </c>
      <c r="E353" s="3">
        <v>2416.36</v>
      </c>
      <c r="F353" s="4">
        <v>0.29168507533672799</v>
      </c>
      <c r="G353" s="3">
        <v>2416.36</v>
      </c>
      <c r="H353" s="4">
        <v>0.29168507533672799</v>
      </c>
      <c r="I353" s="3">
        <v>0</v>
      </c>
      <c r="J353" s="3">
        <v>0</v>
      </c>
      <c r="K353" s="3">
        <v>-704.14</v>
      </c>
      <c r="L353" s="4">
        <v>-8.4998563520172293E-2</v>
      </c>
      <c r="M353" s="3">
        <v>-47</v>
      </c>
      <c r="N353" s="4">
        <v>-5.6734917565371898E-3</v>
      </c>
      <c r="O353" s="3">
        <v>0</v>
      </c>
      <c r="P353" s="4">
        <v>0</v>
      </c>
      <c r="Q353" s="3">
        <v>-1763.86</v>
      </c>
      <c r="R353" s="4">
        <v>-0.21292010999331301</v>
      </c>
      <c r="S353" s="5">
        <v>-98.640000000000995</v>
      </c>
      <c r="T353" s="6">
        <v>-1.19070899332943E-2</v>
      </c>
      <c r="U353" s="3">
        <v>0</v>
      </c>
      <c r="V353" s="4">
        <v>0</v>
      </c>
      <c r="W353" s="3">
        <v>-98.640000000000995</v>
      </c>
      <c r="X353" s="4">
        <v>-1.19070899332943E-2</v>
      </c>
      <c r="Y353" s="2">
        <v>-2395.5500000000002</v>
      </c>
      <c r="Z353" s="7">
        <v>-0.28917304632707802</v>
      </c>
      <c r="AA353" s="3">
        <v>-868.96</v>
      </c>
      <c r="AB353" s="4">
        <v>-0.10489441269703299</v>
      </c>
      <c r="AC353" s="3">
        <v>-1526.59</v>
      </c>
      <c r="AD353" s="4">
        <v>-0.18427863363004501</v>
      </c>
      <c r="AE353" s="8">
        <v>-2494.19</v>
      </c>
      <c r="AF353" s="9">
        <v>-0.301080136260373</v>
      </c>
      <c r="AG353" s="2">
        <v>-2494.19</v>
      </c>
      <c r="AH353" s="7">
        <v>-0.301080136260373</v>
      </c>
      <c r="AI353" s="10">
        <v>44287</v>
      </c>
      <c r="AJ353" s="3">
        <v>29</v>
      </c>
    </row>
    <row r="354" spans="1:36">
      <c r="A354" t="s">
        <v>91</v>
      </c>
      <c r="B354" s="1">
        <v>272.86448275862102</v>
      </c>
      <c r="C354" s="2">
        <v>7913.07</v>
      </c>
      <c r="D354" s="3">
        <v>-7306.39</v>
      </c>
      <c r="E354" s="3">
        <v>606.67999999999904</v>
      </c>
      <c r="F354" s="4">
        <v>7.6668094683858407E-2</v>
      </c>
      <c r="G354" s="3">
        <v>606.67999999999904</v>
      </c>
      <c r="H354" s="4">
        <v>7.6668094683858407E-2</v>
      </c>
      <c r="I354" s="3">
        <v>0</v>
      </c>
      <c r="J354" s="3">
        <v>0</v>
      </c>
      <c r="K354" s="3">
        <v>-97.91</v>
      </c>
      <c r="L354" s="4">
        <v>-1.23732002876254E-2</v>
      </c>
      <c r="M354" s="3">
        <v>0</v>
      </c>
      <c r="N354" s="4">
        <v>0</v>
      </c>
      <c r="O354" s="3">
        <v>0</v>
      </c>
      <c r="P354" s="4">
        <v>0</v>
      </c>
      <c r="Q354" s="3">
        <v>-2643.05</v>
      </c>
      <c r="R354" s="4">
        <v>-0.33401069370042202</v>
      </c>
      <c r="S354" s="5">
        <v>-2134.2800000000002</v>
      </c>
      <c r="T354" s="6">
        <v>-0.26971579930418899</v>
      </c>
      <c r="U354" s="3">
        <v>0</v>
      </c>
      <c r="V354" s="4">
        <v>0</v>
      </c>
      <c r="W354" s="3">
        <v>-2134.2800000000002</v>
      </c>
      <c r="X354" s="4">
        <v>-0.26971579930418899</v>
      </c>
      <c r="Y354" s="2">
        <v>-3342.73</v>
      </c>
      <c r="Z354" s="7">
        <v>-0.422431496246084</v>
      </c>
      <c r="AA354" s="3">
        <v>-1005.53</v>
      </c>
      <c r="AB354" s="4">
        <v>-0.127072046626657</v>
      </c>
      <c r="AC354" s="3">
        <v>-2337.1999999999998</v>
      </c>
      <c r="AD354" s="4">
        <v>-0.29535944961942701</v>
      </c>
      <c r="AE354" s="8">
        <v>-5477.01</v>
      </c>
      <c r="AF354" s="9">
        <v>-0.69214729555027299</v>
      </c>
      <c r="AG354" s="2">
        <v>-5477.01</v>
      </c>
      <c r="AH354" s="7">
        <v>-0.69214729555027299</v>
      </c>
      <c r="AI354" s="10">
        <v>44434</v>
      </c>
      <c r="AJ354" s="3">
        <v>29</v>
      </c>
    </row>
    <row r="355" spans="1:36">
      <c r="A355" t="s">
        <v>62</v>
      </c>
      <c r="B355" s="1">
        <v>11699.732413793099</v>
      </c>
      <c r="C355" s="2">
        <v>339292.24</v>
      </c>
      <c r="D355" s="3">
        <v>-136880.76</v>
      </c>
      <c r="E355" s="3">
        <v>202411.48</v>
      </c>
      <c r="F355" s="4">
        <v>0.59656972997672997</v>
      </c>
      <c r="G355" s="3">
        <v>208732.36</v>
      </c>
      <c r="H355" s="4">
        <v>0.61519933376607705</v>
      </c>
      <c r="I355" s="3">
        <v>-10597.53</v>
      </c>
      <c r="J355" s="3">
        <v>4276.6499999999996</v>
      </c>
      <c r="K355" s="3">
        <v>-948.41</v>
      </c>
      <c r="L355" s="4">
        <v>-2.79525992106392E-3</v>
      </c>
      <c r="M355" s="3">
        <v>-350.19</v>
      </c>
      <c r="N355" s="4">
        <v>-1.0321190959156599E-3</v>
      </c>
      <c r="O355" s="3">
        <v>-113907</v>
      </c>
      <c r="P355" s="4">
        <v>-0.33571943761519601</v>
      </c>
      <c r="Q355" s="3">
        <v>0</v>
      </c>
      <c r="R355" s="4">
        <v>0</v>
      </c>
      <c r="S355" s="5">
        <v>87205.88</v>
      </c>
      <c r="T355" s="6">
        <v>0.25702291334455502</v>
      </c>
      <c r="U355" s="3">
        <v>-9372.89</v>
      </c>
      <c r="V355" s="4">
        <v>-2.76248286727689E-2</v>
      </c>
      <c r="W355" s="3">
        <v>77832.990000000005</v>
      </c>
      <c r="X355" s="4">
        <v>0.22939808467178599</v>
      </c>
      <c r="Y355" s="2">
        <v>-18777.269999999899</v>
      </c>
      <c r="Z355" s="7">
        <v>-5.5342468192022001E-2</v>
      </c>
      <c r="AA355" s="3">
        <v>-4772.54</v>
      </c>
      <c r="AB355" s="4">
        <v>-1.4066163140070601E-2</v>
      </c>
      <c r="AC355" s="3">
        <v>-14004.7299999999</v>
      </c>
      <c r="AD355" s="4">
        <v>-4.1276305051951297E-2</v>
      </c>
      <c r="AE355" s="8">
        <v>68428.610000000102</v>
      </c>
      <c r="AF355" s="9">
        <v>0.201680445152533</v>
      </c>
      <c r="AG355" s="2">
        <v>59055.720000000103</v>
      </c>
      <c r="AH355" s="7">
        <v>0.174055616479764</v>
      </c>
      <c r="AI355" s="10">
        <v>42691</v>
      </c>
      <c r="AJ355" s="3">
        <v>29</v>
      </c>
    </row>
    <row r="356" spans="1:36">
      <c r="A356" t="s">
        <v>436</v>
      </c>
      <c r="B356" s="1">
        <v>367.871034482759</v>
      </c>
      <c r="C356" s="2">
        <v>10668.26</v>
      </c>
      <c r="D356" s="3">
        <v>-11868.57</v>
      </c>
      <c r="E356" s="3">
        <v>-1200.31</v>
      </c>
      <c r="F356" s="4">
        <v>-0.112512255981763</v>
      </c>
      <c r="G356" s="3">
        <v>-1200.31</v>
      </c>
      <c r="H356" s="4">
        <v>-0.112512255981763</v>
      </c>
      <c r="I356" s="3">
        <v>0</v>
      </c>
      <c r="J356" s="3">
        <v>0</v>
      </c>
      <c r="K356" s="3">
        <v>759.32</v>
      </c>
      <c r="L356" s="4">
        <v>7.1175618142040001E-2</v>
      </c>
      <c r="M356" s="3">
        <v>0</v>
      </c>
      <c r="N356" s="4">
        <v>0</v>
      </c>
      <c r="O356" s="3">
        <v>0</v>
      </c>
      <c r="P356" s="4">
        <v>0</v>
      </c>
      <c r="Q356" s="3">
        <v>-2282.52</v>
      </c>
      <c r="R356" s="4">
        <v>-0.21395429057784501</v>
      </c>
      <c r="S356" s="5">
        <v>-2723.51</v>
      </c>
      <c r="T356" s="6">
        <v>-0.25529092841756801</v>
      </c>
      <c r="U356" s="3">
        <v>0</v>
      </c>
      <c r="V356" s="4">
        <v>0</v>
      </c>
      <c r="W356" s="3">
        <v>-2723.51</v>
      </c>
      <c r="X356" s="4">
        <v>-0.25529092841756801</v>
      </c>
      <c r="Y356" s="2">
        <v>-3888.72</v>
      </c>
      <c r="Z356" s="7">
        <v>-0.36451305086302799</v>
      </c>
      <c r="AA356" s="3">
        <v>-1395.23</v>
      </c>
      <c r="AB356" s="4">
        <v>-0.130783276748036</v>
      </c>
      <c r="AC356" s="3">
        <v>-2493.4899999999998</v>
      </c>
      <c r="AD356" s="4">
        <v>-0.23372977411499199</v>
      </c>
      <c r="AE356" s="8">
        <v>-6612.23</v>
      </c>
      <c r="AF356" s="9">
        <v>-0.61980397928059505</v>
      </c>
      <c r="AG356" s="2">
        <v>-6612.23</v>
      </c>
      <c r="AH356" s="7">
        <v>-0.61980397928059505</v>
      </c>
      <c r="AI356" s="10">
        <v>44713</v>
      </c>
      <c r="AJ356" s="3">
        <v>29</v>
      </c>
    </row>
    <row r="357" spans="1:36">
      <c r="A357" t="s">
        <v>179</v>
      </c>
      <c r="B357" s="1">
        <v>371.76896551724099</v>
      </c>
      <c r="C357" s="2">
        <v>10781.3</v>
      </c>
      <c r="D357" s="3">
        <v>-7397.06</v>
      </c>
      <c r="E357" s="3">
        <v>3384.24</v>
      </c>
      <c r="F357" s="4">
        <v>0.313899065975346</v>
      </c>
      <c r="G357" s="3">
        <v>3384.24</v>
      </c>
      <c r="H357" s="4">
        <v>0.313899065975346</v>
      </c>
      <c r="I357" s="3">
        <v>0</v>
      </c>
      <c r="J357" s="3">
        <v>0</v>
      </c>
      <c r="K357" s="3">
        <v>-29.93</v>
      </c>
      <c r="L357" s="4">
        <v>-2.77610306734809E-3</v>
      </c>
      <c r="M357" s="3">
        <v>-2003.03</v>
      </c>
      <c r="N357" s="4">
        <v>-0.185787428232217</v>
      </c>
      <c r="O357" s="3">
        <v>0</v>
      </c>
      <c r="P357" s="4">
        <v>0</v>
      </c>
      <c r="Q357" s="3">
        <v>-376.99</v>
      </c>
      <c r="R357" s="4">
        <v>-3.4967026239878303E-2</v>
      </c>
      <c r="S357" s="5">
        <v>974.29</v>
      </c>
      <c r="T357" s="6">
        <v>9.0368508435902897E-2</v>
      </c>
      <c r="U357" s="3">
        <v>0</v>
      </c>
      <c r="V357" s="4">
        <v>0</v>
      </c>
      <c r="W357" s="3">
        <v>974.29</v>
      </c>
      <c r="X357" s="4">
        <v>9.0368508435902897E-2</v>
      </c>
      <c r="Y357" s="2">
        <v>-557.83000000000004</v>
      </c>
      <c r="Z357" s="7">
        <v>-5.1740513667182998E-2</v>
      </c>
      <c r="AA357" s="3">
        <v>-147.09</v>
      </c>
      <c r="AB357" s="4">
        <v>-1.36430671625871E-2</v>
      </c>
      <c r="AC357" s="3">
        <v>-410.74</v>
      </c>
      <c r="AD357" s="4">
        <v>-3.80974465045959E-2</v>
      </c>
      <c r="AE357" s="8">
        <v>416.46</v>
      </c>
      <c r="AF357" s="9">
        <v>3.8627994768719899E-2</v>
      </c>
      <c r="AG357" s="2">
        <v>416.46</v>
      </c>
      <c r="AH357" s="7">
        <v>3.8627994768719899E-2</v>
      </c>
      <c r="AI357" s="10">
        <v>44405</v>
      </c>
      <c r="AJ357" s="3">
        <v>29</v>
      </c>
    </row>
    <row r="358" spans="1:36">
      <c r="A358" t="s">
        <v>440</v>
      </c>
      <c r="B358" s="1">
        <v>472.44586206896599</v>
      </c>
      <c r="C358" s="2">
        <v>13700.93</v>
      </c>
      <c r="D358" s="3">
        <v>-11080.19</v>
      </c>
      <c r="E358" s="3">
        <v>2620.7399999999998</v>
      </c>
      <c r="F358" s="4">
        <v>0.19128190568085501</v>
      </c>
      <c r="G358" s="3">
        <v>6390.55</v>
      </c>
      <c r="H358" s="4">
        <v>0.466431840758255</v>
      </c>
      <c r="I358" s="3">
        <v>-1457.39</v>
      </c>
      <c r="J358" s="3">
        <v>-2312.42</v>
      </c>
      <c r="K358" s="3">
        <v>-733.71</v>
      </c>
      <c r="L358" s="4">
        <v>-5.3551839181719803E-2</v>
      </c>
      <c r="M358" s="3">
        <v>0</v>
      </c>
      <c r="N358" s="4">
        <v>0</v>
      </c>
      <c r="O358" s="3">
        <v>0</v>
      </c>
      <c r="P358" s="4">
        <v>0</v>
      </c>
      <c r="Q358" s="3">
        <v>-1870.36</v>
      </c>
      <c r="R358" s="4">
        <v>-0.13651336077185999</v>
      </c>
      <c r="S358" s="5">
        <v>16.669999999999799</v>
      </c>
      <c r="T358" s="6">
        <v>1.21670572727544E-3</v>
      </c>
      <c r="U358" s="3">
        <v>0</v>
      </c>
      <c r="V358" s="4">
        <v>0</v>
      </c>
      <c r="W358" s="3">
        <v>16.669999999999799</v>
      </c>
      <c r="X358" s="4">
        <v>1.21670572727544E-3</v>
      </c>
      <c r="Y358" s="2">
        <v>-1342.67</v>
      </c>
      <c r="Z358" s="7">
        <v>-9.7998457039047804E-2</v>
      </c>
      <c r="AA358" s="3">
        <v>-201.39</v>
      </c>
      <c r="AB358" s="4">
        <v>-1.46990021845232E-2</v>
      </c>
      <c r="AC358" s="3">
        <v>-1141.28</v>
      </c>
      <c r="AD358" s="4">
        <v>-8.3299454854524502E-2</v>
      </c>
      <c r="AE358" s="8">
        <v>-1326</v>
      </c>
      <c r="AF358" s="9">
        <v>-9.6781751311772302E-2</v>
      </c>
      <c r="AG358" s="2">
        <v>-1326</v>
      </c>
      <c r="AH358" s="7">
        <v>-9.6781751311772302E-2</v>
      </c>
      <c r="AI358" s="10">
        <v>44768</v>
      </c>
      <c r="AJ358" s="3">
        <v>29</v>
      </c>
    </row>
    <row r="359" spans="1:36">
      <c r="A359" t="s">
        <v>441</v>
      </c>
      <c r="B359" s="1">
        <v>193.42655172413799</v>
      </c>
      <c r="C359" s="2">
        <v>5609.37</v>
      </c>
      <c r="D359" s="3">
        <v>-4453.08</v>
      </c>
      <c r="E359" s="3">
        <v>1156.29</v>
      </c>
      <c r="F359" s="4">
        <v>0.20613544836585901</v>
      </c>
      <c r="G359" s="3">
        <v>2392.67</v>
      </c>
      <c r="H359" s="4">
        <v>0.42654879246688998</v>
      </c>
      <c r="I359" s="3">
        <v>-1173.53</v>
      </c>
      <c r="J359" s="3">
        <v>-62.85</v>
      </c>
      <c r="K359" s="3">
        <v>237.13</v>
      </c>
      <c r="L359" s="4">
        <v>4.2273909547774498E-2</v>
      </c>
      <c r="M359" s="3">
        <v>-532.73</v>
      </c>
      <c r="N359" s="4">
        <v>-9.4971449556723805E-2</v>
      </c>
      <c r="O359" s="3">
        <v>0</v>
      </c>
      <c r="P359" s="4">
        <v>0</v>
      </c>
      <c r="Q359" s="3">
        <v>-1870.36</v>
      </c>
      <c r="R359" s="4">
        <v>-0.33343494902279602</v>
      </c>
      <c r="S359" s="5">
        <v>-1009.67</v>
      </c>
      <c r="T359" s="6">
        <v>-0.17999704066588601</v>
      </c>
      <c r="U359" s="3">
        <v>0</v>
      </c>
      <c r="V359" s="4">
        <v>0</v>
      </c>
      <c r="W359" s="3">
        <v>-1009.67</v>
      </c>
      <c r="X359" s="4">
        <v>-0.17999704066588601</v>
      </c>
      <c r="Y359" s="2">
        <v>-1782.89</v>
      </c>
      <c r="Z359" s="7">
        <v>-0.31784139751879498</v>
      </c>
      <c r="AA359" s="3">
        <v>-70.22</v>
      </c>
      <c r="AB359" s="4">
        <v>-1.25183398492166E-2</v>
      </c>
      <c r="AC359" s="3">
        <v>-1712.67</v>
      </c>
      <c r="AD359" s="4">
        <v>-0.30532305766957801</v>
      </c>
      <c r="AE359" s="8">
        <v>-2792.56</v>
      </c>
      <c r="AF359" s="9">
        <v>-0.49783843818468099</v>
      </c>
      <c r="AG359" s="2">
        <v>-2792.56</v>
      </c>
      <c r="AH359" s="7">
        <v>-0.49783843818468099</v>
      </c>
      <c r="AI359" s="10">
        <v>44768</v>
      </c>
      <c r="AJ359" s="3">
        <v>29</v>
      </c>
    </row>
    <row r="360" spans="1:36">
      <c r="A360" t="s">
        <v>250</v>
      </c>
      <c r="B360" s="1">
        <v>396.29413793103498</v>
      </c>
      <c r="C360" s="2">
        <v>11492.53</v>
      </c>
      <c r="D360" s="3">
        <v>-10235.73</v>
      </c>
      <c r="E360" s="3">
        <v>1256.8</v>
      </c>
      <c r="F360" s="4">
        <v>0.109357991669371</v>
      </c>
      <c r="G360" s="3">
        <v>2678.52</v>
      </c>
      <c r="H360" s="4">
        <v>0.233066174288864</v>
      </c>
      <c r="I360" s="3">
        <v>-1421.72</v>
      </c>
      <c r="J360" s="3">
        <v>0</v>
      </c>
      <c r="K360" s="3">
        <v>2080.8000000000002</v>
      </c>
      <c r="L360" s="4">
        <v>0.18105673859454799</v>
      </c>
      <c r="M360" s="3">
        <v>-75</v>
      </c>
      <c r="N360" s="4">
        <v>-6.5259781788692302E-3</v>
      </c>
      <c r="O360" s="3">
        <v>0</v>
      </c>
      <c r="P360" s="4">
        <v>0</v>
      </c>
      <c r="Q360" s="3">
        <v>-14.56</v>
      </c>
      <c r="R360" s="4">
        <v>-1.26690989712448E-3</v>
      </c>
      <c r="S360" s="5">
        <v>3248.04</v>
      </c>
      <c r="T360" s="6">
        <v>0.28262184218792502</v>
      </c>
      <c r="U360" s="3">
        <v>0</v>
      </c>
      <c r="V360" s="4">
        <v>0</v>
      </c>
      <c r="W360" s="3">
        <v>3248.04</v>
      </c>
      <c r="X360" s="4">
        <v>0.28262184218792502</v>
      </c>
      <c r="Y360" s="2">
        <v>-1887.41</v>
      </c>
      <c r="Z360" s="7">
        <v>-0.16422928632772801</v>
      </c>
      <c r="AA360" s="3">
        <v>-318.32</v>
      </c>
      <c r="AB360" s="4">
        <v>-2.7697991651968699E-2</v>
      </c>
      <c r="AC360" s="3">
        <v>-1569.09</v>
      </c>
      <c r="AD360" s="4">
        <v>-0.136531294675759</v>
      </c>
      <c r="AE360" s="8">
        <v>1360.63</v>
      </c>
      <c r="AF360" s="9">
        <v>0.11839255586019801</v>
      </c>
      <c r="AG360" s="2">
        <v>1360.63</v>
      </c>
      <c r="AH360" s="7">
        <v>0.11839255586019801</v>
      </c>
      <c r="AI360" s="10">
        <v>44197</v>
      </c>
      <c r="AJ360" s="3">
        <v>29</v>
      </c>
    </row>
    <row r="361" spans="1:36">
      <c r="A361" t="s">
        <v>433</v>
      </c>
      <c r="B361" s="1">
        <v>4707.1375862068999</v>
      </c>
      <c r="C361" s="2">
        <v>136506.99</v>
      </c>
      <c r="D361" s="3">
        <v>-75000.87</v>
      </c>
      <c r="E361" s="3">
        <v>61506.12</v>
      </c>
      <c r="F361" s="4">
        <v>0.45057121250714</v>
      </c>
      <c r="G361" s="3">
        <v>69424.59</v>
      </c>
      <c r="H361" s="4">
        <v>0.50857901122865601</v>
      </c>
      <c r="I361" s="3">
        <v>-6008.08</v>
      </c>
      <c r="J361" s="3">
        <v>-1910.39</v>
      </c>
      <c r="K361" s="3">
        <v>592.29999999999995</v>
      </c>
      <c r="L361" s="4">
        <v>4.3389719456857099E-3</v>
      </c>
      <c r="M361" s="3">
        <v>0</v>
      </c>
      <c r="N361" s="4">
        <v>0</v>
      </c>
      <c r="O361" s="3">
        <v>-45615</v>
      </c>
      <c r="P361" s="4">
        <v>-0.33415871231209499</v>
      </c>
      <c r="Q361" s="3">
        <v>-448.76</v>
      </c>
      <c r="R361" s="4">
        <v>-3.2874507012424798E-3</v>
      </c>
      <c r="S361" s="5">
        <v>16034.66</v>
      </c>
      <c r="T361" s="6">
        <v>0.117464021439488</v>
      </c>
      <c r="U361" s="3">
        <v>-3927.6</v>
      </c>
      <c r="V361" s="4">
        <v>-2.8772152986451499E-2</v>
      </c>
      <c r="W361" s="3">
        <v>12107.06</v>
      </c>
      <c r="X361" s="4">
        <v>8.8691868453036601E-2</v>
      </c>
      <c r="Y361" s="2">
        <v>-15950.04</v>
      </c>
      <c r="Z361" s="7">
        <v>-0.116844126443635</v>
      </c>
      <c r="AA361" s="3">
        <v>-3268.77</v>
      </c>
      <c r="AB361" s="4">
        <v>-2.3945806731215699E-2</v>
      </c>
      <c r="AC361" s="3">
        <v>-12681.27</v>
      </c>
      <c r="AD361" s="4">
        <v>-9.2898319712418895E-2</v>
      </c>
      <c r="AE361" s="8">
        <v>84.620000000018507</v>
      </c>
      <c r="AF361" s="9">
        <v>6.1989499585346204E-4</v>
      </c>
      <c r="AG361" s="2">
        <v>-3842.97999999998</v>
      </c>
      <c r="AH361" s="7">
        <v>-2.8152257990597999E-2</v>
      </c>
      <c r="AI361" s="10">
        <v>41175</v>
      </c>
      <c r="AJ361" s="3">
        <v>29</v>
      </c>
    </row>
    <row r="362" spans="1:36">
      <c r="A362" t="s">
        <v>252</v>
      </c>
      <c r="B362" s="1">
        <v>599.41999999999996</v>
      </c>
      <c r="C362" s="2">
        <v>17383.18</v>
      </c>
      <c r="D362" s="3">
        <v>-10583.45</v>
      </c>
      <c r="E362" s="3">
        <v>6799.73</v>
      </c>
      <c r="F362" s="4">
        <v>0.39116720876157302</v>
      </c>
      <c r="G362" s="3">
        <v>8101.96</v>
      </c>
      <c r="H362" s="4">
        <v>0.46608042947262801</v>
      </c>
      <c r="I362" s="3">
        <v>-1501.93</v>
      </c>
      <c r="J362" s="3">
        <v>199.7</v>
      </c>
      <c r="K362" s="3">
        <v>-622.66</v>
      </c>
      <c r="L362" s="4">
        <v>-3.5819683164990498E-2</v>
      </c>
      <c r="M362" s="3">
        <v>-62.6</v>
      </c>
      <c r="N362" s="4">
        <v>-3.6011822923078499E-3</v>
      </c>
      <c r="O362" s="3">
        <v>0</v>
      </c>
      <c r="P362" s="4">
        <v>0</v>
      </c>
      <c r="Q362" s="3">
        <v>-1739.79</v>
      </c>
      <c r="R362" s="4">
        <v>-0.100084679558056</v>
      </c>
      <c r="S362" s="5">
        <v>4374.68</v>
      </c>
      <c r="T362" s="6">
        <v>0.25166166374621901</v>
      </c>
      <c r="U362" s="3">
        <v>0</v>
      </c>
      <c r="V362" s="4">
        <v>0</v>
      </c>
      <c r="W362" s="3">
        <v>4374.68</v>
      </c>
      <c r="X362" s="4">
        <v>0.25166166374621901</v>
      </c>
      <c r="Y362" s="2">
        <v>-626.43999999999903</v>
      </c>
      <c r="Z362" s="7">
        <v>-3.6037134747497201E-2</v>
      </c>
      <c r="AA362" s="3">
        <v>-391.2</v>
      </c>
      <c r="AB362" s="4">
        <v>-2.2504512983240101E-2</v>
      </c>
      <c r="AC362" s="3">
        <v>-235.23999999999899</v>
      </c>
      <c r="AD362" s="4">
        <v>-1.35326217642571E-2</v>
      </c>
      <c r="AE362" s="8">
        <v>3748.24</v>
      </c>
      <c r="AF362" s="9">
        <v>0.215624528998722</v>
      </c>
      <c r="AG362" s="2">
        <v>3748.24</v>
      </c>
      <c r="AH362" s="7">
        <v>0.215624528998722</v>
      </c>
      <c r="AI362" s="10">
        <v>44228</v>
      </c>
      <c r="AJ362" s="3">
        <v>29</v>
      </c>
    </row>
    <row r="363" spans="1:36">
      <c r="A363" t="s">
        <v>392</v>
      </c>
      <c r="B363" s="1">
        <v>4584.8262068965496</v>
      </c>
      <c r="C363" s="2">
        <v>132959.96</v>
      </c>
      <c r="D363" s="3">
        <v>-68673.13</v>
      </c>
      <c r="E363" s="3">
        <v>64286.83</v>
      </c>
      <c r="F363" s="4">
        <v>0.48350518456834701</v>
      </c>
      <c r="G363" s="3">
        <v>67825.83</v>
      </c>
      <c r="H363" s="4">
        <v>0.51012222025337595</v>
      </c>
      <c r="I363" s="3">
        <v>-3539</v>
      </c>
      <c r="J363" s="3">
        <v>0</v>
      </c>
      <c r="K363" s="3">
        <v>13.38</v>
      </c>
      <c r="L363" s="4">
        <v>1.00631799227376E-4</v>
      </c>
      <c r="M363" s="3">
        <v>-107.16</v>
      </c>
      <c r="N363" s="4">
        <v>-8.0595692116634202E-4</v>
      </c>
      <c r="O363" s="3">
        <v>-49039</v>
      </c>
      <c r="P363" s="4">
        <v>-0.36882532154793102</v>
      </c>
      <c r="Q363" s="3">
        <v>-42.2</v>
      </c>
      <c r="R363" s="4">
        <v>-3.1738878381130697E-4</v>
      </c>
      <c r="S363" s="5">
        <v>15111.85</v>
      </c>
      <c r="T363" s="6">
        <v>0.113657149114666</v>
      </c>
      <c r="U363" s="3">
        <v>-4641.5200000000004</v>
      </c>
      <c r="V363" s="4">
        <v>-3.49091561098544E-2</v>
      </c>
      <c r="W363" s="3">
        <v>10470.33</v>
      </c>
      <c r="X363" s="4">
        <v>7.8747993004811195E-2</v>
      </c>
      <c r="Y363" s="2">
        <v>-6728.65</v>
      </c>
      <c r="Z363" s="7">
        <v>-5.0606588630140899E-2</v>
      </c>
      <c r="AA363" s="3">
        <v>-3004.69</v>
      </c>
      <c r="AB363" s="4">
        <v>-2.2598457460426401E-2</v>
      </c>
      <c r="AC363" s="3">
        <v>-3723.95999999999</v>
      </c>
      <c r="AD363" s="4">
        <v>-2.8008131169714501E-2</v>
      </c>
      <c r="AE363" s="8">
        <v>8383.1999999999898</v>
      </c>
      <c r="AF363" s="9">
        <v>6.3050560484524704E-2</v>
      </c>
      <c r="AG363" s="2">
        <v>3741.6799999999898</v>
      </c>
      <c r="AH363" s="7">
        <v>2.81414043746703E-2</v>
      </c>
      <c r="AI363" s="10">
        <v>41196</v>
      </c>
      <c r="AJ363" s="3">
        <v>29</v>
      </c>
    </row>
    <row r="364" spans="1:36">
      <c r="A364" t="s">
        <v>255</v>
      </c>
      <c r="B364" s="1">
        <v>353.56068965517198</v>
      </c>
      <c r="C364" s="2">
        <v>10253.26</v>
      </c>
      <c r="D364" s="3">
        <v>-7468.45</v>
      </c>
      <c r="E364" s="3">
        <v>2784.81</v>
      </c>
      <c r="F364" s="4">
        <v>0.27160239767644601</v>
      </c>
      <c r="G364" s="3">
        <v>4582.41</v>
      </c>
      <c r="H364" s="4">
        <v>0.44692224716821799</v>
      </c>
      <c r="I364" s="3">
        <v>-1216.24</v>
      </c>
      <c r="J364" s="3">
        <v>-581.36</v>
      </c>
      <c r="K364" s="3">
        <v>-527.58000000000004</v>
      </c>
      <c r="L364" s="4">
        <v>-5.1454854358516197E-2</v>
      </c>
      <c r="M364" s="3">
        <v>0</v>
      </c>
      <c r="N364" s="4">
        <v>0</v>
      </c>
      <c r="O364" s="3">
        <v>0</v>
      </c>
      <c r="P364" s="4">
        <v>0</v>
      </c>
      <c r="Q364" s="3">
        <v>-14.56</v>
      </c>
      <c r="R364" s="4">
        <v>-1.42003616410781E-3</v>
      </c>
      <c r="S364" s="5">
        <v>2242.67</v>
      </c>
      <c r="T364" s="6">
        <v>0.218727507153822</v>
      </c>
      <c r="U364" s="3">
        <v>0</v>
      </c>
      <c r="V364" s="4">
        <v>0</v>
      </c>
      <c r="W364" s="3">
        <v>2242.67</v>
      </c>
      <c r="X364" s="4">
        <v>0.218727507153822</v>
      </c>
      <c r="Y364" s="2">
        <v>-1046.53</v>
      </c>
      <c r="Z364" s="7">
        <v>-0.102068025193938</v>
      </c>
      <c r="AA364" s="3">
        <v>-206.58</v>
      </c>
      <c r="AB364" s="4">
        <v>-2.0147738377842801E-2</v>
      </c>
      <c r="AC364" s="3">
        <v>-839.95</v>
      </c>
      <c r="AD364" s="4">
        <v>-8.1920286816095603E-2</v>
      </c>
      <c r="AE364" s="8">
        <v>1196.1400000000001</v>
      </c>
      <c r="AF364" s="9">
        <v>0.116659481959884</v>
      </c>
      <c r="AG364" s="2">
        <v>1196.1400000000001</v>
      </c>
      <c r="AH364" s="7">
        <v>0.116659481959884</v>
      </c>
      <c r="AI364" s="10">
        <v>44197</v>
      </c>
      <c r="AJ364" s="3">
        <v>29</v>
      </c>
    </row>
    <row r="365" spans="1:36">
      <c r="A365" t="s">
        <v>256</v>
      </c>
      <c r="B365" s="1">
        <v>1280.8399999999999</v>
      </c>
      <c r="C365" s="2">
        <v>37144.36</v>
      </c>
      <c r="D365" s="3">
        <v>-24065.64</v>
      </c>
      <c r="E365" s="3">
        <v>13078.72</v>
      </c>
      <c r="F365" s="4">
        <v>0.35210513789980502</v>
      </c>
      <c r="G365" s="3">
        <v>17066.79</v>
      </c>
      <c r="H365" s="4">
        <v>0.45947190905967999</v>
      </c>
      <c r="I365" s="3">
        <v>-2807.82</v>
      </c>
      <c r="J365" s="3">
        <v>-1180.25</v>
      </c>
      <c r="K365" s="3">
        <v>-209.2</v>
      </c>
      <c r="L365" s="4">
        <v>-5.6320798096938501E-3</v>
      </c>
      <c r="M365" s="3">
        <v>-145.21</v>
      </c>
      <c r="N365" s="4">
        <v>-3.9093418220155097E-3</v>
      </c>
      <c r="O365" s="3">
        <v>0</v>
      </c>
      <c r="P365" s="4">
        <v>0</v>
      </c>
      <c r="Q365" s="3">
        <v>-638.91999999999996</v>
      </c>
      <c r="R365" s="4">
        <v>-1.7200996328917799E-2</v>
      </c>
      <c r="S365" s="5">
        <v>12085.39</v>
      </c>
      <c r="T365" s="6">
        <v>0.32536271993917798</v>
      </c>
      <c r="U365" s="3">
        <v>0</v>
      </c>
      <c r="V365" s="4">
        <v>0</v>
      </c>
      <c r="W365" s="3">
        <v>12085.39</v>
      </c>
      <c r="X365" s="4">
        <v>0.32536271993917798</v>
      </c>
      <c r="Y365" s="2">
        <v>-1922.06</v>
      </c>
      <c r="Z365" s="7">
        <v>-5.1745675521128902E-2</v>
      </c>
      <c r="AA365" s="3">
        <v>-1354.09</v>
      </c>
      <c r="AB365" s="4">
        <v>-3.6454794213710999E-2</v>
      </c>
      <c r="AC365" s="3">
        <v>-567.97</v>
      </c>
      <c r="AD365" s="4">
        <v>-1.5290881307417899E-2</v>
      </c>
      <c r="AE365" s="8">
        <v>10163.33</v>
      </c>
      <c r="AF365" s="9">
        <v>0.27361704441804902</v>
      </c>
      <c r="AG365" s="2">
        <v>10163.33</v>
      </c>
      <c r="AH365" s="7">
        <v>0.27361704441804902</v>
      </c>
      <c r="AI365" s="10">
        <v>44242</v>
      </c>
      <c r="AJ365" s="3">
        <v>29</v>
      </c>
    </row>
    <row r="366" spans="1:36">
      <c r="A366" t="s">
        <v>257</v>
      </c>
      <c r="B366" s="1">
        <v>1703.7706896551699</v>
      </c>
      <c r="C366" s="2">
        <v>49409.35</v>
      </c>
      <c r="D366" s="3">
        <v>-38832.89</v>
      </c>
      <c r="E366" s="3">
        <v>10576.46</v>
      </c>
      <c r="F366" s="4">
        <v>0.21405786556593001</v>
      </c>
      <c r="G366" s="3">
        <v>10576.46</v>
      </c>
      <c r="H366" s="4">
        <v>0.21405786556593001</v>
      </c>
      <c r="I366" s="3">
        <v>0</v>
      </c>
      <c r="J366" s="3">
        <v>0</v>
      </c>
      <c r="K366" s="3">
        <v>-27.3</v>
      </c>
      <c r="L366" s="4">
        <v>-5.5252700146834501E-4</v>
      </c>
      <c r="M366" s="3">
        <v>0</v>
      </c>
      <c r="N366" s="4">
        <v>0</v>
      </c>
      <c r="O366" s="3">
        <v>0</v>
      </c>
      <c r="P366" s="4">
        <v>0</v>
      </c>
      <c r="Q366" s="3">
        <v>0</v>
      </c>
      <c r="R366" s="4">
        <v>0</v>
      </c>
      <c r="S366" s="5">
        <v>10549.16</v>
      </c>
      <c r="T366" s="6">
        <v>0.21350533856446199</v>
      </c>
      <c r="U366" s="3">
        <v>0</v>
      </c>
      <c r="V366" s="4">
        <v>0</v>
      </c>
      <c r="W366" s="3">
        <v>10549.16</v>
      </c>
      <c r="X366" s="4">
        <v>0.21350533856446199</v>
      </c>
      <c r="Y366" s="2">
        <v>-11376.11</v>
      </c>
      <c r="Z366" s="7">
        <v>-0.23024204932872</v>
      </c>
      <c r="AA366" s="3">
        <v>-10556.97</v>
      </c>
      <c r="AB366" s="4">
        <v>-0.213663405812867</v>
      </c>
      <c r="AC366" s="3">
        <v>-819.13999999999896</v>
      </c>
      <c r="AD366" s="4">
        <v>-1.6578643515852799E-2</v>
      </c>
      <c r="AE366" s="8">
        <v>-826.94999999999197</v>
      </c>
      <c r="AF366" s="9">
        <v>-1.6736710764257999E-2</v>
      </c>
      <c r="AG366" s="2">
        <v>-826.94999999999197</v>
      </c>
      <c r="AH366" s="7">
        <v>-1.6736710764257999E-2</v>
      </c>
      <c r="AI366" s="10">
        <v>44085</v>
      </c>
      <c r="AJ366" s="3">
        <v>29</v>
      </c>
    </row>
    <row r="367" spans="1:36">
      <c r="A367" t="s">
        <v>432</v>
      </c>
      <c r="B367" s="1">
        <v>1721.2734482758599</v>
      </c>
      <c r="C367" s="2">
        <v>49916.93</v>
      </c>
      <c r="D367" s="3">
        <v>-29958.720000000001</v>
      </c>
      <c r="E367" s="3">
        <v>19958.21</v>
      </c>
      <c r="F367" s="4">
        <v>0.39982847502841201</v>
      </c>
      <c r="G367" s="3">
        <v>24529.94</v>
      </c>
      <c r="H367" s="4">
        <v>0.49141523727520903</v>
      </c>
      <c r="I367" s="3">
        <v>-3634.53</v>
      </c>
      <c r="J367" s="3">
        <v>-937.2</v>
      </c>
      <c r="K367" s="3">
        <v>-858.58</v>
      </c>
      <c r="L367" s="4">
        <v>-1.7200176373026101E-2</v>
      </c>
      <c r="M367" s="3">
        <v>-142</v>
      </c>
      <c r="N367" s="4">
        <v>-2.8447262281554599E-3</v>
      </c>
      <c r="O367" s="3">
        <v>-11660</v>
      </c>
      <c r="P367" s="4">
        <v>-0.23358808324149699</v>
      </c>
      <c r="Q367" s="3">
        <v>-6308.28</v>
      </c>
      <c r="R367" s="4">
        <v>-0.126375560355975</v>
      </c>
      <c r="S367" s="5">
        <v>989.34999999999002</v>
      </c>
      <c r="T367" s="6">
        <v>1.98199288297576E-2</v>
      </c>
      <c r="U367" s="3">
        <v>0</v>
      </c>
      <c r="V367" s="4">
        <v>0</v>
      </c>
      <c r="W367" s="3">
        <v>989.34999999999002</v>
      </c>
      <c r="X367" s="4">
        <v>1.98199288297576E-2</v>
      </c>
      <c r="Y367" s="2">
        <v>-9449.86</v>
      </c>
      <c r="Z367" s="7">
        <v>-0.18931172249575401</v>
      </c>
      <c r="AA367" s="3">
        <v>-1115.2</v>
      </c>
      <c r="AB367" s="4">
        <v>-2.2341117532668799E-2</v>
      </c>
      <c r="AC367" s="3">
        <v>-8334.66</v>
      </c>
      <c r="AD367" s="4">
        <v>-0.16697060496308599</v>
      </c>
      <c r="AE367" s="8">
        <v>-8460.5100000000093</v>
      </c>
      <c r="AF367" s="9">
        <v>-0.16949179366599701</v>
      </c>
      <c r="AG367" s="2">
        <v>-8460.5100000000093</v>
      </c>
      <c r="AH367" s="7">
        <v>-0.16949179366599701</v>
      </c>
      <c r="AI367" s="10">
        <v>44285</v>
      </c>
      <c r="AJ367" s="3">
        <v>29</v>
      </c>
    </row>
    <row r="368" spans="1:36">
      <c r="A368" t="s">
        <v>261</v>
      </c>
      <c r="B368" s="1">
        <v>131.51862068965499</v>
      </c>
      <c r="C368" s="2">
        <v>3814.04</v>
      </c>
      <c r="D368" s="3">
        <v>-3501.78</v>
      </c>
      <c r="E368" s="3">
        <v>312.26</v>
      </c>
      <c r="F368" s="4">
        <v>8.1871191702236903E-2</v>
      </c>
      <c r="G368" s="3">
        <v>312.26</v>
      </c>
      <c r="H368" s="4">
        <v>8.1871191702236903E-2</v>
      </c>
      <c r="I368" s="3">
        <v>0</v>
      </c>
      <c r="J368" s="3">
        <v>0</v>
      </c>
      <c r="K368" s="3">
        <v>222.28</v>
      </c>
      <c r="L368" s="4">
        <v>5.8279409759729797E-2</v>
      </c>
      <c r="M368" s="3">
        <v>0</v>
      </c>
      <c r="N368" s="4">
        <v>0</v>
      </c>
      <c r="O368" s="3">
        <v>0</v>
      </c>
      <c r="P368" s="4">
        <v>0</v>
      </c>
      <c r="Q368" s="3">
        <v>-2496.29</v>
      </c>
      <c r="R368" s="4">
        <v>-0.65450021499512301</v>
      </c>
      <c r="S368" s="5">
        <v>-1961.75</v>
      </c>
      <c r="T368" s="6">
        <v>-0.514349613533157</v>
      </c>
      <c r="U368" s="3">
        <v>0</v>
      </c>
      <c r="V368" s="4">
        <v>0</v>
      </c>
      <c r="W368" s="3">
        <v>-1961.75</v>
      </c>
      <c r="X368" s="4">
        <v>-0.514349613533156</v>
      </c>
      <c r="Y368" s="2">
        <v>-626.84000000000106</v>
      </c>
      <c r="Z368" s="7">
        <v>-0.16435066228985601</v>
      </c>
      <c r="AA368" s="3">
        <v>-437.44</v>
      </c>
      <c r="AB368" s="4">
        <v>-0.114692032595358</v>
      </c>
      <c r="AC368" s="3">
        <v>-189.400000000001</v>
      </c>
      <c r="AD368" s="4">
        <v>-4.96586296944974E-2</v>
      </c>
      <c r="AE368" s="8">
        <v>-2588.59</v>
      </c>
      <c r="AF368" s="9">
        <v>-0.67870027582301196</v>
      </c>
      <c r="AG368" s="2">
        <v>-2588.59</v>
      </c>
      <c r="AH368" s="7">
        <v>-0.67870027582301196</v>
      </c>
      <c r="AI368" s="10">
        <v>44414</v>
      </c>
      <c r="AJ368" s="3">
        <v>29</v>
      </c>
    </row>
    <row r="369" spans="1:36">
      <c r="A369" t="s">
        <v>262</v>
      </c>
      <c r="B369" s="1">
        <v>263.68</v>
      </c>
      <c r="C369" s="2">
        <v>7646.72</v>
      </c>
      <c r="D369" s="3">
        <v>-6786.09</v>
      </c>
      <c r="E369" s="3">
        <v>860.63</v>
      </c>
      <c r="F369" s="4">
        <v>0.11254890985939101</v>
      </c>
      <c r="G369" s="3">
        <v>860.63</v>
      </c>
      <c r="H369" s="4">
        <v>0.11254890985939101</v>
      </c>
      <c r="I369" s="3">
        <v>0</v>
      </c>
      <c r="J369" s="3">
        <v>0</v>
      </c>
      <c r="K369" s="3">
        <v>455.54</v>
      </c>
      <c r="L369" s="4">
        <v>5.9573254938065E-2</v>
      </c>
      <c r="M369" s="3">
        <v>0</v>
      </c>
      <c r="N369" s="4">
        <v>0</v>
      </c>
      <c r="O369" s="3">
        <v>0</v>
      </c>
      <c r="P369" s="4">
        <v>0</v>
      </c>
      <c r="Q369" s="3">
        <v>-1644.72</v>
      </c>
      <c r="R369" s="4">
        <v>-0.215088299296953</v>
      </c>
      <c r="S369" s="5">
        <v>-328.55</v>
      </c>
      <c r="T369" s="6">
        <v>-4.29661344994978E-2</v>
      </c>
      <c r="U369" s="3">
        <v>0</v>
      </c>
      <c r="V369" s="4">
        <v>0</v>
      </c>
      <c r="W369" s="3">
        <v>-328.55</v>
      </c>
      <c r="X369" s="4">
        <v>-4.29661344994978E-2</v>
      </c>
      <c r="Y369" s="2">
        <v>-1638.02</v>
      </c>
      <c r="Z369" s="7">
        <v>-0.214212106628724</v>
      </c>
      <c r="AA369" s="3">
        <v>-937.93</v>
      </c>
      <c r="AB369" s="4">
        <v>-0.12265781930030099</v>
      </c>
      <c r="AC369" s="3">
        <v>-700.08999999999901</v>
      </c>
      <c r="AD369" s="4">
        <v>-9.1554287328423106E-2</v>
      </c>
      <c r="AE369" s="8">
        <v>-1966.57</v>
      </c>
      <c r="AF369" s="9">
        <v>-0.25717824112822202</v>
      </c>
      <c r="AG369" s="2">
        <v>-1966.57</v>
      </c>
      <c r="AH369" s="7">
        <v>-0.25717824112822202</v>
      </c>
      <c r="AI369" s="10">
        <v>44498</v>
      </c>
      <c r="AJ369" s="3">
        <v>29</v>
      </c>
    </row>
    <row r="370" spans="1:36">
      <c r="A370" t="s">
        <v>284</v>
      </c>
      <c r="B370" s="1">
        <v>1908.0451724137899</v>
      </c>
      <c r="C370" s="2">
        <v>55333.31</v>
      </c>
      <c r="D370" s="3">
        <v>-33352.97</v>
      </c>
      <c r="E370" s="3">
        <v>21980.34</v>
      </c>
      <c r="F370" s="4">
        <v>0.39723522774979497</v>
      </c>
      <c r="G370" s="3">
        <v>26192.15</v>
      </c>
      <c r="H370" s="4">
        <v>0.47335230804013001</v>
      </c>
      <c r="I370" s="3">
        <v>-3663.19</v>
      </c>
      <c r="J370" s="3">
        <v>-548.62</v>
      </c>
      <c r="K370" s="3">
        <v>470.44</v>
      </c>
      <c r="L370" s="4">
        <v>8.5019312959951198E-3</v>
      </c>
      <c r="M370" s="3">
        <v>-30.22</v>
      </c>
      <c r="N370" s="4">
        <v>-5.46144808615281E-4</v>
      </c>
      <c r="O370" s="3">
        <v>-20070</v>
      </c>
      <c r="P370" s="4">
        <v>-0.36271099632391401</v>
      </c>
      <c r="Q370" s="3">
        <v>-8714.7900000000009</v>
      </c>
      <c r="R370" s="4">
        <v>-0.15749627123336701</v>
      </c>
      <c r="S370" s="5">
        <v>-6364.23</v>
      </c>
      <c r="T370" s="6">
        <v>-0.115016253320107</v>
      </c>
      <c r="U370" s="3">
        <v>-2274.37</v>
      </c>
      <c r="V370" s="4">
        <v>-4.11030896217848E-2</v>
      </c>
      <c r="W370" s="3">
        <v>-8638.6</v>
      </c>
      <c r="X370" s="4">
        <v>-0.156119342941892</v>
      </c>
      <c r="Y370" s="2">
        <v>-4903.93</v>
      </c>
      <c r="Z370" s="7">
        <v>-8.8625278335960705E-2</v>
      </c>
      <c r="AA370" s="3">
        <v>-1299.98</v>
      </c>
      <c r="AB370" s="4">
        <v>-2.3493624364781401E-2</v>
      </c>
      <c r="AC370" s="3">
        <v>-3603.95</v>
      </c>
      <c r="AD370" s="4">
        <v>-6.5131653971179398E-2</v>
      </c>
      <c r="AE370" s="8">
        <v>-11268.16</v>
      </c>
      <c r="AF370" s="9">
        <v>-0.20364153165606799</v>
      </c>
      <c r="AG370" s="2">
        <v>-13542.53</v>
      </c>
      <c r="AH370" s="7">
        <v>-0.24474462127785199</v>
      </c>
      <c r="AI370" s="10">
        <v>44281</v>
      </c>
      <c r="AJ370" s="3">
        <v>29</v>
      </c>
    </row>
    <row r="371" spans="1:36">
      <c r="A371" t="s">
        <v>435</v>
      </c>
      <c r="B371" s="1">
        <v>4454.8772413793104</v>
      </c>
      <c r="C371" s="2">
        <v>129191.44</v>
      </c>
      <c r="D371" s="3">
        <v>-66804.61</v>
      </c>
      <c r="E371" s="3">
        <v>62386.83</v>
      </c>
      <c r="F371" s="4">
        <v>0.48290219537765</v>
      </c>
      <c r="G371" s="3">
        <v>66568.05</v>
      </c>
      <c r="H371" s="4">
        <v>0.51526672355382097</v>
      </c>
      <c r="I371" s="3">
        <v>-2289.96</v>
      </c>
      <c r="J371" s="3">
        <v>-1891.26</v>
      </c>
      <c r="K371" s="3">
        <v>360.73</v>
      </c>
      <c r="L371" s="4">
        <v>2.7922128586847501E-3</v>
      </c>
      <c r="M371" s="3">
        <v>-37.799999999999997</v>
      </c>
      <c r="N371" s="4">
        <v>-2.9258904459923999E-4</v>
      </c>
      <c r="O371" s="3">
        <v>-53796</v>
      </c>
      <c r="P371" s="4">
        <v>-0.41640529744075899</v>
      </c>
      <c r="Q371" s="3">
        <v>-28.83</v>
      </c>
      <c r="R371" s="4">
        <v>-2.23157199888785E-4</v>
      </c>
      <c r="S371" s="5">
        <v>8884.93</v>
      </c>
      <c r="T371" s="6">
        <v>6.8773364551087901E-2</v>
      </c>
      <c r="U371" s="3">
        <v>-5549.11</v>
      </c>
      <c r="V371" s="4">
        <v>-4.29526135787325E-2</v>
      </c>
      <c r="W371" s="3">
        <v>3335.82</v>
      </c>
      <c r="X371" s="4">
        <v>2.5820750972355502E-2</v>
      </c>
      <c r="Y371" s="2">
        <v>-8753.4599999999991</v>
      </c>
      <c r="Z371" s="7">
        <v>-6.7755727469250293E-2</v>
      </c>
      <c r="AA371" s="3">
        <v>-3222.5</v>
      </c>
      <c r="AB371" s="4">
        <v>-2.49436030746309E-2</v>
      </c>
      <c r="AC371" s="3">
        <v>-5530.95999999999</v>
      </c>
      <c r="AD371" s="4">
        <v>-4.2812124394619303E-2</v>
      </c>
      <c r="AE371" s="8">
        <v>131.47000000000699</v>
      </c>
      <c r="AF371" s="9">
        <v>1.0176370818376699E-3</v>
      </c>
      <c r="AG371" s="2">
        <v>-5417.6399999999903</v>
      </c>
      <c r="AH371" s="7">
        <v>-4.1934976496894802E-2</v>
      </c>
      <c r="AI371" s="10">
        <v>42923</v>
      </c>
      <c r="AJ371" s="3">
        <v>29</v>
      </c>
    </row>
    <row r="372" spans="1:36">
      <c r="A372" t="s">
        <v>267</v>
      </c>
      <c r="B372" s="1">
        <v>475.79793103448299</v>
      </c>
      <c r="C372" s="2">
        <v>13798.14</v>
      </c>
      <c r="D372" s="3">
        <v>-10093.49</v>
      </c>
      <c r="E372" s="3">
        <v>3704.65</v>
      </c>
      <c r="F372" s="4">
        <v>0.26848908621016998</v>
      </c>
      <c r="G372" s="3">
        <v>5924.46</v>
      </c>
      <c r="H372" s="4">
        <v>0.42936656679813401</v>
      </c>
      <c r="I372" s="3">
        <v>-1745.36</v>
      </c>
      <c r="J372" s="3">
        <v>-474.45</v>
      </c>
      <c r="K372" s="3">
        <v>48.01</v>
      </c>
      <c r="L372" s="4">
        <v>3.4794544771976502E-3</v>
      </c>
      <c r="M372" s="3">
        <v>-66.55</v>
      </c>
      <c r="N372" s="4">
        <v>-4.8231138399813297E-3</v>
      </c>
      <c r="O372" s="3">
        <v>0</v>
      </c>
      <c r="P372" s="4">
        <v>0</v>
      </c>
      <c r="Q372" s="3">
        <v>-2708.79</v>
      </c>
      <c r="R372" s="4">
        <v>-0.19631559036217899</v>
      </c>
      <c r="S372" s="5">
        <v>977.31999999999903</v>
      </c>
      <c r="T372" s="6">
        <v>7.0829836485207298E-2</v>
      </c>
      <c r="U372" s="3">
        <v>0</v>
      </c>
      <c r="V372" s="4">
        <v>0</v>
      </c>
      <c r="W372" s="3">
        <v>977.31999999999903</v>
      </c>
      <c r="X372" s="4">
        <v>7.0829836485207298E-2</v>
      </c>
      <c r="Y372" s="2">
        <v>-2202.75</v>
      </c>
      <c r="Z372" s="7">
        <v>-0.159641082058886</v>
      </c>
      <c r="AA372" s="3">
        <v>-518.84</v>
      </c>
      <c r="AB372" s="4">
        <v>-3.7602169567782298E-2</v>
      </c>
      <c r="AC372" s="3">
        <v>-1683.91</v>
      </c>
      <c r="AD372" s="4">
        <v>-0.122038912491104</v>
      </c>
      <c r="AE372" s="8">
        <v>-1225.43</v>
      </c>
      <c r="AF372" s="9">
        <v>-8.8811245573678796E-2</v>
      </c>
      <c r="AG372" s="2">
        <v>-1225.43</v>
      </c>
      <c r="AH372" s="7">
        <v>-8.8811245573678796E-2</v>
      </c>
      <c r="AI372" s="10">
        <v>44294</v>
      </c>
      <c r="AJ372" s="3">
        <v>29</v>
      </c>
    </row>
    <row r="373" spans="1:36">
      <c r="A373" t="s">
        <v>268</v>
      </c>
      <c r="B373" s="1">
        <v>1030.4858620689699</v>
      </c>
      <c r="C373" s="2">
        <v>29884.09</v>
      </c>
      <c r="D373" s="3">
        <v>-24409.7</v>
      </c>
      <c r="E373" s="3">
        <v>5474.39</v>
      </c>
      <c r="F373" s="4">
        <v>0.183187441879609</v>
      </c>
      <c r="G373" s="3">
        <v>5474.39</v>
      </c>
      <c r="H373" s="4">
        <v>0.183187441879609</v>
      </c>
      <c r="I373" s="3">
        <v>0</v>
      </c>
      <c r="J373" s="3">
        <v>0</v>
      </c>
      <c r="K373" s="3">
        <v>350</v>
      </c>
      <c r="L373" s="4">
        <v>1.17119176123482E-2</v>
      </c>
      <c r="M373" s="3">
        <v>-12</v>
      </c>
      <c r="N373" s="4">
        <v>-4.0155146099479701E-4</v>
      </c>
      <c r="O373" s="3">
        <v>0</v>
      </c>
      <c r="P373" s="4">
        <v>0</v>
      </c>
      <c r="Q373" s="3">
        <v>0</v>
      </c>
      <c r="R373" s="4">
        <v>0</v>
      </c>
      <c r="S373" s="5">
        <v>5812.39</v>
      </c>
      <c r="T373" s="6">
        <v>0.194497808030962</v>
      </c>
      <c r="U373" s="3">
        <v>0</v>
      </c>
      <c r="V373" s="4">
        <v>0</v>
      </c>
      <c r="W373" s="3">
        <v>5812.39</v>
      </c>
      <c r="X373" s="4">
        <v>0.194497808030962</v>
      </c>
      <c r="Y373" s="2">
        <v>-7622.82</v>
      </c>
      <c r="Z373" s="7">
        <v>-0.25507954232503</v>
      </c>
      <c r="AA373" s="3">
        <v>-6523.74</v>
      </c>
      <c r="AB373" s="4">
        <v>-0.218301444012516</v>
      </c>
      <c r="AC373" s="3">
        <v>-1099.08</v>
      </c>
      <c r="AD373" s="4">
        <v>-3.6778098312513399E-2</v>
      </c>
      <c r="AE373" s="8">
        <v>-1810.43</v>
      </c>
      <c r="AF373" s="9">
        <v>-6.0581734294067699E-2</v>
      </c>
      <c r="AG373" s="2">
        <v>-1810.43</v>
      </c>
      <c r="AH373" s="7">
        <v>-6.0581734294067699E-2</v>
      </c>
      <c r="AI373" s="10">
        <v>44491</v>
      </c>
      <c r="AJ373" s="3">
        <v>29</v>
      </c>
    </row>
    <row r="374" spans="1:36">
      <c r="A374" t="s">
        <v>269</v>
      </c>
      <c r="B374" s="1">
        <v>2800.06413793103</v>
      </c>
      <c r="C374" s="2">
        <v>81201.86</v>
      </c>
      <c r="D374" s="3">
        <v>-51935.5</v>
      </c>
      <c r="E374" s="3">
        <v>29266.36</v>
      </c>
      <c r="F374" s="4">
        <v>0.360414896900145</v>
      </c>
      <c r="G374" s="3">
        <v>29266.36</v>
      </c>
      <c r="H374" s="4">
        <v>0.360414896900145</v>
      </c>
      <c r="I374" s="3">
        <v>0</v>
      </c>
      <c r="J374" s="3">
        <v>0</v>
      </c>
      <c r="K374" s="3">
        <v>427.33</v>
      </c>
      <c r="L374" s="4">
        <v>5.2625641826431098E-3</v>
      </c>
      <c r="M374" s="3">
        <v>0</v>
      </c>
      <c r="N374" s="4">
        <v>0</v>
      </c>
      <c r="O374" s="3">
        <v>0</v>
      </c>
      <c r="P374" s="4">
        <v>0</v>
      </c>
      <c r="Q374" s="3">
        <v>0</v>
      </c>
      <c r="R374" s="4">
        <v>0</v>
      </c>
      <c r="S374" s="5">
        <v>29693.69</v>
      </c>
      <c r="T374" s="6">
        <v>0.36567746108278798</v>
      </c>
      <c r="U374" s="3">
        <v>0</v>
      </c>
      <c r="V374" s="4">
        <v>0</v>
      </c>
      <c r="W374" s="3">
        <v>29693.69</v>
      </c>
      <c r="X374" s="4">
        <v>0.36567746108278798</v>
      </c>
      <c r="Y374" s="2">
        <v>-20070.060000000001</v>
      </c>
      <c r="Z374" s="7">
        <v>-0.24716256499543199</v>
      </c>
      <c r="AA374" s="3">
        <v>-18743.53</v>
      </c>
      <c r="AB374" s="4">
        <v>-0.230826362844398</v>
      </c>
      <c r="AC374" s="3">
        <v>-1326.53</v>
      </c>
      <c r="AD374" s="4">
        <v>-1.6336202151034498E-2</v>
      </c>
      <c r="AE374" s="8">
        <v>9623.6299999999992</v>
      </c>
      <c r="AF374" s="9">
        <v>0.11851489608735601</v>
      </c>
      <c r="AG374" s="2">
        <v>9623.6299999999992</v>
      </c>
      <c r="AH374" s="7">
        <v>0.11851489608735601</v>
      </c>
      <c r="AI374" s="10">
        <v>44550</v>
      </c>
      <c r="AJ374" s="3">
        <v>29</v>
      </c>
    </row>
    <row r="375" spans="1:36">
      <c r="A375" t="s">
        <v>270</v>
      </c>
      <c r="B375" s="1">
        <v>275.620344827586</v>
      </c>
      <c r="C375" s="2">
        <v>7992.99</v>
      </c>
      <c r="D375" s="3">
        <v>-5668.94</v>
      </c>
      <c r="E375" s="3">
        <v>2324.0500000000002</v>
      </c>
      <c r="F375" s="4">
        <v>0.29076102935197001</v>
      </c>
      <c r="G375" s="3">
        <v>2324.0500000000002</v>
      </c>
      <c r="H375" s="4">
        <v>0.29076102935197001</v>
      </c>
      <c r="I375" s="3">
        <v>0</v>
      </c>
      <c r="J375" s="3">
        <v>0</v>
      </c>
      <c r="K375" s="3">
        <v>0</v>
      </c>
      <c r="L375" s="4">
        <v>0</v>
      </c>
      <c r="M375" s="3">
        <v>-1085.73</v>
      </c>
      <c r="N375" s="4">
        <v>-0.13583527566029699</v>
      </c>
      <c r="O375" s="3">
        <v>0</v>
      </c>
      <c r="P375" s="4">
        <v>0</v>
      </c>
      <c r="Q375" s="3">
        <v>-376.99</v>
      </c>
      <c r="R375" s="4">
        <v>-4.7165078399947998E-2</v>
      </c>
      <c r="S375" s="5">
        <v>861.32999999999902</v>
      </c>
      <c r="T375" s="6">
        <v>0.10776067529172401</v>
      </c>
      <c r="U375" s="3">
        <v>0</v>
      </c>
      <c r="V375" s="4">
        <v>0</v>
      </c>
      <c r="W375" s="3">
        <v>861.32999999999902</v>
      </c>
      <c r="X375" s="4">
        <v>0.10776067529172401</v>
      </c>
      <c r="Y375" s="2">
        <v>-451.3</v>
      </c>
      <c r="Z375" s="7">
        <v>-5.6461974805423303E-2</v>
      </c>
      <c r="AA375" s="3">
        <v>-175.46</v>
      </c>
      <c r="AB375" s="4">
        <v>-2.1951735207976001E-2</v>
      </c>
      <c r="AC375" s="3">
        <v>-275.83999999999997</v>
      </c>
      <c r="AD375" s="4">
        <v>-3.4510239597447298E-2</v>
      </c>
      <c r="AE375" s="8">
        <v>410.02999999999901</v>
      </c>
      <c r="AF375" s="9">
        <v>5.1298700486301002E-2</v>
      </c>
      <c r="AG375" s="2">
        <v>410.02999999999901</v>
      </c>
      <c r="AH375" s="7">
        <v>5.1298700486301002E-2</v>
      </c>
      <c r="AI375" s="10">
        <v>44414</v>
      </c>
      <c r="AJ375" s="3">
        <v>29</v>
      </c>
    </row>
    <row r="376" spans="1:36">
      <c r="A376" t="s">
        <v>272</v>
      </c>
      <c r="B376" s="1">
        <v>534.70862068965505</v>
      </c>
      <c r="C376" s="2">
        <v>15506.55</v>
      </c>
      <c r="D376" s="3">
        <v>-11535.26</v>
      </c>
      <c r="E376" s="3">
        <v>3971.29</v>
      </c>
      <c r="F376" s="4">
        <v>0.25610403345682897</v>
      </c>
      <c r="G376" s="3">
        <v>6215.47</v>
      </c>
      <c r="H376" s="4">
        <v>0.40082868207305899</v>
      </c>
      <c r="I376" s="3">
        <v>-1777.46</v>
      </c>
      <c r="J376" s="3">
        <v>-466.72</v>
      </c>
      <c r="K376" s="3">
        <v>218.33</v>
      </c>
      <c r="L376" s="4">
        <v>1.40798565767369E-2</v>
      </c>
      <c r="M376" s="3">
        <v>-48</v>
      </c>
      <c r="N376" s="4">
        <v>-3.0954661094827699E-3</v>
      </c>
      <c r="O376" s="3">
        <v>0</v>
      </c>
      <c r="P376" s="4">
        <v>0</v>
      </c>
      <c r="Q376" s="3">
        <v>-1644.72</v>
      </c>
      <c r="R376" s="4">
        <v>-0.106066146241427</v>
      </c>
      <c r="S376" s="5">
        <v>2496.9</v>
      </c>
      <c r="T376" s="6">
        <v>0.16102227768265601</v>
      </c>
      <c r="U376" s="3">
        <v>0</v>
      </c>
      <c r="V376" s="4">
        <v>0</v>
      </c>
      <c r="W376" s="3">
        <v>2496.9</v>
      </c>
      <c r="X376" s="4">
        <v>0.16102227768265601</v>
      </c>
      <c r="Y376" s="2">
        <v>-1437.96</v>
      </c>
      <c r="Z376" s="7">
        <v>-9.2732425974830002E-2</v>
      </c>
      <c r="AA376" s="3">
        <v>-421.63</v>
      </c>
      <c r="AB376" s="4">
        <v>-2.7190445327942101E-2</v>
      </c>
      <c r="AC376" s="3">
        <v>-1016.33</v>
      </c>
      <c r="AD376" s="4">
        <v>-6.5541980646888001E-2</v>
      </c>
      <c r="AE376" s="8">
        <v>1058.94</v>
      </c>
      <c r="AF376" s="9">
        <v>6.8289851707826393E-2</v>
      </c>
      <c r="AG376" s="2">
        <v>1058.94</v>
      </c>
      <c r="AH376" s="7">
        <v>6.8289851707826393E-2</v>
      </c>
      <c r="AI376" s="10">
        <v>45238</v>
      </c>
      <c r="AJ376" s="3">
        <v>29</v>
      </c>
    </row>
    <row r="377" spans="1:36">
      <c r="A377" t="s">
        <v>253</v>
      </c>
      <c r="B377" s="1">
        <v>412.600689655172</v>
      </c>
      <c r="C377" s="2">
        <v>11965.42</v>
      </c>
      <c r="D377" s="3">
        <v>-9403.07</v>
      </c>
      <c r="E377" s="3">
        <v>2562.35</v>
      </c>
      <c r="F377" s="4">
        <v>0.21414626481978899</v>
      </c>
      <c r="G377" s="3">
        <v>2562.35</v>
      </c>
      <c r="H377" s="4">
        <v>0.21414626481978899</v>
      </c>
      <c r="I377" s="3">
        <v>0</v>
      </c>
      <c r="J377" s="3">
        <v>0</v>
      </c>
      <c r="K377" s="3">
        <v>-54.51</v>
      </c>
      <c r="L377" s="4">
        <v>-4.5556278007792498E-3</v>
      </c>
      <c r="M377" s="3">
        <v>-144</v>
      </c>
      <c r="N377" s="4">
        <v>-1.20346799360156E-2</v>
      </c>
      <c r="O377" s="3">
        <v>0</v>
      </c>
      <c r="P377" s="4">
        <v>0</v>
      </c>
      <c r="Q377" s="3">
        <v>-2064.65</v>
      </c>
      <c r="R377" s="4">
        <v>-0.17255140229093499</v>
      </c>
      <c r="S377" s="5">
        <v>299.19</v>
      </c>
      <c r="T377" s="6">
        <v>2.5004554792059101E-2</v>
      </c>
      <c r="U377" s="3">
        <v>0</v>
      </c>
      <c r="V377" s="4">
        <v>0</v>
      </c>
      <c r="W377" s="3">
        <v>299.19</v>
      </c>
      <c r="X377" s="4">
        <v>2.5004554792059101E-2</v>
      </c>
      <c r="Y377" s="2">
        <v>-2980.46</v>
      </c>
      <c r="Z377" s="7">
        <v>-0.24908945945900801</v>
      </c>
      <c r="AA377" s="3">
        <v>-1378.58</v>
      </c>
      <c r="AB377" s="4">
        <v>-0.11521367407078099</v>
      </c>
      <c r="AC377" s="3">
        <v>-1601.88</v>
      </c>
      <c r="AD377" s="4">
        <v>-0.133875785388227</v>
      </c>
      <c r="AE377" s="8">
        <v>-2681.27</v>
      </c>
      <c r="AF377" s="9">
        <v>-0.224084904666949</v>
      </c>
      <c r="AG377" s="2">
        <v>-2681.27</v>
      </c>
      <c r="AH377" s="7">
        <v>-0.224084904666949</v>
      </c>
      <c r="AI377" s="10">
        <v>44647</v>
      </c>
      <c r="AJ377" s="3">
        <v>29</v>
      </c>
    </row>
    <row r="378" spans="1:36">
      <c r="A378" t="s">
        <v>274</v>
      </c>
      <c r="B378" s="1">
        <v>633.693793103448</v>
      </c>
      <c r="C378" s="2">
        <v>18377.12</v>
      </c>
      <c r="D378" s="3">
        <v>-11576.25</v>
      </c>
      <c r="E378" s="3">
        <v>6800.87</v>
      </c>
      <c r="F378" s="4">
        <v>0.37007267732920102</v>
      </c>
      <c r="G378" s="3">
        <v>8288.06</v>
      </c>
      <c r="H378" s="4">
        <v>0.45099885074483897</v>
      </c>
      <c r="I378" s="3">
        <v>-1540.1</v>
      </c>
      <c r="J378" s="3">
        <v>52.91</v>
      </c>
      <c r="K378" s="3">
        <v>-40.86</v>
      </c>
      <c r="L378" s="4">
        <v>-2.2234169445484401E-3</v>
      </c>
      <c r="M378" s="3">
        <v>-63.6</v>
      </c>
      <c r="N378" s="4">
        <v>-3.4608252000313399E-3</v>
      </c>
      <c r="O378" s="3">
        <v>0</v>
      </c>
      <c r="P378" s="4">
        <v>0</v>
      </c>
      <c r="Q378" s="3">
        <v>-2218.98</v>
      </c>
      <c r="R378" s="4">
        <v>-0.12074688525732</v>
      </c>
      <c r="S378" s="5">
        <v>4477.43</v>
      </c>
      <c r="T378" s="6">
        <v>0.243641549927301</v>
      </c>
      <c r="U378" s="3">
        <v>0</v>
      </c>
      <c r="V378" s="4">
        <v>0</v>
      </c>
      <c r="W378" s="3">
        <v>4477.43</v>
      </c>
      <c r="X378" s="4">
        <v>0.243641549927301</v>
      </c>
      <c r="Y378" s="2">
        <v>-1669.45</v>
      </c>
      <c r="Z378" s="7">
        <v>-9.0843940726294495E-2</v>
      </c>
      <c r="AA378" s="3">
        <v>-384.23</v>
      </c>
      <c r="AB378" s="4">
        <v>-2.0908063940377999E-2</v>
      </c>
      <c r="AC378" s="3">
        <v>-1285.22</v>
      </c>
      <c r="AD378" s="4">
        <v>-6.9935876785916395E-2</v>
      </c>
      <c r="AE378" s="8">
        <v>2807.98</v>
      </c>
      <c r="AF378" s="9">
        <v>0.15279760920100599</v>
      </c>
      <c r="AG378" s="2">
        <v>2807.98</v>
      </c>
      <c r="AH378" s="7">
        <v>0.15279760920100599</v>
      </c>
      <c r="AI378" s="10">
        <v>44762</v>
      </c>
      <c r="AJ378" s="3">
        <v>29</v>
      </c>
    </row>
    <row r="379" spans="1:36">
      <c r="A379" t="s">
        <v>275</v>
      </c>
      <c r="B379" s="1">
        <v>537.38344827586195</v>
      </c>
      <c r="C379" s="2">
        <v>15584.12</v>
      </c>
      <c r="D379" s="3">
        <v>-10991.65</v>
      </c>
      <c r="E379" s="3">
        <v>4592.47</v>
      </c>
      <c r="F379" s="4">
        <v>0.29468908093623503</v>
      </c>
      <c r="G379" s="3">
        <v>4592.47</v>
      </c>
      <c r="H379" s="4">
        <v>0.29468908093623503</v>
      </c>
      <c r="I379" s="3">
        <v>0</v>
      </c>
      <c r="J379" s="3">
        <v>0</v>
      </c>
      <c r="K379" s="3">
        <v>-3</v>
      </c>
      <c r="L379" s="4">
        <v>-1.9250365115258401E-4</v>
      </c>
      <c r="M379" s="3">
        <v>0</v>
      </c>
      <c r="N379" s="4">
        <v>0</v>
      </c>
      <c r="O379" s="3">
        <v>0</v>
      </c>
      <c r="P379" s="4">
        <v>0</v>
      </c>
      <c r="Q379" s="3">
        <v>-2488.6799999999998</v>
      </c>
      <c r="R379" s="4">
        <v>-0.15969332885013701</v>
      </c>
      <c r="S379" s="5">
        <v>2100.79</v>
      </c>
      <c r="T379" s="6">
        <v>0.13480324843494501</v>
      </c>
      <c r="U379" s="3">
        <v>0</v>
      </c>
      <c r="V379" s="4">
        <v>0</v>
      </c>
      <c r="W379" s="3">
        <v>2100.79</v>
      </c>
      <c r="X379" s="4">
        <v>0.13480324843494501</v>
      </c>
      <c r="Y379" s="2">
        <v>-3787.87</v>
      </c>
      <c r="Z379" s="7">
        <v>-0.24305960169711199</v>
      </c>
      <c r="AA379" s="3">
        <v>-2077.75</v>
      </c>
      <c r="AB379" s="4">
        <v>-0.13332482039409299</v>
      </c>
      <c r="AC379" s="3">
        <v>-1710.12</v>
      </c>
      <c r="AD379" s="4">
        <v>-0.109734781303019</v>
      </c>
      <c r="AE379" s="8">
        <v>-1687.08</v>
      </c>
      <c r="AF379" s="9">
        <v>-0.108256353262167</v>
      </c>
      <c r="AG379" s="2">
        <v>-1687.08</v>
      </c>
      <c r="AH379" s="7">
        <v>-0.108256353262167</v>
      </c>
      <c r="AI379" s="10">
        <v>44717</v>
      </c>
      <c r="AJ379" s="3">
        <v>29</v>
      </c>
    </row>
    <row r="380" spans="1:36">
      <c r="A380" t="s">
        <v>276</v>
      </c>
      <c r="B380" s="1">
        <v>352.53068965517201</v>
      </c>
      <c r="C380" s="2">
        <v>10223.39</v>
      </c>
      <c r="D380" s="3">
        <v>-10378.59</v>
      </c>
      <c r="E380" s="3">
        <v>-155.20000000000101</v>
      </c>
      <c r="F380" s="4">
        <v>-1.51808744457563E-2</v>
      </c>
      <c r="G380" s="3">
        <v>-155.20000000000101</v>
      </c>
      <c r="H380" s="4">
        <v>-1.51808744457563E-2</v>
      </c>
      <c r="I380" s="3">
        <v>0</v>
      </c>
      <c r="J380" s="3">
        <v>0</v>
      </c>
      <c r="K380" s="3">
        <v>559.41</v>
      </c>
      <c r="L380" s="4">
        <v>5.4718640294462002E-2</v>
      </c>
      <c r="M380" s="3">
        <v>-63.42</v>
      </c>
      <c r="N380" s="4">
        <v>-6.2034217612748797E-3</v>
      </c>
      <c r="O380" s="3">
        <v>0</v>
      </c>
      <c r="P380" s="4">
        <v>0</v>
      </c>
      <c r="Q380" s="3">
        <v>-1644.72</v>
      </c>
      <c r="R380" s="4">
        <v>-0.16087814315995</v>
      </c>
      <c r="S380" s="5">
        <v>-1303.93</v>
      </c>
      <c r="T380" s="6">
        <v>-0.127543799072519</v>
      </c>
      <c r="U380" s="3">
        <v>0</v>
      </c>
      <c r="V380" s="4">
        <v>0</v>
      </c>
      <c r="W380" s="3">
        <v>-1303.93</v>
      </c>
      <c r="X380" s="4">
        <v>-0.127543799072519</v>
      </c>
      <c r="Y380" s="2">
        <v>-2624.36</v>
      </c>
      <c r="Z380" s="7">
        <v>-0.25670154420402602</v>
      </c>
      <c r="AA380" s="3">
        <v>-1361.75</v>
      </c>
      <c r="AB380" s="4">
        <v>-0.13319945732286501</v>
      </c>
      <c r="AC380" s="3">
        <v>-1262.6099999999999</v>
      </c>
      <c r="AD380" s="4">
        <v>-0.123502086881162</v>
      </c>
      <c r="AE380" s="8">
        <v>-3928.29</v>
      </c>
      <c r="AF380" s="9">
        <v>-0.38424534327654503</v>
      </c>
      <c r="AG380" s="2">
        <v>-3928.29</v>
      </c>
      <c r="AH380" s="7">
        <v>-0.38424534327654503</v>
      </c>
      <c r="AI380" s="10">
        <v>44499</v>
      </c>
      <c r="AJ380" s="3">
        <v>29</v>
      </c>
    </row>
    <row r="381" spans="1:36">
      <c r="A381" t="s">
        <v>277</v>
      </c>
      <c r="B381" s="1">
        <v>344.31310344827602</v>
      </c>
      <c r="C381" s="2">
        <v>9985.08</v>
      </c>
      <c r="D381" s="3">
        <v>-8261.1299999999992</v>
      </c>
      <c r="E381" s="3">
        <v>1723.95</v>
      </c>
      <c r="F381" s="4">
        <v>0.17265259767573199</v>
      </c>
      <c r="G381" s="3">
        <v>3900.89</v>
      </c>
      <c r="H381" s="4">
        <v>0.39067188244861301</v>
      </c>
      <c r="I381" s="3">
        <v>-2176.94</v>
      </c>
      <c r="J381" s="3">
        <v>0</v>
      </c>
      <c r="K381" s="3">
        <v>612.20000000000005</v>
      </c>
      <c r="L381" s="4">
        <v>6.1311476723271099E-2</v>
      </c>
      <c r="M381" s="3">
        <v>-379.8</v>
      </c>
      <c r="N381" s="4">
        <v>-3.80367508322417E-2</v>
      </c>
      <c r="O381" s="3">
        <v>0</v>
      </c>
      <c r="P381" s="4">
        <v>0</v>
      </c>
      <c r="Q381" s="3">
        <v>-2218.98</v>
      </c>
      <c r="R381" s="4">
        <v>-0.222229566513238</v>
      </c>
      <c r="S381" s="5">
        <v>-262.63</v>
      </c>
      <c r="T381" s="6">
        <v>-2.6302242946476199E-2</v>
      </c>
      <c r="U381" s="3">
        <v>0</v>
      </c>
      <c r="V381" s="4">
        <v>0</v>
      </c>
      <c r="W381" s="3">
        <v>-262.63</v>
      </c>
      <c r="X381" s="4">
        <v>-2.6302242946476199E-2</v>
      </c>
      <c r="Y381" s="2">
        <v>-577.05999999999904</v>
      </c>
      <c r="Z381" s="7">
        <v>-5.77922260011937E-2</v>
      </c>
      <c r="AA381" s="3">
        <v>-261.31</v>
      </c>
      <c r="AB381" s="4">
        <v>-2.6170045708196601E-2</v>
      </c>
      <c r="AC381" s="3">
        <v>-315.75</v>
      </c>
      <c r="AD381" s="4">
        <v>-3.1622180292997099E-2</v>
      </c>
      <c r="AE381" s="8">
        <v>-839.69</v>
      </c>
      <c r="AF381" s="9">
        <v>-8.4094468947669906E-2</v>
      </c>
      <c r="AG381" s="2">
        <v>-839.69</v>
      </c>
      <c r="AH381" s="7">
        <v>-8.4094468947669906E-2</v>
      </c>
      <c r="AI381" s="10">
        <v>44537</v>
      </c>
      <c r="AJ381" s="3">
        <v>29</v>
      </c>
    </row>
    <row r="382" spans="1:36">
      <c r="A382" t="s">
        <v>386</v>
      </c>
      <c r="B382" s="1">
        <v>1985.3555172413801</v>
      </c>
      <c r="C382" s="2">
        <v>57575.31</v>
      </c>
      <c r="D382" s="3">
        <v>-35461.86</v>
      </c>
      <c r="E382" s="3">
        <v>22113.45</v>
      </c>
      <c r="F382" s="4">
        <v>0.38407869623281199</v>
      </c>
      <c r="G382" s="3">
        <v>26301.41</v>
      </c>
      <c r="H382" s="4">
        <v>0.456817514312993</v>
      </c>
      <c r="I382" s="3">
        <v>-3465.96</v>
      </c>
      <c r="J382" s="3">
        <v>-722</v>
      </c>
      <c r="K382" s="3">
        <v>1178.21</v>
      </c>
      <c r="L382" s="4">
        <v>2.0463806447590101E-2</v>
      </c>
      <c r="M382" s="3">
        <v>0</v>
      </c>
      <c r="N382" s="4">
        <v>0</v>
      </c>
      <c r="O382" s="3">
        <v>0</v>
      </c>
      <c r="P382" s="4">
        <v>0</v>
      </c>
      <c r="Q382" s="3">
        <v>-5682.39</v>
      </c>
      <c r="R382" s="4">
        <v>-9.8694909328321506E-2</v>
      </c>
      <c r="S382" s="5">
        <v>17609.27</v>
      </c>
      <c r="T382" s="6">
        <v>0.305847593352081</v>
      </c>
      <c r="U382" s="3">
        <v>0</v>
      </c>
      <c r="V382" s="4">
        <v>0</v>
      </c>
      <c r="W382" s="3">
        <v>17609.27</v>
      </c>
      <c r="X382" s="4">
        <v>0.305847593352081</v>
      </c>
      <c r="Y382" s="2">
        <v>-6519.5</v>
      </c>
      <c r="Z382" s="7">
        <v>-0.113234301300332</v>
      </c>
      <c r="AA382" s="3">
        <v>-1778.59</v>
      </c>
      <c r="AB382" s="4">
        <v>-3.0891540141077801E-2</v>
      </c>
      <c r="AC382" s="3">
        <v>-4740.91</v>
      </c>
      <c r="AD382" s="4">
        <v>-8.2342761159253805E-2</v>
      </c>
      <c r="AE382" s="8">
        <v>11089.77</v>
      </c>
      <c r="AF382" s="9">
        <v>0.19261329205174901</v>
      </c>
      <c r="AG382" s="2">
        <v>11089.77</v>
      </c>
      <c r="AH382" s="7">
        <v>0.19261329205174901</v>
      </c>
      <c r="AI382" s="10">
        <v>44285</v>
      </c>
      <c r="AJ382" s="3">
        <v>29</v>
      </c>
    </row>
    <row r="383" spans="1:36">
      <c r="A383" t="s">
        <v>288</v>
      </c>
      <c r="B383" s="1">
        <v>6684.6144827586204</v>
      </c>
      <c r="C383" s="2">
        <v>193853.82</v>
      </c>
      <c r="D383" s="3">
        <v>-93525.3</v>
      </c>
      <c r="E383" s="3">
        <v>100328.52</v>
      </c>
      <c r="F383" s="4">
        <v>0.517547294141534</v>
      </c>
      <c r="G383" s="3">
        <v>104252.09</v>
      </c>
      <c r="H383" s="4">
        <v>0.53778713259300204</v>
      </c>
      <c r="I383" s="3">
        <v>-5305.59</v>
      </c>
      <c r="J383" s="3">
        <v>1382.02</v>
      </c>
      <c r="K383" s="3">
        <v>301.64</v>
      </c>
      <c r="L383" s="4">
        <v>1.55601782827906E-3</v>
      </c>
      <c r="M383" s="3">
        <v>0</v>
      </c>
      <c r="N383" s="4">
        <v>0</v>
      </c>
      <c r="O383" s="3">
        <v>-58114</v>
      </c>
      <c r="P383" s="4">
        <v>-0.29978258875682701</v>
      </c>
      <c r="Q383" s="3">
        <v>-376.99</v>
      </c>
      <c r="R383" s="4">
        <v>-1.94471277377975E-3</v>
      </c>
      <c r="S383" s="5">
        <v>42139.17</v>
      </c>
      <c r="T383" s="6">
        <v>0.21737601043920601</v>
      </c>
      <c r="U383" s="3">
        <v>-2812.5</v>
      </c>
      <c r="V383" s="4">
        <v>-1.4508354800539899E-2</v>
      </c>
      <c r="W383" s="3">
        <v>39326.67</v>
      </c>
      <c r="X383" s="4">
        <v>0.20286765563866599</v>
      </c>
      <c r="Y383" s="2">
        <v>-10053.32</v>
      </c>
      <c r="Z383" s="7">
        <v>-5.1860314127418303E-2</v>
      </c>
      <c r="AA383" s="3">
        <v>-7257.49</v>
      </c>
      <c r="AB383" s="4">
        <v>-3.7437951957820598E-2</v>
      </c>
      <c r="AC383" s="3">
        <v>-2795.8300000000099</v>
      </c>
      <c r="AD383" s="4">
        <v>-1.44223621695978E-2</v>
      </c>
      <c r="AE383" s="8">
        <v>32085.85</v>
      </c>
      <c r="AF383" s="9">
        <v>0.165515696311788</v>
      </c>
      <c r="AG383" s="2">
        <v>29273.35</v>
      </c>
      <c r="AH383" s="7">
        <v>0.15100734151124801</v>
      </c>
      <c r="AI383" s="10">
        <v>41303</v>
      </c>
      <c r="AJ383" s="3">
        <v>29</v>
      </c>
    </row>
    <row r="384" spans="1:36">
      <c r="A384" t="s">
        <v>265</v>
      </c>
      <c r="B384" s="1">
        <v>4830.3844827586199</v>
      </c>
      <c r="C384" s="2">
        <v>140081.15</v>
      </c>
      <c r="D384" s="3">
        <v>-72735.850000000006</v>
      </c>
      <c r="E384" s="3">
        <v>67345.3</v>
      </c>
      <c r="F384" s="4">
        <v>0.48075918851323002</v>
      </c>
      <c r="G384" s="3">
        <v>72046.52</v>
      </c>
      <c r="H384" s="4">
        <v>0.51431987815633995</v>
      </c>
      <c r="I384" s="3">
        <v>-4701.22</v>
      </c>
      <c r="J384" s="3">
        <v>0</v>
      </c>
      <c r="K384" s="3">
        <v>-258.51</v>
      </c>
      <c r="L384" s="4">
        <v>-1.84543030950274E-3</v>
      </c>
      <c r="M384" s="3">
        <v>0</v>
      </c>
      <c r="N384" s="4">
        <v>0</v>
      </c>
      <c r="O384" s="3">
        <v>-30662</v>
      </c>
      <c r="P384" s="4">
        <v>-0.21888740919103</v>
      </c>
      <c r="Q384" s="3">
        <v>-376.99</v>
      </c>
      <c r="R384" s="4">
        <v>-2.6912257644943699E-3</v>
      </c>
      <c r="S384" s="5">
        <v>36047.800000000003</v>
      </c>
      <c r="T384" s="6">
        <v>0.25733512324820301</v>
      </c>
      <c r="U384" s="3">
        <v>-2241.37</v>
      </c>
      <c r="V384" s="4">
        <v>-1.6000511132297199E-2</v>
      </c>
      <c r="W384" s="3">
        <v>33806.43</v>
      </c>
      <c r="X384" s="4">
        <v>0.24133461211590601</v>
      </c>
      <c r="Y384" s="2">
        <v>-7566.9500000000298</v>
      </c>
      <c r="Z384" s="7">
        <v>-5.4018331517124402E-2</v>
      </c>
      <c r="AA384" s="3">
        <v>-3244.88</v>
      </c>
      <c r="AB384" s="4">
        <v>-2.3164287272056199E-2</v>
      </c>
      <c r="AC384" s="3">
        <v>-4322.0700000000297</v>
      </c>
      <c r="AD384" s="4">
        <v>-3.0854044245068098E-2</v>
      </c>
      <c r="AE384" s="8">
        <v>28480.85</v>
      </c>
      <c r="AF384" s="9">
        <v>0.203316791731079</v>
      </c>
      <c r="AG384" s="2">
        <v>26239.48</v>
      </c>
      <c r="AH384" s="7">
        <v>0.187316280598781</v>
      </c>
      <c r="AI384" s="10">
        <v>41211</v>
      </c>
      <c r="AJ384" s="3">
        <v>29</v>
      </c>
    </row>
    <row r="385" spans="1:36">
      <c r="A385" t="s">
        <v>281</v>
      </c>
      <c r="B385" s="1">
        <v>1499.7906896551699</v>
      </c>
      <c r="C385" s="2">
        <v>43493.93</v>
      </c>
      <c r="D385" s="3">
        <v>-27132.48</v>
      </c>
      <c r="E385" s="3">
        <v>16361.45</v>
      </c>
      <c r="F385" s="4">
        <v>0.37617777929012203</v>
      </c>
      <c r="G385" s="3">
        <v>16361.45</v>
      </c>
      <c r="H385" s="4">
        <v>0.37617777929012203</v>
      </c>
      <c r="I385" s="3">
        <v>0</v>
      </c>
      <c r="J385" s="3">
        <v>0</v>
      </c>
      <c r="K385" s="3">
        <v>1182.73</v>
      </c>
      <c r="L385" s="4">
        <v>2.7192989918363299E-2</v>
      </c>
      <c r="M385" s="3">
        <v>-132.53</v>
      </c>
      <c r="N385" s="4">
        <v>-3.0470918585650902E-3</v>
      </c>
      <c r="O385" s="3">
        <v>0</v>
      </c>
      <c r="P385" s="4">
        <v>0</v>
      </c>
      <c r="Q385" s="3">
        <v>0</v>
      </c>
      <c r="R385" s="4">
        <v>0</v>
      </c>
      <c r="S385" s="5">
        <v>17411.650000000001</v>
      </c>
      <c r="T385" s="6">
        <v>0.40032367734992003</v>
      </c>
      <c r="U385" s="3">
        <v>0</v>
      </c>
      <c r="V385" s="4">
        <v>0</v>
      </c>
      <c r="W385" s="3">
        <v>17411.650000000001</v>
      </c>
      <c r="X385" s="4">
        <v>0.40032367734992003</v>
      </c>
      <c r="Y385" s="2">
        <v>-11362.74</v>
      </c>
      <c r="Z385" s="7">
        <v>-0.26124886852027401</v>
      </c>
      <c r="AA385" s="3">
        <v>-10220.9</v>
      </c>
      <c r="AB385" s="4">
        <v>-0.23499600978803301</v>
      </c>
      <c r="AC385" s="3">
        <v>-1141.8399999999999</v>
      </c>
      <c r="AD385" s="4">
        <v>-2.62528587322414E-2</v>
      </c>
      <c r="AE385" s="8">
        <v>6048.91</v>
      </c>
      <c r="AF385" s="9">
        <v>0.13907480882964601</v>
      </c>
      <c r="AG385" s="2">
        <v>6048.91</v>
      </c>
      <c r="AH385" s="7">
        <v>0.13907480882964601</v>
      </c>
      <c r="AI385" s="10">
        <v>44548</v>
      </c>
      <c r="AJ385" s="3">
        <v>29</v>
      </c>
    </row>
    <row r="386" spans="1:36">
      <c r="A386" t="s">
        <v>282</v>
      </c>
      <c r="B386" s="1">
        <v>180.27689655172401</v>
      </c>
      <c r="C386" s="2">
        <v>5228.03</v>
      </c>
      <c r="D386" s="3">
        <v>-3337.84</v>
      </c>
      <c r="E386" s="3">
        <v>1890.19</v>
      </c>
      <c r="F386" s="4">
        <v>0.36154918774375799</v>
      </c>
      <c r="G386" s="3">
        <v>1890.19</v>
      </c>
      <c r="H386" s="4">
        <v>0.36154918774375799</v>
      </c>
      <c r="I386" s="3">
        <v>0</v>
      </c>
      <c r="J386" s="3">
        <v>0</v>
      </c>
      <c r="K386" s="3">
        <v>-323.29000000000002</v>
      </c>
      <c r="L386" s="4">
        <v>-6.18378241899913E-2</v>
      </c>
      <c r="M386" s="3">
        <v>0</v>
      </c>
      <c r="N386" s="4">
        <v>0</v>
      </c>
      <c r="O386" s="3">
        <v>0</v>
      </c>
      <c r="P386" s="4">
        <v>0</v>
      </c>
      <c r="Q386" s="3">
        <v>-2496.29</v>
      </c>
      <c r="R386" s="4">
        <v>-0.47748195783115199</v>
      </c>
      <c r="S386" s="5">
        <v>-929.39</v>
      </c>
      <c r="T386" s="6">
        <v>-0.17777059427738601</v>
      </c>
      <c r="U386" s="3">
        <v>0</v>
      </c>
      <c r="V386" s="4">
        <v>0</v>
      </c>
      <c r="W386" s="3">
        <v>-929.39</v>
      </c>
      <c r="X386" s="4">
        <v>-0.17777059427738601</v>
      </c>
      <c r="Y386" s="2">
        <v>-2254.46</v>
      </c>
      <c r="Z386" s="7">
        <v>-0.43122552854516899</v>
      </c>
      <c r="AA386" s="3">
        <v>-628.41999999999996</v>
      </c>
      <c r="AB386" s="4">
        <v>-0.120202064640027</v>
      </c>
      <c r="AC386" s="3">
        <v>-1626.04</v>
      </c>
      <c r="AD386" s="4">
        <v>-0.31102346390514202</v>
      </c>
      <c r="AE386" s="8">
        <v>-3183.85</v>
      </c>
      <c r="AF386" s="9">
        <v>-0.608996122822555</v>
      </c>
      <c r="AG386" s="2">
        <v>-3183.85</v>
      </c>
      <c r="AH386" s="7">
        <v>-0.608996122822555</v>
      </c>
      <c r="AI386" s="10">
        <v>44718</v>
      </c>
      <c r="AJ386" s="3">
        <v>29</v>
      </c>
    </row>
    <row r="387" spans="1:36">
      <c r="A387" t="s">
        <v>285</v>
      </c>
      <c r="B387" s="1">
        <v>1060.0075862069</v>
      </c>
      <c r="C387" s="2">
        <v>30740.22</v>
      </c>
      <c r="D387" s="3">
        <v>-22393.63</v>
      </c>
      <c r="E387" s="3">
        <v>8346.59</v>
      </c>
      <c r="F387" s="4">
        <v>0.271520177799638</v>
      </c>
      <c r="G387" s="3">
        <v>8346.59</v>
      </c>
      <c r="H387" s="4">
        <v>0.271520177799638</v>
      </c>
      <c r="I387" s="3">
        <v>0</v>
      </c>
      <c r="J387" s="3">
        <v>0</v>
      </c>
      <c r="K387" s="3">
        <v>36.47</v>
      </c>
      <c r="L387" s="4">
        <v>1.1863935911974599E-3</v>
      </c>
      <c r="M387" s="3">
        <v>0</v>
      </c>
      <c r="N387" s="4">
        <v>0</v>
      </c>
      <c r="O387" s="3">
        <v>0</v>
      </c>
      <c r="P387" s="4">
        <v>0</v>
      </c>
      <c r="Q387" s="3">
        <v>-2064.65</v>
      </c>
      <c r="R387" s="4">
        <v>-6.7164451002627801E-2</v>
      </c>
      <c r="S387" s="5">
        <v>6318.41</v>
      </c>
      <c r="T387" s="6">
        <v>0.20554212038820799</v>
      </c>
      <c r="U387" s="3">
        <v>0</v>
      </c>
      <c r="V387" s="4">
        <v>0</v>
      </c>
      <c r="W387" s="3">
        <v>6318.41</v>
      </c>
      <c r="X387" s="4">
        <v>0.20554212038820799</v>
      </c>
      <c r="Y387" s="2">
        <v>-4816.9399999999996</v>
      </c>
      <c r="Z387" s="7">
        <v>-0.156698292985541</v>
      </c>
      <c r="AA387" s="3">
        <v>-4331.6400000000003</v>
      </c>
      <c r="AB387" s="4">
        <v>-0.140911158085401</v>
      </c>
      <c r="AC387" s="3">
        <v>-485.300000000002</v>
      </c>
      <c r="AD387" s="4">
        <v>-1.5787134900140599E-2</v>
      </c>
      <c r="AE387" s="8">
        <v>1501.47</v>
      </c>
      <c r="AF387" s="9">
        <v>4.8843827402666601E-2</v>
      </c>
      <c r="AG387" s="2">
        <v>1501.47</v>
      </c>
      <c r="AH387" s="7">
        <v>4.8843827402666601E-2</v>
      </c>
      <c r="AI387" s="10">
        <v>44594</v>
      </c>
      <c r="AJ387" s="3">
        <v>29</v>
      </c>
    </row>
    <row r="388" spans="1:36">
      <c r="A388" t="s">
        <v>264</v>
      </c>
      <c r="B388" s="1">
        <v>194.97310344827599</v>
      </c>
      <c r="C388" s="2">
        <v>5654.22</v>
      </c>
      <c r="D388" s="3">
        <v>-5105.37</v>
      </c>
      <c r="E388" s="3">
        <v>548.85</v>
      </c>
      <c r="F388" s="4">
        <v>9.7069091758014397E-2</v>
      </c>
      <c r="G388" s="3">
        <v>1632.7</v>
      </c>
      <c r="H388" s="4">
        <v>0.28875777737689701</v>
      </c>
      <c r="I388" s="3">
        <v>-702.48</v>
      </c>
      <c r="J388" s="3">
        <v>-381.37</v>
      </c>
      <c r="K388" s="3">
        <v>-95.34</v>
      </c>
      <c r="L388" s="4">
        <v>-1.6861742203168599E-2</v>
      </c>
      <c r="M388" s="3">
        <v>0</v>
      </c>
      <c r="N388" s="4">
        <v>0</v>
      </c>
      <c r="O388" s="3">
        <v>0</v>
      </c>
      <c r="P388" s="4">
        <v>0</v>
      </c>
      <c r="Q388" s="3">
        <v>-2076.36</v>
      </c>
      <c r="R388" s="4">
        <v>-0.36722306525037901</v>
      </c>
      <c r="S388" s="5">
        <v>-1622.85</v>
      </c>
      <c r="T388" s="6">
        <v>-0.28701571569553302</v>
      </c>
      <c r="U388" s="3">
        <v>0</v>
      </c>
      <c r="V388" s="4">
        <v>0</v>
      </c>
      <c r="W388" s="3">
        <v>-1622.85</v>
      </c>
      <c r="X388" s="4">
        <v>-0.28701571569553302</v>
      </c>
      <c r="Y388" s="2">
        <v>-405.07</v>
      </c>
      <c r="Z388" s="7">
        <v>-7.1640296981723403E-2</v>
      </c>
      <c r="AA388" s="3">
        <v>-165.88</v>
      </c>
      <c r="AB388" s="4">
        <v>-2.9337379868487602E-2</v>
      </c>
      <c r="AC388" s="3">
        <v>-239.19</v>
      </c>
      <c r="AD388" s="4">
        <v>-4.2302917113235798E-2</v>
      </c>
      <c r="AE388" s="8">
        <v>-2027.92</v>
      </c>
      <c r="AF388" s="9">
        <v>-0.358656012677257</v>
      </c>
      <c r="AG388" s="2">
        <v>-2027.92</v>
      </c>
      <c r="AH388" s="7">
        <v>-0.358656012677257</v>
      </c>
      <c r="AI388" s="10">
        <v>44391</v>
      </c>
      <c r="AJ388" s="3">
        <v>29</v>
      </c>
    </row>
    <row r="389" spans="1:36">
      <c r="A389" t="s">
        <v>223</v>
      </c>
      <c r="B389" s="1">
        <v>3243.98965517241</v>
      </c>
      <c r="C389" s="2">
        <v>94075.7</v>
      </c>
      <c r="D389" s="3">
        <v>-51098.38</v>
      </c>
      <c r="E389" s="3">
        <v>42977.32</v>
      </c>
      <c r="F389" s="4">
        <v>0.45683763182203302</v>
      </c>
      <c r="G389" s="3">
        <v>47899.19</v>
      </c>
      <c r="H389" s="4">
        <v>0.50915581813369404</v>
      </c>
      <c r="I389" s="3">
        <v>-4914.46</v>
      </c>
      <c r="J389" s="3">
        <v>-7.41</v>
      </c>
      <c r="K389" s="3">
        <v>291.69</v>
      </c>
      <c r="L389" s="4">
        <v>3.1005881433781501E-3</v>
      </c>
      <c r="M389" s="3">
        <v>-401.96</v>
      </c>
      <c r="N389" s="4">
        <v>-4.2727293020407998E-3</v>
      </c>
      <c r="O389" s="3">
        <v>-9155</v>
      </c>
      <c r="P389" s="4">
        <v>-9.7315247189231693E-2</v>
      </c>
      <c r="Q389" s="3">
        <v>-6354.46</v>
      </c>
      <c r="R389" s="4">
        <v>-6.7546242015738403E-2</v>
      </c>
      <c r="S389" s="5">
        <v>27357.59</v>
      </c>
      <c r="T389" s="6">
        <v>0.29080400145840002</v>
      </c>
      <c r="U389" s="3">
        <v>0</v>
      </c>
      <c r="V389" s="4">
        <v>0</v>
      </c>
      <c r="W389" s="3">
        <v>27357.59</v>
      </c>
      <c r="X389" s="4">
        <v>0.29080400145840002</v>
      </c>
      <c r="Y389" s="2">
        <v>-4645.4399999999996</v>
      </c>
      <c r="Z389" s="7">
        <v>-4.9379807963161597E-2</v>
      </c>
      <c r="AA389" s="3">
        <v>-2136.5500000000002</v>
      </c>
      <c r="AB389" s="4">
        <v>-2.2710965743544798E-2</v>
      </c>
      <c r="AC389" s="3">
        <v>-2508.89</v>
      </c>
      <c r="AD389" s="4">
        <v>-2.6668842219616799E-2</v>
      </c>
      <c r="AE389" s="8">
        <v>22712.15</v>
      </c>
      <c r="AF389" s="9">
        <v>0.241424193495238</v>
      </c>
      <c r="AG389" s="2">
        <v>22712.15</v>
      </c>
      <c r="AH389" s="7">
        <v>0.241424193495238</v>
      </c>
      <c r="AI389" s="10">
        <v>44190</v>
      </c>
      <c r="AJ389" s="3">
        <v>29</v>
      </c>
    </row>
    <row r="390" spans="1:36">
      <c r="A390" t="s">
        <v>289</v>
      </c>
      <c r="B390" s="1">
        <v>295.19827586206901</v>
      </c>
      <c r="C390" s="2">
        <v>8560.75</v>
      </c>
      <c r="D390" s="3">
        <v>-8040.54</v>
      </c>
      <c r="E390" s="3">
        <v>520.21</v>
      </c>
      <c r="F390" s="4">
        <v>6.0766872061443301E-2</v>
      </c>
      <c r="G390" s="3">
        <v>4149.6099999999997</v>
      </c>
      <c r="H390" s="4">
        <v>0.48472505329556398</v>
      </c>
      <c r="I390" s="3">
        <v>-2669.94</v>
      </c>
      <c r="J390" s="3">
        <v>-959.46</v>
      </c>
      <c r="K390" s="3">
        <v>-359.22</v>
      </c>
      <c r="L390" s="4">
        <v>-4.1961276757293497E-2</v>
      </c>
      <c r="M390" s="3">
        <v>0</v>
      </c>
      <c r="N390" s="4">
        <v>0</v>
      </c>
      <c r="O390" s="3">
        <v>0</v>
      </c>
      <c r="P390" s="4">
        <v>0</v>
      </c>
      <c r="Q390" s="3">
        <v>-2218.98</v>
      </c>
      <c r="R390" s="4">
        <v>-0.25920392488975902</v>
      </c>
      <c r="S390" s="5">
        <v>-2057.9899999999998</v>
      </c>
      <c r="T390" s="6">
        <v>-0.240398329585609</v>
      </c>
      <c r="U390" s="3">
        <v>0</v>
      </c>
      <c r="V390" s="4">
        <v>0</v>
      </c>
      <c r="W390" s="3">
        <v>-2057.9899999999998</v>
      </c>
      <c r="X390" s="4">
        <v>-0.240398329585609</v>
      </c>
      <c r="Y390" s="2">
        <v>-2085.65</v>
      </c>
      <c r="Z390" s="7">
        <v>-0.24362935490465201</v>
      </c>
      <c r="AA390" s="3">
        <v>-218.94</v>
      </c>
      <c r="AB390" s="4">
        <v>-2.5574862015594401E-2</v>
      </c>
      <c r="AC390" s="3">
        <v>-1866.71</v>
      </c>
      <c r="AD390" s="4">
        <v>-0.21805449288905801</v>
      </c>
      <c r="AE390" s="8">
        <v>-4143.6400000000003</v>
      </c>
      <c r="AF390" s="9">
        <v>-0.48402768449026101</v>
      </c>
      <c r="AG390" s="2">
        <v>-4143.6400000000003</v>
      </c>
      <c r="AH390" s="7">
        <v>-0.48402768449026101</v>
      </c>
      <c r="AI390" s="10">
        <v>44767</v>
      </c>
      <c r="AJ390" s="3">
        <v>29</v>
      </c>
    </row>
    <row r="391" spans="1:36">
      <c r="A391" t="s">
        <v>290</v>
      </c>
      <c r="B391" s="1">
        <v>431.19517241379299</v>
      </c>
      <c r="C391" s="2">
        <v>12504.66</v>
      </c>
      <c r="D391" s="3">
        <v>-8349.2199999999993</v>
      </c>
      <c r="E391" s="3">
        <v>4155.4399999999996</v>
      </c>
      <c r="F391" s="4">
        <v>0.332311314342013</v>
      </c>
      <c r="G391" s="3">
        <v>5891.83</v>
      </c>
      <c r="H391" s="4">
        <v>0.47117074754531502</v>
      </c>
      <c r="I391" s="3">
        <v>-1359.49</v>
      </c>
      <c r="J391" s="3">
        <v>-376.9</v>
      </c>
      <c r="K391" s="3">
        <v>50.89</v>
      </c>
      <c r="L391" s="4">
        <v>4.06968282224387E-3</v>
      </c>
      <c r="M391" s="3">
        <v>-59.5</v>
      </c>
      <c r="N391" s="4">
        <v>-4.7582261332975101E-3</v>
      </c>
      <c r="O391" s="3">
        <v>0</v>
      </c>
      <c r="P391" s="4">
        <v>0</v>
      </c>
      <c r="Q391" s="3">
        <v>-2218.98</v>
      </c>
      <c r="R391" s="4">
        <v>-0.177452245802765</v>
      </c>
      <c r="S391" s="5">
        <v>1927.85</v>
      </c>
      <c r="T391" s="6">
        <v>0.15417052522819499</v>
      </c>
      <c r="U391" s="3">
        <v>0</v>
      </c>
      <c r="V391" s="4">
        <v>0</v>
      </c>
      <c r="W391" s="3">
        <v>1927.85</v>
      </c>
      <c r="X391" s="4">
        <v>0.15417052522819499</v>
      </c>
      <c r="Y391" s="2">
        <v>-1709.06</v>
      </c>
      <c r="Z391" s="7">
        <v>-0.13667384798946899</v>
      </c>
      <c r="AA391" s="3">
        <v>-342.39</v>
      </c>
      <c r="AB391" s="4">
        <v>-2.7380992366045898E-2</v>
      </c>
      <c r="AC391" s="3">
        <v>-1366.67</v>
      </c>
      <c r="AD391" s="4">
        <v>-0.109292855623423</v>
      </c>
      <c r="AE391" s="8">
        <v>218.790000000003</v>
      </c>
      <c r="AF391" s="9">
        <v>1.74966772387256E-2</v>
      </c>
      <c r="AG391" s="2">
        <v>218.790000000003</v>
      </c>
      <c r="AH391" s="7">
        <v>1.74966772387256E-2</v>
      </c>
      <c r="AI391" s="10">
        <v>44768</v>
      </c>
      <c r="AJ391" s="3">
        <v>29</v>
      </c>
    </row>
    <row r="392" spans="1:36">
      <c r="A392" t="s">
        <v>291</v>
      </c>
      <c r="B392" s="1">
        <v>483.17758620689699</v>
      </c>
      <c r="C392" s="2">
        <v>14012.15</v>
      </c>
      <c r="D392" s="3">
        <v>-10313.049999999999</v>
      </c>
      <c r="E392" s="3">
        <v>3699.1</v>
      </c>
      <c r="F392" s="4">
        <v>0.263992320950033</v>
      </c>
      <c r="G392" s="3">
        <v>5968.27</v>
      </c>
      <c r="H392" s="4">
        <v>0.42593534896500501</v>
      </c>
      <c r="I392" s="3">
        <v>-2288.5500000000002</v>
      </c>
      <c r="J392" s="3">
        <v>19.38</v>
      </c>
      <c r="K392" s="3">
        <v>545.86</v>
      </c>
      <c r="L392" s="4">
        <v>3.8956191590869403E-2</v>
      </c>
      <c r="M392" s="3">
        <v>-94</v>
      </c>
      <c r="N392" s="4">
        <v>-6.7084637261233997E-3</v>
      </c>
      <c r="O392" s="3">
        <v>0</v>
      </c>
      <c r="P392" s="4">
        <v>0</v>
      </c>
      <c r="Q392" s="3">
        <v>-2496.29</v>
      </c>
      <c r="R392" s="4">
        <v>-0.178151818243453</v>
      </c>
      <c r="S392" s="5">
        <v>1654.67</v>
      </c>
      <c r="T392" s="6">
        <v>0.118088230571326</v>
      </c>
      <c r="U392" s="3">
        <v>0</v>
      </c>
      <c r="V392" s="4">
        <v>0</v>
      </c>
      <c r="W392" s="3">
        <v>1654.67</v>
      </c>
      <c r="X392" s="4">
        <v>0.118088230571326</v>
      </c>
      <c r="Y392" s="2">
        <v>-623.97</v>
      </c>
      <c r="Z392" s="7">
        <v>-4.4530639480736302E-2</v>
      </c>
      <c r="AA392" s="3">
        <v>-400.49</v>
      </c>
      <c r="AB392" s="4">
        <v>-2.8581623805054902E-2</v>
      </c>
      <c r="AC392" s="3">
        <v>-223.48</v>
      </c>
      <c r="AD392" s="4">
        <v>-1.59490156756814E-2</v>
      </c>
      <c r="AE392" s="8">
        <v>1030.7</v>
      </c>
      <c r="AF392" s="9">
        <v>7.3557591090589305E-2</v>
      </c>
      <c r="AG392" s="2">
        <v>1030.7</v>
      </c>
      <c r="AH392" s="7">
        <v>7.3557591090589305E-2</v>
      </c>
      <c r="AI392" s="10">
        <v>44414</v>
      </c>
      <c r="AJ392" s="3">
        <v>29</v>
      </c>
    </row>
    <row r="393" spans="1:36">
      <c r="A393" t="s">
        <v>293</v>
      </c>
      <c r="B393" s="1">
        <v>566.80655172413799</v>
      </c>
      <c r="C393" s="2">
        <v>16437.39</v>
      </c>
      <c r="D393" s="3">
        <v>-11598.4</v>
      </c>
      <c r="E393" s="3">
        <v>4838.99</v>
      </c>
      <c r="F393" s="4">
        <v>0.29438919439156702</v>
      </c>
      <c r="G393" s="3">
        <v>7066.1</v>
      </c>
      <c r="H393" s="4">
        <v>0.42987968284502598</v>
      </c>
      <c r="I393" s="3">
        <v>-1908.87</v>
      </c>
      <c r="J393" s="3">
        <v>-318.24</v>
      </c>
      <c r="K393" s="3">
        <v>-661.86</v>
      </c>
      <c r="L393" s="4">
        <v>-4.0265516605738502E-2</v>
      </c>
      <c r="M393" s="3">
        <v>-83.4</v>
      </c>
      <c r="N393" s="4">
        <v>-5.0737982124899397E-3</v>
      </c>
      <c r="O393" s="3">
        <v>0</v>
      </c>
      <c r="P393" s="4">
        <v>0</v>
      </c>
      <c r="Q393" s="3">
        <v>-825.75</v>
      </c>
      <c r="R393" s="4">
        <v>-5.0236077625462401E-2</v>
      </c>
      <c r="S393" s="5">
        <v>3267.98</v>
      </c>
      <c r="T393" s="6">
        <v>0.19881380194787601</v>
      </c>
      <c r="U393" s="3">
        <v>0</v>
      </c>
      <c r="V393" s="4">
        <v>0</v>
      </c>
      <c r="W393" s="3">
        <v>3267.98</v>
      </c>
      <c r="X393" s="4">
        <v>0.19881380194787601</v>
      </c>
      <c r="Y393" s="2">
        <v>-2569.69</v>
      </c>
      <c r="Z393" s="7">
        <v>-0.15633199674644199</v>
      </c>
      <c r="AA393" s="3">
        <v>-365.31</v>
      </c>
      <c r="AB393" s="4">
        <v>-2.2224331235068302E-2</v>
      </c>
      <c r="AC393" s="3">
        <v>-2204.38</v>
      </c>
      <c r="AD393" s="4">
        <v>-0.13410766551137401</v>
      </c>
      <c r="AE393" s="8">
        <v>698.29</v>
      </c>
      <c r="AF393" s="9">
        <v>4.2481805201433999E-2</v>
      </c>
      <c r="AG393" s="2">
        <v>698.29</v>
      </c>
      <c r="AH393" s="7">
        <v>4.2481805201433999E-2</v>
      </c>
      <c r="AI393" s="10">
        <v>44844</v>
      </c>
      <c r="AJ393" s="3">
        <v>29</v>
      </c>
    </row>
    <row r="394" spans="1:36">
      <c r="A394" t="s">
        <v>294</v>
      </c>
      <c r="B394" s="1">
        <v>440.57344827586201</v>
      </c>
      <c r="C394" s="2">
        <v>12776.63</v>
      </c>
      <c r="D394" s="3">
        <v>-9411.3799999999992</v>
      </c>
      <c r="E394" s="3">
        <v>3365.25</v>
      </c>
      <c r="F394" s="4">
        <v>0.26339105069177099</v>
      </c>
      <c r="G394" s="3">
        <v>3365.25</v>
      </c>
      <c r="H394" s="4">
        <v>0.26339105069177099</v>
      </c>
      <c r="I394" s="3">
        <v>0</v>
      </c>
      <c r="J394" s="3">
        <v>0</v>
      </c>
      <c r="K394" s="3">
        <v>163.19999999999999</v>
      </c>
      <c r="L394" s="4">
        <v>1.27733212905124E-2</v>
      </c>
      <c r="M394" s="3">
        <v>-105.4</v>
      </c>
      <c r="N394" s="4">
        <v>-8.2494366667892893E-3</v>
      </c>
      <c r="O394" s="3">
        <v>0</v>
      </c>
      <c r="P394" s="4">
        <v>0</v>
      </c>
      <c r="Q394" s="3">
        <v>-3287.99</v>
      </c>
      <c r="R394" s="4">
        <v>-0.25734407273279403</v>
      </c>
      <c r="S394" s="5">
        <v>135.06</v>
      </c>
      <c r="T394" s="6">
        <v>1.05708625826998E-2</v>
      </c>
      <c r="U394" s="3">
        <v>0</v>
      </c>
      <c r="V394" s="4">
        <v>0</v>
      </c>
      <c r="W394" s="3">
        <v>135.06</v>
      </c>
      <c r="X394" s="4">
        <v>1.05708625826998E-2</v>
      </c>
      <c r="Y394" s="2">
        <v>-2278.27</v>
      </c>
      <c r="Z394" s="7">
        <v>-0.17831540867975401</v>
      </c>
      <c r="AA394" s="3">
        <v>-1347.01</v>
      </c>
      <c r="AB394" s="4">
        <v>-0.105427644065767</v>
      </c>
      <c r="AC394" s="3">
        <v>-931.26</v>
      </c>
      <c r="AD394" s="4">
        <v>-7.2887764613986605E-2</v>
      </c>
      <c r="AE394" s="8">
        <v>-2143.21</v>
      </c>
      <c r="AF394" s="9">
        <v>-0.167744546097054</v>
      </c>
      <c r="AG394" s="2">
        <v>-2143.21</v>
      </c>
      <c r="AH394" s="7">
        <v>-0.167744546097054</v>
      </c>
      <c r="AI394" s="10">
        <v>44813</v>
      </c>
      <c r="AJ394" s="3">
        <v>29</v>
      </c>
    </row>
    <row r="395" spans="1:36">
      <c r="A395" t="s">
        <v>204</v>
      </c>
      <c r="B395" s="1">
        <v>5578.57206896552</v>
      </c>
      <c r="C395" s="2">
        <v>161778.59</v>
      </c>
      <c r="D395" s="3">
        <v>-78413.89</v>
      </c>
      <c r="E395" s="3">
        <v>83364.7</v>
      </c>
      <c r="F395" s="4">
        <v>0.51530119034910604</v>
      </c>
      <c r="G395" s="3">
        <v>86431.56</v>
      </c>
      <c r="H395" s="4">
        <v>0.534258334183775</v>
      </c>
      <c r="I395" s="3">
        <v>-5238.96</v>
      </c>
      <c r="J395" s="3">
        <v>2172.1</v>
      </c>
      <c r="K395" s="3">
        <v>1051.97</v>
      </c>
      <c r="L395" s="4">
        <v>6.5025291665603002E-3</v>
      </c>
      <c r="M395" s="3">
        <v>0</v>
      </c>
      <c r="N395" s="4">
        <v>0</v>
      </c>
      <c r="O395" s="3">
        <v>-49059</v>
      </c>
      <c r="P395" s="4">
        <v>-0.30324779069962199</v>
      </c>
      <c r="Q395" s="3">
        <v>-4228.62</v>
      </c>
      <c r="R395" s="4">
        <v>-2.61383165720507E-2</v>
      </c>
      <c r="S395" s="5">
        <v>31129.05</v>
      </c>
      <c r="T395" s="6">
        <v>0.19241761224399301</v>
      </c>
      <c r="U395" s="3">
        <v>-4159.1000000000004</v>
      </c>
      <c r="V395" s="4">
        <v>-2.57085934547952E-2</v>
      </c>
      <c r="W395" s="3">
        <v>26969.95</v>
      </c>
      <c r="X395" s="4">
        <v>0.166709018789198</v>
      </c>
      <c r="Y395" s="2">
        <v>-7279.28999999999</v>
      </c>
      <c r="Z395" s="7">
        <v>-4.4995385359706701E-2</v>
      </c>
      <c r="AA395" s="3">
        <v>-3919.68</v>
      </c>
      <c r="AB395" s="4">
        <v>-2.42286695662263E-2</v>
      </c>
      <c r="AC395" s="3">
        <v>-3359.6099999999901</v>
      </c>
      <c r="AD395" s="4">
        <v>-2.0766715793480401E-2</v>
      </c>
      <c r="AE395" s="8">
        <v>23849.759999999998</v>
      </c>
      <c r="AF395" s="9">
        <v>0.14742222688428699</v>
      </c>
      <c r="AG395" s="2">
        <v>19690.66</v>
      </c>
      <c r="AH395" s="7">
        <v>0.121713633429492</v>
      </c>
      <c r="AI395" s="10">
        <v>44872</v>
      </c>
      <c r="AJ395" s="3">
        <v>29</v>
      </c>
    </row>
    <row r="396" spans="1:36">
      <c r="A396" t="s">
        <v>296</v>
      </c>
      <c r="B396" s="1">
        <v>346.921379310345</v>
      </c>
      <c r="C396" s="2">
        <v>10060.719999999999</v>
      </c>
      <c r="D396" s="3">
        <v>-7319.68</v>
      </c>
      <c r="E396" s="3">
        <v>2741.04</v>
      </c>
      <c r="F396" s="4">
        <v>0.27244968550958598</v>
      </c>
      <c r="G396" s="3">
        <v>4810.91</v>
      </c>
      <c r="H396" s="4">
        <v>0.47818744582892703</v>
      </c>
      <c r="I396" s="3">
        <v>-1301.1099999999999</v>
      </c>
      <c r="J396" s="3">
        <v>-768.76</v>
      </c>
      <c r="K396" s="3">
        <v>-653.89</v>
      </c>
      <c r="L396" s="4">
        <v>-6.4994354280806896E-2</v>
      </c>
      <c r="M396" s="3">
        <v>0</v>
      </c>
      <c r="N396" s="4">
        <v>0</v>
      </c>
      <c r="O396" s="3">
        <v>0</v>
      </c>
      <c r="P396" s="4">
        <v>0</v>
      </c>
      <c r="Q396" s="3">
        <v>-1296.0999999999999</v>
      </c>
      <c r="R396" s="4">
        <v>-0.128827757854309</v>
      </c>
      <c r="S396" s="5">
        <v>791.04999999999905</v>
      </c>
      <c r="T396" s="6">
        <v>7.8627573374470197E-2</v>
      </c>
      <c r="U396" s="3">
        <v>0</v>
      </c>
      <c r="V396" s="4">
        <v>0</v>
      </c>
      <c r="W396" s="3">
        <v>791.04999999999905</v>
      </c>
      <c r="X396" s="4">
        <v>7.8627573374470197E-2</v>
      </c>
      <c r="Y396" s="2">
        <v>-1181.98</v>
      </c>
      <c r="Z396" s="7">
        <v>-0.117484633306563</v>
      </c>
      <c r="AA396" s="3">
        <v>-281.18</v>
      </c>
      <c r="AB396" s="4">
        <v>-2.7948297934939099E-2</v>
      </c>
      <c r="AC396" s="3">
        <v>-900.80000000000098</v>
      </c>
      <c r="AD396" s="4">
        <v>-8.9536335371623602E-2</v>
      </c>
      <c r="AE396" s="8">
        <v>-390.93000000000097</v>
      </c>
      <c r="AF396" s="9">
        <v>-3.88570599320925E-2</v>
      </c>
      <c r="AG396" s="2">
        <v>-390.93000000000097</v>
      </c>
      <c r="AH396" s="7">
        <v>-3.88570599320925E-2</v>
      </c>
      <c r="AI396" s="10">
        <v>45210</v>
      </c>
      <c r="AJ396" s="3">
        <v>29</v>
      </c>
    </row>
  </sheetData>
  <autoFilter ref="A1:AJ396" xr:uid="{00000000-0009-0000-0000-000006000000}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5"/>
  <dimension ref="A1:AJ396"/>
  <sheetViews>
    <sheetView workbookViewId="0">
      <selection activeCell="F18" sqref="F18"/>
    </sheetView>
  </sheetViews>
  <sheetFormatPr defaultRowHeight="12.75"/>
  <cols>
    <col min="1" max="1" width="31.140625" customWidth="1"/>
    <col min="3" max="3" width="9.85546875" bestFit="1" customWidth="1"/>
    <col min="4" max="4" width="10.5703125" bestFit="1" customWidth="1"/>
    <col min="5" max="5" width="9.85546875" bestFit="1" customWidth="1"/>
    <col min="6" max="6" width="7.7109375" bestFit="1" customWidth="1"/>
    <col min="7" max="7" width="10.140625" customWidth="1"/>
    <col min="15" max="15" width="9.85546875" customWidth="1"/>
    <col min="19" max="24" width="8.7109375" customWidth="1"/>
    <col min="25" max="25" width="11.5703125" customWidth="1"/>
    <col min="27" max="30" width="8.7109375" customWidth="1"/>
    <col min="35" max="35" width="10" bestFit="1" customWidth="1"/>
  </cols>
  <sheetData>
    <row r="1" spans="1:36">
      <c r="A1" t="s">
        <v>45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18</v>
      </c>
      <c r="S1" t="s">
        <v>20</v>
      </c>
      <c r="T1" t="s">
        <v>18</v>
      </c>
      <c r="U1" t="s">
        <v>21</v>
      </c>
      <c r="V1" t="s">
        <v>18</v>
      </c>
      <c r="W1" t="s">
        <v>22</v>
      </c>
      <c r="X1" t="s">
        <v>18</v>
      </c>
      <c r="Y1" t="s">
        <v>23</v>
      </c>
      <c r="Z1" t="s">
        <v>18</v>
      </c>
      <c r="AA1" t="s">
        <v>24</v>
      </c>
      <c r="AB1" t="s">
        <v>18</v>
      </c>
      <c r="AC1" t="s">
        <v>25</v>
      </c>
      <c r="AD1" t="s">
        <v>18</v>
      </c>
      <c r="AE1" t="s">
        <v>27</v>
      </c>
      <c r="AF1" t="s">
        <v>18</v>
      </c>
      <c r="AG1" t="s">
        <v>28</v>
      </c>
      <c r="AH1" t="s">
        <v>18</v>
      </c>
      <c r="AI1" t="s">
        <v>46</v>
      </c>
      <c r="AJ1" t="s">
        <v>29</v>
      </c>
    </row>
    <row r="2" spans="1:36">
      <c r="A2" t="s">
        <v>239</v>
      </c>
      <c r="B2" s="1">
        <v>4236.2022580645198</v>
      </c>
      <c r="C2" s="2">
        <v>131322.26999999999</v>
      </c>
      <c r="D2" s="3">
        <v>-60736.08</v>
      </c>
      <c r="E2" s="3">
        <v>70586.19</v>
      </c>
      <c r="F2" s="4">
        <v>0.53750357802983395</v>
      </c>
      <c r="G2" s="3">
        <v>73872.41</v>
      </c>
      <c r="H2" s="4">
        <v>0.56252766571884605</v>
      </c>
      <c r="I2" s="3">
        <v>-4931.3100000000004</v>
      </c>
      <c r="J2" s="3">
        <v>1645.09</v>
      </c>
      <c r="K2" s="3">
        <v>1607.46</v>
      </c>
      <c r="L2" s="4">
        <v>1.22405742757873E-2</v>
      </c>
      <c r="M2" s="3">
        <v>-304.81</v>
      </c>
      <c r="N2" s="4">
        <v>-2.3210838496775898E-3</v>
      </c>
      <c r="O2" s="3">
        <v>-62882</v>
      </c>
      <c r="P2" s="4">
        <v>-0.47883729088752403</v>
      </c>
      <c r="Q2" s="3">
        <v>0</v>
      </c>
      <c r="R2" s="4">
        <v>0</v>
      </c>
      <c r="S2" s="5">
        <v>9006.8399999999801</v>
      </c>
      <c r="T2" s="6">
        <v>6.8585777568419895E-2</v>
      </c>
      <c r="U2" s="3">
        <v>-5241.51</v>
      </c>
      <c r="V2" s="4">
        <v>-3.9913336862057003E-2</v>
      </c>
      <c r="W2" s="3">
        <v>3765.3299999999799</v>
      </c>
      <c r="X2" s="4">
        <v>2.8672440706362899E-2</v>
      </c>
      <c r="Y2" s="2">
        <v>-9400.8400000000092</v>
      </c>
      <c r="Z2" s="7">
        <v>-7.1586030305446302E-2</v>
      </c>
      <c r="AA2" s="3">
        <v>-3926.96</v>
      </c>
      <c r="AB2" s="4">
        <v>-2.99032296654634E-2</v>
      </c>
      <c r="AC2" s="3">
        <v>-5473.8800000000101</v>
      </c>
      <c r="AD2" s="4">
        <v>-4.1682800639982899E-2</v>
      </c>
      <c r="AE2" s="8">
        <v>-394.00000000002399</v>
      </c>
      <c r="AF2" s="9">
        <v>-3.00025273702643E-3</v>
      </c>
      <c r="AG2" s="2">
        <v>-5635.5100000000202</v>
      </c>
      <c r="AH2" s="7">
        <v>-4.2913589599083403E-2</v>
      </c>
      <c r="AI2" s="10">
        <v>43252</v>
      </c>
      <c r="AJ2" s="3">
        <v>31</v>
      </c>
    </row>
    <row r="3" spans="1:36">
      <c r="A3" t="s">
        <v>151</v>
      </c>
      <c r="B3" s="1">
        <v>8825.9429032258104</v>
      </c>
      <c r="C3" s="2">
        <v>273604.23</v>
      </c>
      <c r="D3" s="3">
        <v>-138345.75</v>
      </c>
      <c r="E3" s="3">
        <v>135258.48000000001</v>
      </c>
      <c r="F3" s="4">
        <v>0.49435814643655202</v>
      </c>
      <c r="G3" s="3">
        <v>144473.42000000001</v>
      </c>
      <c r="H3" s="4">
        <v>0.52803796198618702</v>
      </c>
      <c r="I3" s="3">
        <v>-9412.8799999999992</v>
      </c>
      <c r="J3" s="3">
        <v>197.94</v>
      </c>
      <c r="K3" s="3">
        <v>1162.56</v>
      </c>
      <c r="L3" s="4">
        <v>4.2490571143582101E-3</v>
      </c>
      <c r="M3" s="3">
        <v>0</v>
      </c>
      <c r="N3" s="4">
        <v>0</v>
      </c>
      <c r="O3" s="3">
        <v>-90595</v>
      </c>
      <c r="P3" s="4">
        <v>-0.33111695678096797</v>
      </c>
      <c r="Q3" s="3">
        <v>-1355.91</v>
      </c>
      <c r="R3" s="4">
        <v>-4.95573478524071E-3</v>
      </c>
      <c r="S3" s="5">
        <v>44470.13</v>
      </c>
      <c r="T3" s="6">
        <v>0.16253451198470101</v>
      </c>
      <c r="U3" s="3">
        <v>-5427.75</v>
      </c>
      <c r="V3" s="4">
        <v>-1.98379608385441E-2</v>
      </c>
      <c r="W3" s="3">
        <v>39042.379999999997</v>
      </c>
      <c r="X3" s="4">
        <v>0.14269655114615701</v>
      </c>
      <c r="Y3" s="2">
        <v>-11735.62</v>
      </c>
      <c r="Z3" s="7">
        <v>-4.28926848097341E-2</v>
      </c>
      <c r="AA3" s="3">
        <v>-6974.54</v>
      </c>
      <c r="AB3" s="4">
        <v>-2.5491345656461498E-2</v>
      </c>
      <c r="AC3" s="3">
        <v>-4761.0799999999799</v>
      </c>
      <c r="AD3" s="4">
        <v>-1.7401339153272501E-2</v>
      </c>
      <c r="AE3" s="8">
        <v>32734.51</v>
      </c>
      <c r="AF3" s="9">
        <v>0.11964182717496701</v>
      </c>
      <c r="AG3" s="2">
        <v>27306.76</v>
      </c>
      <c r="AH3" s="7">
        <v>9.98038663364232E-2</v>
      </c>
      <c r="AI3" s="10">
        <v>39021</v>
      </c>
      <c r="AJ3" s="3">
        <v>31</v>
      </c>
    </row>
    <row r="4" spans="1:36">
      <c r="A4" t="s">
        <v>406</v>
      </c>
      <c r="B4" s="1">
        <v>3095.3580645161301</v>
      </c>
      <c r="C4" s="2">
        <v>95956.1</v>
      </c>
      <c r="D4" s="3">
        <v>-51760.69</v>
      </c>
      <c r="E4" s="3">
        <v>44195.41</v>
      </c>
      <c r="F4" s="4">
        <v>0.460579473321654</v>
      </c>
      <c r="G4" s="3">
        <v>48350.76</v>
      </c>
      <c r="H4" s="4">
        <v>0.50388417203283598</v>
      </c>
      <c r="I4" s="3">
        <v>-1054.58</v>
      </c>
      <c r="J4" s="3">
        <v>-3100.77</v>
      </c>
      <c r="K4" s="3">
        <v>-506.85</v>
      </c>
      <c r="L4" s="4">
        <v>-5.2821029616668498E-3</v>
      </c>
      <c r="M4" s="3">
        <v>-5477.94</v>
      </c>
      <c r="N4" s="4">
        <v>-5.7087980857913098E-2</v>
      </c>
      <c r="O4" s="3">
        <v>0</v>
      </c>
      <c r="P4" s="4">
        <v>0</v>
      </c>
      <c r="Q4" s="3">
        <v>-381.13</v>
      </c>
      <c r="R4" s="4">
        <v>-3.97192049280869E-3</v>
      </c>
      <c r="S4" s="5">
        <v>37829.49</v>
      </c>
      <c r="T4" s="6">
        <v>0.39423746900926598</v>
      </c>
      <c r="U4" s="3">
        <v>0</v>
      </c>
      <c r="V4" s="4">
        <v>0</v>
      </c>
      <c r="W4" s="3">
        <v>37829.49</v>
      </c>
      <c r="X4" s="4">
        <v>0.39423746900926598</v>
      </c>
      <c r="Y4" s="2">
        <v>-12523.27</v>
      </c>
      <c r="Z4" s="7">
        <v>-0.130510410489797</v>
      </c>
      <c r="AA4" s="3">
        <v>-9852.01</v>
      </c>
      <c r="AB4" s="4">
        <v>-0.102672055241928</v>
      </c>
      <c r="AC4" s="3">
        <v>-2671.26</v>
      </c>
      <c r="AD4" s="4">
        <v>-2.7838355247868599E-2</v>
      </c>
      <c r="AE4" s="8">
        <v>25306.22</v>
      </c>
      <c r="AF4" s="9">
        <v>0.26372705851946898</v>
      </c>
      <c r="AG4" s="2">
        <v>25306.22</v>
      </c>
      <c r="AH4" s="7">
        <v>0.26372705851946898</v>
      </c>
      <c r="AI4" s="10">
        <v>41151</v>
      </c>
      <c r="AJ4" s="3">
        <v>31</v>
      </c>
    </row>
    <row r="5" spans="1:36">
      <c r="A5" t="s">
        <v>235</v>
      </c>
      <c r="B5" s="1">
        <v>671.60032258064496</v>
      </c>
      <c r="C5" s="2">
        <v>20819.61</v>
      </c>
      <c r="D5" s="3">
        <v>-17824.91</v>
      </c>
      <c r="E5" s="3">
        <v>2994.7</v>
      </c>
      <c r="F5" s="4">
        <v>0.14384035051569199</v>
      </c>
      <c r="G5" s="3">
        <v>2994.7</v>
      </c>
      <c r="H5" s="4">
        <v>0.14384035051569199</v>
      </c>
      <c r="I5" s="3">
        <v>0</v>
      </c>
      <c r="J5" s="3">
        <v>0</v>
      </c>
      <c r="K5" s="3">
        <v>241.84</v>
      </c>
      <c r="L5" s="4">
        <v>1.16159716728603E-2</v>
      </c>
      <c r="M5" s="3">
        <v>0</v>
      </c>
      <c r="N5" s="4">
        <v>0</v>
      </c>
      <c r="O5" s="3">
        <v>0</v>
      </c>
      <c r="P5" s="4">
        <v>0</v>
      </c>
      <c r="Q5" s="3">
        <v>-4063.41</v>
      </c>
      <c r="R5" s="4">
        <v>-0.19517224386047599</v>
      </c>
      <c r="S5" s="5">
        <v>-826.86999999999898</v>
      </c>
      <c r="T5" s="6">
        <v>-3.9715921671923698E-2</v>
      </c>
      <c r="U5" s="3">
        <v>0</v>
      </c>
      <c r="V5" s="4">
        <v>0</v>
      </c>
      <c r="W5" s="3">
        <v>-826.86999999999898</v>
      </c>
      <c r="X5" s="4">
        <v>-3.9715921671923698E-2</v>
      </c>
      <c r="Y5" s="2">
        <v>-4296.82</v>
      </c>
      <c r="Z5" s="7">
        <v>-0.20638330881318101</v>
      </c>
      <c r="AA5" s="3">
        <v>-2366.25</v>
      </c>
      <c r="AB5" s="4">
        <v>-0.113654866733815</v>
      </c>
      <c r="AC5" s="3">
        <v>-1930.57</v>
      </c>
      <c r="AD5" s="4">
        <v>-9.2728442079366494E-2</v>
      </c>
      <c r="AE5" s="8">
        <v>-5123.6899999999996</v>
      </c>
      <c r="AF5" s="9">
        <v>-0.24609923048510501</v>
      </c>
      <c r="AG5" s="2">
        <v>-5123.6899999999996</v>
      </c>
      <c r="AH5" s="7">
        <v>-0.24609923048510501</v>
      </c>
      <c r="AI5" s="10">
        <v>44451</v>
      </c>
      <c r="AJ5" s="3">
        <v>31</v>
      </c>
    </row>
    <row r="6" spans="1:36">
      <c r="A6" t="s">
        <v>220</v>
      </c>
      <c r="B6" s="1">
        <v>943.683870967742</v>
      </c>
      <c r="C6" s="2">
        <v>29254.2</v>
      </c>
      <c r="D6" s="3">
        <v>-22955.56</v>
      </c>
      <c r="E6" s="3">
        <v>6298.64</v>
      </c>
      <c r="F6" s="4">
        <v>0.21530720375194001</v>
      </c>
      <c r="G6" s="3">
        <v>6298.64</v>
      </c>
      <c r="H6" s="4">
        <v>0.21530720375194001</v>
      </c>
      <c r="I6" s="3">
        <v>0</v>
      </c>
      <c r="J6" s="3">
        <v>0</v>
      </c>
      <c r="K6" s="3">
        <v>631.30999999999995</v>
      </c>
      <c r="L6" s="4">
        <v>2.1580149175161201E-2</v>
      </c>
      <c r="M6" s="3">
        <v>0</v>
      </c>
      <c r="N6" s="4">
        <v>0</v>
      </c>
      <c r="O6" s="3">
        <v>0</v>
      </c>
      <c r="P6" s="4">
        <v>0</v>
      </c>
      <c r="Q6" s="3">
        <v>-4642.21</v>
      </c>
      <c r="R6" s="4">
        <v>-0.15868524861387401</v>
      </c>
      <c r="S6" s="5">
        <v>2287.7399999999998</v>
      </c>
      <c r="T6" s="6">
        <v>7.82021043132268E-2</v>
      </c>
      <c r="U6" s="3">
        <v>0</v>
      </c>
      <c r="V6" s="4">
        <v>0</v>
      </c>
      <c r="W6" s="3">
        <v>2287.7399999999998</v>
      </c>
      <c r="X6" s="4">
        <v>7.82021043132268E-2</v>
      </c>
      <c r="Y6" s="2">
        <v>-3988.26</v>
      </c>
      <c r="Z6" s="7">
        <v>-0.136331193469656</v>
      </c>
      <c r="AA6" s="3">
        <v>-2949.05</v>
      </c>
      <c r="AB6" s="4">
        <v>-0.100807747263641</v>
      </c>
      <c r="AC6" s="3">
        <v>-1039.21</v>
      </c>
      <c r="AD6" s="4">
        <v>-3.55234462060149E-2</v>
      </c>
      <c r="AE6" s="8">
        <v>-1700.52</v>
      </c>
      <c r="AF6" s="9">
        <v>-5.8129089156428899E-2</v>
      </c>
      <c r="AG6" s="2">
        <v>-1700.52</v>
      </c>
      <c r="AH6" s="7">
        <v>-5.8129089156428899E-2</v>
      </c>
      <c r="AI6" s="10">
        <v>44277</v>
      </c>
      <c r="AJ6" s="3">
        <v>31</v>
      </c>
    </row>
    <row r="7" spans="1:36">
      <c r="A7" t="s">
        <v>414</v>
      </c>
      <c r="B7" s="1">
        <v>3363.7325806451599</v>
      </c>
      <c r="C7" s="2">
        <v>104275.71</v>
      </c>
      <c r="D7" s="3">
        <v>-54666.69</v>
      </c>
      <c r="E7" s="3">
        <v>49609.02</v>
      </c>
      <c r="F7" s="4">
        <v>0.47574857078412602</v>
      </c>
      <c r="G7" s="3">
        <v>49609.02</v>
      </c>
      <c r="H7" s="4">
        <v>0.47574857078412602</v>
      </c>
      <c r="I7" s="3">
        <v>0</v>
      </c>
      <c r="J7" s="3">
        <v>0</v>
      </c>
      <c r="K7" s="3">
        <v>468.8</v>
      </c>
      <c r="L7" s="4">
        <v>4.4957737521039197E-3</v>
      </c>
      <c r="M7" s="3">
        <v>-13.76</v>
      </c>
      <c r="N7" s="4">
        <v>-1.3195786439622399E-4</v>
      </c>
      <c r="O7" s="3">
        <v>-28907</v>
      </c>
      <c r="P7" s="4">
        <v>-0.27721700480389899</v>
      </c>
      <c r="Q7" s="3">
        <v>-4149.99</v>
      </c>
      <c r="R7" s="4">
        <v>-3.9798242562913297E-2</v>
      </c>
      <c r="S7" s="5">
        <v>17007.07</v>
      </c>
      <c r="T7" s="6">
        <v>0.16309713930502101</v>
      </c>
      <c r="U7" s="3">
        <v>0</v>
      </c>
      <c r="V7" s="4">
        <v>0</v>
      </c>
      <c r="W7" s="3">
        <v>17007.07</v>
      </c>
      <c r="X7" s="4">
        <v>0.16309713930502101</v>
      </c>
      <c r="Y7" s="2">
        <v>-13535.56</v>
      </c>
      <c r="Z7" s="7">
        <v>-0.129805493532482</v>
      </c>
      <c r="AA7" s="3">
        <v>-11914.73</v>
      </c>
      <c r="AB7" s="4">
        <v>-0.11426179692279199</v>
      </c>
      <c r="AC7" s="3">
        <v>-1620.8299999999899</v>
      </c>
      <c r="AD7" s="4">
        <v>-1.5543696609689701E-2</v>
      </c>
      <c r="AE7" s="8">
        <v>3471.5100000000202</v>
      </c>
      <c r="AF7" s="9">
        <v>3.3291645772539097E-2</v>
      </c>
      <c r="AG7" s="2">
        <v>3471.5100000000202</v>
      </c>
      <c r="AH7" s="7">
        <v>3.3291645772539097E-2</v>
      </c>
      <c r="AI7" s="10">
        <v>42248</v>
      </c>
      <c r="AJ7" s="3">
        <v>31</v>
      </c>
    </row>
    <row r="8" spans="1:36">
      <c r="A8" t="s">
        <v>238</v>
      </c>
      <c r="B8" s="1">
        <v>471.55612903225801</v>
      </c>
      <c r="C8" s="2">
        <v>14618.24</v>
      </c>
      <c r="D8" s="3">
        <v>-10475.68</v>
      </c>
      <c r="E8" s="3">
        <v>4142.5600000000004</v>
      </c>
      <c r="F8" s="4">
        <v>0.283382951709645</v>
      </c>
      <c r="G8" s="3">
        <v>4142.5600000000004</v>
      </c>
      <c r="H8" s="4">
        <v>0.283382951709645</v>
      </c>
      <c r="I8" s="3">
        <v>0</v>
      </c>
      <c r="J8" s="3">
        <v>0</v>
      </c>
      <c r="K8" s="3">
        <v>-268.39</v>
      </c>
      <c r="L8" s="4">
        <v>-1.83599393634254E-2</v>
      </c>
      <c r="M8" s="3">
        <v>-1332.36</v>
      </c>
      <c r="N8" s="4">
        <v>-9.1143667089882197E-2</v>
      </c>
      <c r="O8" s="3">
        <v>0</v>
      </c>
      <c r="P8" s="4">
        <v>0</v>
      </c>
      <c r="Q8" s="3">
        <v>-402.98</v>
      </c>
      <c r="R8" s="4">
        <v>-2.7566930081870299E-2</v>
      </c>
      <c r="S8" s="5">
        <v>2138.83</v>
      </c>
      <c r="T8" s="6">
        <v>0.146312415174467</v>
      </c>
      <c r="U8" s="3">
        <v>0</v>
      </c>
      <c r="V8" s="4">
        <v>0</v>
      </c>
      <c r="W8" s="3">
        <v>2138.83</v>
      </c>
      <c r="X8" s="4">
        <v>0.146312415174467</v>
      </c>
      <c r="Y8" s="2">
        <v>-2075.4899999999998</v>
      </c>
      <c r="Z8" s="7">
        <v>-0.14197947222100599</v>
      </c>
      <c r="AA8" s="3">
        <v>-1279.67</v>
      </c>
      <c r="AB8" s="4">
        <v>-8.7539266012871597E-2</v>
      </c>
      <c r="AC8" s="3">
        <v>-795.82</v>
      </c>
      <c r="AD8" s="4">
        <v>-5.4440206208134501E-2</v>
      </c>
      <c r="AE8" s="8">
        <v>63.340000000001098</v>
      </c>
      <c r="AF8" s="9">
        <v>4.3329429534609502E-3</v>
      </c>
      <c r="AG8" s="2">
        <v>63.340000000001098</v>
      </c>
      <c r="AH8" s="7">
        <v>4.3329429534609502E-3</v>
      </c>
      <c r="AI8" s="10">
        <v>44398</v>
      </c>
      <c r="AJ8" s="3">
        <v>31</v>
      </c>
    </row>
    <row r="9" spans="1:36">
      <c r="A9" t="s">
        <v>341</v>
      </c>
      <c r="B9" s="1">
        <v>3810.34064516129</v>
      </c>
      <c r="C9" s="2">
        <v>118120.56</v>
      </c>
      <c r="D9" s="3">
        <v>-63965.88</v>
      </c>
      <c r="E9" s="3">
        <v>54154.68</v>
      </c>
      <c r="F9" s="4">
        <v>0.45846955009356499</v>
      </c>
      <c r="G9" s="3">
        <v>54154.68</v>
      </c>
      <c r="H9" s="4">
        <v>0.45846955009356499</v>
      </c>
      <c r="I9" s="3">
        <v>0</v>
      </c>
      <c r="J9" s="3">
        <v>0</v>
      </c>
      <c r="K9" s="3">
        <v>1264.21</v>
      </c>
      <c r="L9" s="4">
        <v>1.0702709164263999E-2</v>
      </c>
      <c r="M9" s="3">
        <v>0</v>
      </c>
      <c r="N9" s="4">
        <v>0</v>
      </c>
      <c r="O9" s="3">
        <v>-22323</v>
      </c>
      <c r="P9" s="4">
        <v>-0.18898488120950299</v>
      </c>
      <c r="Q9" s="3">
        <v>-4948.6499999999996</v>
      </c>
      <c r="R9" s="4">
        <v>-4.1894908049877201E-2</v>
      </c>
      <c r="S9" s="5">
        <v>28147.24</v>
      </c>
      <c r="T9" s="6">
        <v>0.238292469998449</v>
      </c>
      <c r="U9" s="3">
        <v>0</v>
      </c>
      <c r="V9" s="4">
        <v>0</v>
      </c>
      <c r="W9" s="3">
        <v>28147.24</v>
      </c>
      <c r="X9" s="4">
        <v>0.238292469998449</v>
      </c>
      <c r="Y9" s="2">
        <v>-5437.2200000000103</v>
      </c>
      <c r="Z9" s="7">
        <v>-4.60311058464336E-2</v>
      </c>
      <c r="AA9" s="3">
        <v>-2809.05</v>
      </c>
      <c r="AB9" s="4">
        <v>-2.3781211331879899E-2</v>
      </c>
      <c r="AC9" s="3">
        <v>-2628.1700000000101</v>
      </c>
      <c r="AD9" s="4">
        <v>-2.2249894514553701E-2</v>
      </c>
      <c r="AE9" s="8">
        <v>22710.02</v>
      </c>
      <c r="AF9" s="9">
        <v>0.192261364152015</v>
      </c>
      <c r="AG9" s="2">
        <v>22710.02</v>
      </c>
      <c r="AH9" s="7">
        <v>0.192261364152015</v>
      </c>
      <c r="AI9" s="10">
        <v>41091</v>
      </c>
      <c r="AJ9" s="3">
        <v>31</v>
      </c>
    </row>
    <row r="10" spans="1:36">
      <c r="A10" t="s">
        <v>166</v>
      </c>
      <c r="B10" s="1">
        <v>4542.6390322580601</v>
      </c>
      <c r="C10" s="2">
        <v>140821.81</v>
      </c>
      <c r="D10" s="3">
        <v>-65608.899999999994</v>
      </c>
      <c r="E10" s="3">
        <v>75212.91</v>
      </c>
      <c r="F10" s="4">
        <v>0.53409986705894497</v>
      </c>
      <c r="G10" s="3">
        <v>75212.91</v>
      </c>
      <c r="H10" s="4">
        <v>0.53409986705894497</v>
      </c>
      <c r="I10" s="3">
        <v>0</v>
      </c>
      <c r="J10" s="3">
        <v>0</v>
      </c>
      <c r="K10" s="3">
        <v>-187.29</v>
      </c>
      <c r="L10" s="4">
        <v>-1.3299786446431801E-3</v>
      </c>
      <c r="M10" s="3">
        <v>0</v>
      </c>
      <c r="N10" s="4">
        <v>0</v>
      </c>
      <c r="O10" s="3">
        <v>-50806</v>
      </c>
      <c r="P10" s="4">
        <v>-0.36078218281670998</v>
      </c>
      <c r="Q10" s="3">
        <v>-1676.98</v>
      </c>
      <c r="R10" s="4">
        <v>-1.19085246809425E-2</v>
      </c>
      <c r="S10" s="5">
        <v>22542.639999999999</v>
      </c>
      <c r="T10" s="6">
        <v>0.16007918091664899</v>
      </c>
      <c r="U10" s="3">
        <v>-5011.0600000000004</v>
      </c>
      <c r="V10" s="4">
        <v>-3.5584402728526199E-2</v>
      </c>
      <c r="W10" s="3">
        <v>17531.580000000002</v>
      </c>
      <c r="X10" s="4">
        <v>0.124494778188123</v>
      </c>
      <c r="Y10" s="2">
        <v>-6803.81</v>
      </c>
      <c r="Z10" s="7">
        <v>-4.8315030178919097E-2</v>
      </c>
      <c r="AA10" s="3">
        <v>-2014.84</v>
      </c>
      <c r="AB10" s="4">
        <v>-1.4307726906790901E-2</v>
      </c>
      <c r="AC10" s="3">
        <v>-4788.97</v>
      </c>
      <c r="AD10" s="4">
        <v>-3.40073032721281E-2</v>
      </c>
      <c r="AE10" s="8">
        <v>15738.83</v>
      </c>
      <c r="AF10" s="9">
        <v>0.11176415073772999</v>
      </c>
      <c r="AG10" s="2">
        <v>10727.77</v>
      </c>
      <c r="AH10" s="7">
        <v>7.6179748009203893E-2</v>
      </c>
      <c r="AI10" s="10">
        <v>40909</v>
      </c>
      <c r="AJ10" s="3">
        <v>31</v>
      </c>
    </row>
    <row r="11" spans="1:36">
      <c r="A11" t="s">
        <v>315</v>
      </c>
      <c r="B11" s="1">
        <v>2421.5251612903198</v>
      </c>
      <c r="C11" s="2">
        <v>75067.28</v>
      </c>
      <c r="D11" s="3">
        <v>-38645.53</v>
      </c>
      <c r="E11" s="3">
        <v>36421.75</v>
      </c>
      <c r="F11" s="4">
        <v>0.48518808727317703</v>
      </c>
      <c r="G11" s="3">
        <v>36421.75</v>
      </c>
      <c r="H11" s="4">
        <v>0.48518808727317703</v>
      </c>
      <c r="I11" s="3">
        <v>0</v>
      </c>
      <c r="J11" s="3">
        <v>0</v>
      </c>
      <c r="K11" s="3">
        <v>392.51</v>
      </c>
      <c r="L11" s="4">
        <v>5.2287761059145897E-3</v>
      </c>
      <c r="M11" s="3">
        <v>0</v>
      </c>
      <c r="N11" s="4">
        <v>0</v>
      </c>
      <c r="O11" s="3">
        <v>-7935</v>
      </c>
      <c r="P11" s="4">
        <v>-0.105705175410645</v>
      </c>
      <c r="Q11" s="3">
        <v>-762.26</v>
      </c>
      <c r="R11" s="4">
        <v>-1.01543575310042E-2</v>
      </c>
      <c r="S11" s="5">
        <v>28117</v>
      </c>
      <c r="T11" s="6">
        <v>0.37455733043744199</v>
      </c>
      <c r="U11" s="3">
        <v>0</v>
      </c>
      <c r="V11" s="4">
        <v>0</v>
      </c>
      <c r="W11" s="3">
        <v>28117</v>
      </c>
      <c r="X11" s="4">
        <v>0.37455733043744199</v>
      </c>
      <c r="Y11" s="2">
        <v>-4367.8100000000004</v>
      </c>
      <c r="Z11" s="7">
        <v>-5.8185270599920499E-2</v>
      </c>
      <c r="AA11" s="3">
        <v>-1241.3900000000001</v>
      </c>
      <c r="AB11" s="4">
        <v>-1.6537031846631401E-2</v>
      </c>
      <c r="AC11" s="3">
        <v>-3126.42</v>
      </c>
      <c r="AD11" s="4">
        <v>-4.1648238753288998E-2</v>
      </c>
      <c r="AE11" s="8">
        <v>23749.19</v>
      </c>
      <c r="AF11" s="9">
        <v>0.31637205983752198</v>
      </c>
      <c r="AG11" s="2">
        <v>23749.19</v>
      </c>
      <c r="AH11" s="7">
        <v>0.31637205983752198</v>
      </c>
      <c r="AI11" s="10">
        <v>42522</v>
      </c>
      <c r="AJ11" s="3">
        <v>31</v>
      </c>
    </row>
    <row r="12" spans="1:36">
      <c r="A12" t="s">
        <v>241</v>
      </c>
      <c r="B12" s="1">
        <v>607.20580645161294</v>
      </c>
      <c r="C12" s="2">
        <v>18823.38</v>
      </c>
      <c r="D12" s="3">
        <v>-12373.06</v>
      </c>
      <c r="E12" s="3">
        <v>6450.32</v>
      </c>
      <c r="F12" s="4">
        <v>0.34267596999051197</v>
      </c>
      <c r="G12" s="3">
        <v>6450.32</v>
      </c>
      <c r="H12" s="4">
        <v>0.34267596999051197</v>
      </c>
      <c r="I12" s="3">
        <v>0</v>
      </c>
      <c r="J12" s="3">
        <v>0</v>
      </c>
      <c r="K12" s="3">
        <v>915</v>
      </c>
      <c r="L12" s="4">
        <v>4.8609760839976701E-2</v>
      </c>
      <c r="M12" s="3">
        <v>-128.51</v>
      </c>
      <c r="N12" s="4">
        <v>-6.82714794048678E-3</v>
      </c>
      <c r="O12" s="3">
        <v>0</v>
      </c>
      <c r="P12" s="4">
        <v>0</v>
      </c>
      <c r="Q12" s="3">
        <v>-3196.95</v>
      </c>
      <c r="R12" s="4">
        <v>-0.16983931684957801</v>
      </c>
      <c r="S12" s="5">
        <v>4039.86</v>
      </c>
      <c r="T12" s="6">
        <v>0.214619266040424</v>
      </c>
      <c r="U12" s="3">
        <v>0</v>
      </c>
      <c r="V12" s="4">
        <v>0</v>
      </c>
      <c r="W12" s="3">
        <v>4039.86</v>
      </c>
      <c r="X12" s="4">
        <v>0.214619266040424</v>
      </c>
      <c r="Y12" s="2">
        <v>-2643</v>
      </c>
      <c r="Z12" s="7">
        <v>-0.14041048950825999</v>
      </c>
      <c r="AA12" s="3">
        <v>-462.86</v>
      </c>
      <c r="AB12" s="4">
        <v>-2.4589632680209399E-2</v>
      </c>
      <c r="AC12" s="3">
        <v>-2180.14</v>
      </c>
      <c r="AD12" s="4">
        <v>-0.115820856828051</v>
      </c>
      <c r="AE12" s="8">
        <v>1396.86</v>
      </c>
      <c r="AF12" s="9">
        <v>7.4208776532163803E-2</v>
      </c>
      <c r="AG12" s="2">
        <v>1396.86</v>
      </c>
      <c r="AH12" s="7">
        <v>7.4208776532163803E-2</v>
      </c>
      <c r="AI12" s="10">
        <v>44410</v>
      </c>
      <c r="AJ12" s="3">
        <v>31</v>
      </c>
    </row>
    <row r="13" spans="1:36">
      <c r="A13" t="s">
        <v>222</v>
      </c>
      <c r="B13" s="1">
        <v>268.30064516128999</v>
      </c>
      <c r="C13" s="2">
        <v>8317.32</v>
      </c>
      <c r="D13" s="3">
        <v>-8254.0300000000007</v>
      </c>
      <c r="E13" s="3">
        <v>63.289999999999097</v>
      </c>
      <c r="F13" s="4">
        <v>7.6094222658258997E-3</v>
      </c>
      <c r="G13" s="3">
        <v>63.289999999999097</v>
      </c>
      <c r="H13" s="4">
        <v>7.6094222658258997E-3</v>
      </c>
      <c r="I13" s="3">
        <v>0</v>
      </c>
      <c r="J13" s="3">
        <v>0</v>
      </c>
      <c r="K13" s="3">
        <v>-214.59</v>
      </c>
      <c r="L13" s="4">
        <v>-2.5800378006377099E-2</v>
      </c>
      <c r="M13" s="3">
        <v>0</v>
      </c>
      <c r="N13" s="4">
        <v>0</v>
      </c>
      <c r="O13" s="3">
        <v>0</v>
      </c>
      <c r="P13" s="4">
        <v>0</v>
      </c>
      <c r="Q13" s="3">
        <v>-2372.0100000000002</v>
      </c>
      <c r="R13" s="4">
        <v>-0.28518921960439197</v>
      </c>
      <c r="S13" s="5">
        <v>-2523.31</v>
      </c>
      <c r="T13" s="6">
        <v>-0.30338017534494299</v>
      </c>
      <c r="U13" s="3">
        <v>0</v>
      </c>
      <c r="V13" s="4">
        <v>0</v>
      </c>
      <c r="W13" s="3">
        <v>-2523.31</v>
      </c>
      <c r="X13" s="4">
        <v>-0.30338017534494299</v>
      </c>
      <c r="Y13" s="2">
        <v>-1764.73</v>
      </c>
      <c r="Z13" s="7">
        <v>-0.21217531608739401</v>
      </c>
      <c r="AA13" s="3">
        <v>-182.67</v>
      </c>
      <c r="AB13" s="4">
        <v>-2.1962603338575401E-2</v>
      </c>
      <c r="AC13" s="3">
        <v>-1582.06</v>
      </c>
      <c r="AD13" s="4">
        <v>-0.19021271274881801</v>
      </c>
      <c r="AE13" s="8">
        <v>-4288.04</v>
      </c>
      <c r="AF13" s="9">
        <v>-0.51555549143233703</v>
      </c>
      <c r="AG13" s="2">
        <v>-4288.04</v>
      </c>
      <c r="AH13" s="7">
        <v>-0.51555549143233703</v>
      </c>
      <c r="AI13" s="10">
        <v>44743</v>
      </c>
      <c r="AJ13" s="3">
        <v>31</v>
      </c>
    </row>
    <row r="14" spans="1:36">
      <c r="A14" t="s">
        <v>224</v>
      </c>
      <c r="B14" s="1">
        <v>1828.6996774193501</v>
      </c>
      <c r="C14" s="2">
        <v>56689.69</v>
      </c>
      <c r="D14" s="3">
        <v>-39968.49</v>
      </c>
      <c r="E14" s="3">
        <v>16721.2</v>
      </c>
      <c r="F14" s="4">
        <v>0.29496015942228698</v>
      </c>
      <c r="G14" s="3">
        <v>16721.2</v>
      </c>
      <c r="H14" s="4">
        <v>0.29496015942228698</v>
      </c>
      <c r="I14" s="3">
        <v>0</v>
      </c>
      <c r="J14" s="3">
        <v>0</v>
      </c>
      <c r="K14" s="3">
        <v>-724.16</v>
      </c>
      <c r="L14" s="4">
        <v>-1.2774104074303501E-2</v>
      </c>
      <c r="M14" s="3">
        <v>-12.6</v>
      </c>
      <c r="N14" s="4">
        <v>-2.2226263717441399E-4</v>
      </c>
      <c r="O14" s="3">
        <v>0</v>
      </c>
      <c r="P14" s="4">
        <v>0</v>
      </c>
      <c r="Q14" s="3">
        <v>0</v>
      </c>
      <c r="R14" s="4">
        <v>0</v>
      </c>
      <c r="S14" s="5">
        <v>15984.44</v>
      </c>
      <c r="T14" s="6">
        <v>0.28196379271080901</v>
      </c>
      <c r="U14" s="3">
        <v>0</v>
      </c>
      <c r="V14" s="4">
        <v>0</v>
      </c>
      <c r="W14" s="3">
        <v>15984.44</v>
      </c>
      <c r="X14" s="4">
        <v>0.28196379271080901</v>
      </c>
      <c r="Y14" s="2">
        <v>-12503.83</v>
      </c>
      <c r="Z14" s="7">
        <v>-0.22056620877623401</v>
      </c>
      <c r="AA14" s="3">
        <v>-11493.99</v>
      </c>
      <c r="AB14" s="4">
        <v>-0.20275274040129701</v>
      </c>
      <c r="AC14" s="3">
        <v>-1009.84</v>
      </c>
      <c r="AD14" s="4">
        <v>-1.7813468374937299E-2</v>
      </c>
      <c r="AE14" s="8">
        <v>3480.61</v>
      </c>
      <c r="AF14" s="9">
        <v>6.1397583934574403E-2</v>
      </c>
      <c r="AG14" s="2">
        <v>3480.61</v>
      </c>
      <c r="AH14" s="7">
        <v>6.1397583934574403E-2</v>
      </c>
      <c r="AI14" s="10">
        <v>42499</v>
      </c>
      <c r="AJ14" s="3">
        <v>31</v>
      </c>
    </row>
    <row r="15" spans="1:36">
      <c r="A15" t="s">
        <v>408</v>
      </c>
      <c r="B15" s="1">
        <v>5078.79</v>
      </c>
      <c r="C15" s="2">
        <v>157442.49</v>
      </c>
      <c r="D15" s="3">
        <v>-98556.61</v>
      </c>
      <c r="E15" s="3">
        <v>58885.88</v>
      </c>
      <c r="F15" s="4">
        <v>0.37401517214317398</v>
      </c>
      <c r="G15" s="3">
        <v>58885.88</v>
      </c>
      <c r="H15" s="4">
        <v>0.37401517214317398</v>
      </c>
      <c r="I15" s="3">
        <v>0</v>
      </c>
      <c r="J15" s="3">
        <v>0</v>
      </c>
      <c r="K15" s="3">
        <v>-27.85</v>
      </c>
      <c r="L15" s="4">
        <v>-1.76889986940628E-4</v>
      </c>
      <c r="M15" s="3">
        <v>-512.30999999999995</v>
      </c>
      <c r="N15" s="4">
        <v>-3.2539500613843202E-3</v>
      </c>
      <c r="O15" s="3">
        <v>-52792</v>
      </c>
      <c r="P15" s="4">
        <v>-0.335309737542896</v>
      </c>
      <c r="Q15" s="3">
        <v>0</v>
      </c>
      <c r="R15" s="4">
        <v>0</v>
      </c>
      <c r="S15" s="5">
        <v>5553.7199999999903</v>
      </c>
      <c r="T15" s="6">
        <v>3.5274594551953503E-2</v>
      </c>
      <c r="U15" s="3">
        <v>-5056.6099999999997</v>
      </c>
      <c r="V15" s="4">
        <v>-3.2117187679132901E-2</v>
      </c>
      <c r="W15" s="3">
        <v>497.10999999999399</v>
      </c>
      <c r="X15" s="4">
        <v>3.1574068728206402E-3</v>
      </c>
      <c r="Y15" s="2">
        <v>-7883.3500000000104</v>
      </c>
      <c r="Z15" s="7">
        <v>-5.0071299050212001E-2</v>
      </c>
      <c r="AA15" s="3">
        <v>-5327.98</v>
      </c>
      <c r="AB15" s="4">
        <v>-3.3840801171272097E-2</v>
      </c>
      <c r="AC15" s="3">
        <v>-2555.3700000000099</v>
      </c>
      <c r="AD15" s="4">
        <v>-1.6230497878939799E-2</v>
      </c>
      <c r="AE15" s="8">
        <v>-2329.6300000000101</v>
      </c>
      <c r="AF15" s="9">
        <v>-1.4796704498258499E-2</v>
      </c>
      <c r="AG15" s="2">
        <v>-7386.2400000000098</v>
      </c>
      <c r="AH15" s="7">
        <v>-4.6913892177391302E-2</v>
      </c>
      <c r="AI15" s="10">
        <v>43185</v>
      </c>
      <c r="AJ15" s="3">
        <v>31</v>
      </c>
    </row>
    <row r="16" spans="1:36">
      <c r="A16" t="s">
        <v>243</v>
      </c>
      <c r="B16" s="1">
        <v>377.59935483870998</v>
      </c>
      <c r="C16" s="2">
        <v>11705.58</v>
      </c>
      <c r="D16" s="3">
        <v>-15191.8</v>
      </c>
      <c r="E16" s="3">
        <v>-3486.22</v>
      </c>
      <c r="F16" s="4">
        <v>-0.297825481522488</v>
      </c>
      <c r="G16" s="3">
        <v>-3486.22</v>
      </c>
      <c r="H16" s="4">
        <v>-0.297825481522488</v>
      </c>
      <c r="I16" s="3">
        <v>0</v>
      </c>
      <c r="J16" s="3">
        <v>0</v>
      </c>
      <c r="K16" s="3">
        <v>3052.45</v>
      </c>
      <c r="L16" s="4">
        <v>0.260768795736734</v>
      </c>
      <c r="M16" s="3">
        <v>-70.5</v>
      </c>
      <c r="N16" s="4">
        <v>-6.0227686282952201E-3</v>
      </c>
      <c r="O16" s="3">
        <v>0</v>
      </c>
      <c r="P16" s="4">
        <v>0</v>
      </c>
      <c r="Q16" s="3">
        <v>-2837.16</v>
      </c>
      <c r="R16" s="4">
        <v>-0.24237671264473901</v>
      </c>
      <c r="S16" s="5">
        <v>-3341.43</v>
      </c>
      <c r="T16" s="6">
        <v>-0.28545616705878701</v>
      </c>
      <c r="U16" s="3">
        <v>0</v>
      </c>
      <c r="V16" s="4">
        <v>0</v>
      </c>
      <c r="W16" s="3">
        <v>-3341.43</v>
      </c>
      <c r="X16" s="4">
        <v>-0.28545616705878701</v>
      </c>
      <c r="Y16" s="2">
        <v>-2378.85</v>
      </c>
      <c r="Z16" s="7">
        <v>-0.20322359080028499</v>
      </c>
      <c r="AA16" s="3">
        <v>-1142.74</v>
      </c>
      <c r="AB16" s="4">
        <v>-9.7623526557419599E-2</v>
      </c>
      <c r="AC16" s="3">
        <v>-1236.1099999999999</v>
      </c>
      <c r="AD16" s="4">
        <v>-0.105600064242865</v>
      </c>
      <c r="AE16" s="8">
        <v>-5720.28</v>
      </c>
      <c r="AF16" s="9">
        <v>-0.48867975785907197</v>
      </c>
      <c r="AG16" s="2">
        <v>-5720.28</v>
      </c>
      <c r="AH16" s="7">
        <v>-0.48867975785907197</v>
      </c>
      <c r="AI16" s="10">
        <v>44384</v>
      </c>
      <c r="AJ16" s="3">
        <v>31</v>
      </c>
    </row>
    <row r="17" spans="1:36">
      <c r="A17" t="s">
        <v>227</v>
      </c>
      <c r="B17" s="1">
        <v>227.374516129032</v>
      </c>
      <c r="C17" s="2">
        <v>7048.61</v>
      </c>
      <c r="D17" s="3">
        <v>-5386.31</v>
      </c>
      <c r="E17" s="3">
        <v>1662.3</v>
      </c>
      <c r="F17" s="4">
        <v>0.235833731757042</v>
      </c>
      <c r="G17" s="3">
        <v>1662.3</v>
      </c>
      <c r="H17" s="4">
        <v>0.235833731757042</v>
      </c>
      <c r="I17" s="3">
        <v>0</v>
      </c>
      <c r="J17" s="3">
        <v>0</v>
      </c>
      <c r="K17" s="3">
        <v>354.46</v>
      </c>
      <c r="L17" s="4">
        <v>5.0287929109427199E-2</v>
      </c>
      <c r="M17" s="3">
        <v>-133.1</v>
      </c>
      <c r="N17" s="4">
        <v>-1.8883155686014699E-2</v>
      </c>
      <c r="O17" s="3">
        <v>0</v>
      </c>
      <c r="P17" s="4">
        <v>0</v>
      </c>
      <c r="Q17" s="3">
        <v>-1758.14</v>
      </c>
      <c r="R17" s="4">
        <v>-0.24943073882652</v>
      </c>
      <c r="S17" s="5">
        <v>125.52</v>
      </c>
      <c r="T17" s="6">
        <v>1.78077663539336E-2</v>
      </c>
      <c r="U17" s="3">
        <v>0</v>
      </c>
      <c r="V17" s="4">
        <v>0</v>
      </c>
      <c r="W17" s="3">
        <v>125.52</v>
      </c>
      <c r="X17" s="4">
        <v>1.78077663539336E-2</v>
      </c>
      <c r="Y17" s="2">
        <v>-2262.2199999999998</v>
      </c>
      <c r="Z17" s="7">
        <v>-0.320945548129347</v>
      </c>
      <c r="AA17" s="3">
        <v>-811.09</v>
      </c>
      <c r="AB17" s="4">
        <v>-0.115070914690982</v>
      </c>
      <c r="AC17" s="3">
        <v>-1451.13</v>
      </c>
      <c r="AD17" s="4">
        <v>-0.20587463343836601</v>
      </c>
      <c r="AE17" s="8">
        <v>-2136.6999999999998</v>
      </c>
      <c r="AF17" s="9">
        <v>-0.30313778177541401</v>
      </c>
      <c r="AG17" s="2">
        <v>-2136.6999999999998</v>
      </c>
      <c r="AH17" s="7">
        <v>-0.30313778177541401</v>
      </c>
      <c r="AI17" s="10">
        <v>44645</v>
      </c>
      <c r="AJ17" s="3">
        <v>31</v>
      </c>
    </row>
    <row r="18" spans="1:36">
      <c r="A18" t="s">
        <v>246</v>
      </c>
      <c r="B18" s="1">
        <v>1085.0325806451599</v>
      </c>
      <c r="C18" s="2">
        <v>33636.01</v>
      </c>
      <c r="D18" s="3">
        <v>-25125.08</v>
      </c>
      <c r="E18" s="3">
        <v>8510.93</v>
      </c>
      <c r="F18" s="4">
        <v>0.25303030888622102</v>
      </c>
      <c r="G18" s="3">
        <v>8510.93</v>
      </c>
      <c r="H18" s="4">
        <v>0.25303030888622102</v>
      </c>
      <c r="I18" s="3">
        <v>0</v>
      </c>
      <c r="J18" s="3">
        <v>0</v>
      </c>
      <c r="K18" s="3">
        <v>-112.89</v>
      </c>
      <c r="L18" s="4">
        <v>-3.3562244749005699E-3</v>
      </c>
      <c r="M18" s="3">
        <v>0</v>
      </c>
      <c r="N18" s="4">
        <v>0</v>
      </c>
      <c r="O18" s="3">
        <v>0</v>
      </c>
      <c r="P18" s="4">
        <v>0</v>
      </c>
      <c r="Q18" s="3">
        <v>-2201.9299999999998</v>
      </c>
      <c r="R18" s="4">
        <v>-6.5463472034881703E-2</v>
      </c>
      <c r="S18" s="5">
        <v>6196.11</v>
      </c>
      <c r="T18" s="6">
        <v>0.18421061237643799</v>
      </c>
      <c r="U18" s="3">
        <v>0</v>
      </c>
      <c r="V18" s="4">
        <v>0</v>
      </c>
      <c r="W18" s="3">
        <v>6196.11</v>
      </c>
      <c r="X18" s="4">
        <v>0.18421061237643799</v>
      </c>
      <c r="Y18" s="2">
        <v>-4818.07</v>
      </c>
      <c r="Z18" s="7">
        <v>-0.143241424889575</v>
      </c>
      <c r="AA18" s="3">
        <v>-3282.64</v>
      </c>
      <c r="AB18" s="4">
        <v>-9.7593026045598094E-2</v>
      </c>
      <c r="AC18" s="3">
        <v>-1535.43</v>
      </c>
      <c r="AD18" s="4">
        <v>-4.5648398843977103E-2</v>
      </c>
      <c r="AE18" s="8">
        <v>1378.04</v>
      </c>
      <c r="AF18" s="9">
        <v>4.0969187486863103E-2</v>
      </c>
      <c r="AG18" s="2">
        <v>1378.04</v>
      </c>
      <c r="AH18" s="7">
        <v>4.0969187486863103E-2</v>
      </c>
      <c r="AI18" s="10">
        <v>44287</v>
      </c>
      <c r="AJ18" s="3">
        <v>31</v>
      </c>
    </row>
    <row r="19" spans="1:36">
      <c r="A19" t="s">
        <v>228</v>
      </c>
      <c r="B19" s="1">
        <v>678.80645161290295</v>
      </c>
      <c r="C19" s="2">
        <v>21043</v>
      </c>
      <c r="D19" s="3">
        <v>-29177.39</v>
      </c>
      <c r="E19" s="3">
        <v>-8134.39</v>
      </c>
      <c r="F19" s="4">
        <v>-0.38656037637218998</v>
      </c>
      <c r="G19" s="3">
        <v>-8134.39</v>
      </c>
      <c r="H19" s="4">
        <v>-0.38656037637218998</v>
      </c>
      <c r="I19" s="3">
        <v>0</v>
      </c>
      <c r="J19" s="3">
        <v>0</v>
      </c>
      <c r="K19" s="3">
        <v>2700.43</v>
      </c>
      <c r="L19" s="4">
        <v>0.12832913557952799</v>
      </c>
      <c r="M19" s="3">
        <v>-369.76</v>
      </c>
      <c r="N19" s="4">
        <v>-1.75716390248539E-2</v>
      </c>
      <c r="O19" s="3">
        <v>-347</v>
      </c>
      <c r="P19" s="4">
        <v>-1.6490044195219301E-2</v>
      </c>
      <c r="Q19" s="3">
        <v>-2219.5500000000002</v>
      </c>
      <c r="R19" s="4">
        <v>-0.105476880672908</v>
      </c>
      <c r="S19" s="5">
        <v>-8370.27</v>
      </c>
      <c r="T19" s="6">
        <v>-0.39776980468564399</v>
      </c>
      <c r="U19" s="3">
        <v>0</v>
      </c>
      <c r="V19" s="4">
        <v>0</v>
      </c>
      <c r="W19" s="3">
        <v>-8370.27</v>
      </c>
      <c r="X19" s="4">
        <v>-0.39776980468564399</v>
      </c>
      <c r="Y19" s="2">
        <v>-2564.5500000000002</v>
      </c>
      <c r="Z19" s="7">
        <v>-0.121871881385734</v>
      </c>
      <c r="AA19" s="3">
        <v>-2037.57</v>
      </c>
      <c r="AB19" s="4">
        <v>-9.6828874209951094E-2</v>
      </c>
      <c r="AC19" s="3">
        <v>-526.979999999999</v>
      </c>
      <c r="AD19" s="4">
        <v>-2.5043007175782901E-2</v>
      </c>
      <c r="AE19" s="8">
        <v>-10934.82</v>
      </c>
      <c r="AF19" s="9">
        <v>-0.51964168607137795</v>
      </c>
      <c r="AG19" s="2">
        <v>-10934.82</v>
      </c>
      <c r="AH19" s="7">
        <v>-0.51964168607137795</v>
      </c>
      <c r="AI19" s="10">
        <v>44445</v>
      </c>
      <c r="AJ19" s="3">
        <v>31</v>
      </c>
    </row>
    <row r="20" spans="1:36">
      <c r="A20" t="s">
        <v>247</v>
      </c>
      <c r="B20" s="1">
        <v>581.80709677419395</v>
      </c>
      <c r="C20" s="2">
        <v>18036.02</v>
      </c>
      <c r="D20" s="3">
        <v>-11440.46</v>
      </c>
      <c r="E20" s="3">
        <v>6595.56</v>
      </c>
      <c r="F20" s="4">
        <v>0.36568821724526801</v>
      </c>
      <c r="G20" s="3">
        <v>6595.56</v>
      </c>
      <c r="H20" s="4">
        <v>0.36568821724526801</v>
      </c>
      <c r="I20" s="3">
        <v>0</v>
      </c>
      <c r="J20" s="3">
        <v>0</v>
      </c>
      <c r="K20" s="3">
        <v>-150.18</v>
      </c>
      <c r="L20" s="4">
        <v>-8.3266707399969608E-3</v>
      </c>
      <c r="M20" s="3">
        <v>-110.2</v>
      </c>
      <c r="N20" s="4">
        <v>-6.1099954424534897E-3</v>
      </c>
      <c r="O20" s="3">
        <v>0</v>
      </c>
      <c r="P20" s="4">
        <v>0</v>
      </c>
      <c r="Q20" s="3">
        <v>-2820.9</v>
      </c>
      <c r="R20" s="4">
        <v>-0.15640368551376599</v>
      </c>
      <c r="S20" s="5">
        <v>3514.28</v>
      </c>
      <c r="T20" s="6">
        <v>0.19484786554905101</v>
      </c>
      <c r="U20" s="3">
        <v>0</v>
      </c>
      <c r="V20" s="4">
        <v>0</v>
      </c>
      <c r="W20" s="3">
        <v>3514.28</v>
      </c>
      <c r="X20" s="4">
        <v>0.19484786554905101</v>
      </c>
      <c r="Y20" s="2">
        <v>-2129.4499999999998</v>
      </c>
      <c r="Z20" s="7">
        <v>-0.118066513565631</v>
      </c>
      <c r="AA20" s="3">
        <v>-1945.02</v>
      </c>
      <c r="AB20" s="4">
        <v>-0.107840865113257</v>
      </c>
      <c r="AC20" s="3">
        <v>-184.430000000001</v>
      </c>
      <c r="AD20" s="4">
        <v>-1.0225648452374799E-2</v>
      </c>
      <c r="AE20" s="8">
        <v>1384.83</v>
      </c>
      <c r="AF20" s="9">
        <v>7.6781351983419802E-2</v>
      </c>
      <c r="AG20" s="2">
        <v>1384.83</v>
      </c>
      <c r="AH20" s="7">
        <v>7.6781351983419802E-2</v>
      </c>
      <c r="AI20" s="10">
        <v>44410</v>
      </c>
      <c r="AJ20" s="3">
        <v>31</v>
      </c>
    </row>
    <row r="21" spans="1:36">
      <c r="A21" t="s">
        <v>229</v>
      </c>
      <c r="B21" s="1">
        <v>373.59</v>
      </c>
      <c r="C21" s="2">
        <v>11581.29</v>
      </c>
      <c r="D21" s="3">
        <v>-8132.58</v>
      </c>
      <c r="E21" s="3">
        <v>3448.71</v>
      </c>
      <c r="F21" s="4">
        <v>0.29778288947086201</v>
      </c>
      <c r="G21" s="3">
        <v>3448.71</v>
      </c>
      <c r="H21" s="4">
        <v>0.29778288947086201</v>
      </c>
      <c r="I21" s="3">
        <v>0</v>
      </c>
      <c r="J21" s="3">
        <v>0</v>
      </c>
      <c r="K21" s="3">
        <v>-300.7</v>
      </c>
      <c r="L21" s="4">
        <v>-2.5964292406113702E-2</v>
      </c>
      <c r="M21" s="3">
        <v>-6.15</v>
      </c>
      <c r="N21" s="4">
        <v>-5.3102892682939504E-4</v>
      </c>
      <c r="O21" s="3">
        <v>0</v>
      </c>
      <c r="P21" s="4">
        <v>0</v>
      </c>
      <c r="Q21" s="3">
        <v>-2363.71</v>
      </c>
      <c r="R21" s="4">
        <v>-0.20409729831478199</v>
      </c>
      <c r="S21" s="5">
        <v>778.150000000001</v>
      </c>
      <c r="T21" s="6">
        <v>6.7190269823137194E-2</v>
      </c>
      <c r="U21" s="3">
        <v>0</v>
      </c>
      <c r="V21" s="4">
        <v>0</v>
      </c>
      <c r="W21" s="3">
        <v>778.150000000001</v>
      </c>
      <c r="X21" s="4">
        <v>6.7190269823137194E-2</v>
      </c>
      <c r="Y21" s="2">
        <v>-743.94000000000096</v>
      </c>
      <c r="Z21" s="7">
        <v>-6.4236367451294393E-2</v>
      </c>
      <c r="AA21" s="3">
        <v>-275.12</v>
      </c>
      <c r="AB21" s="4">
        <v>-2.3755557455171199E-2</v>
      </c>
      <c r="AC21" s="3">
        <v>-468.82000000000102</v>
      </c>
      <c r="AD21" s="4">
        <v>-4.04808099961231E-2</v>
      </c>
      <c r="AE21" s="8">
        <v>34.209999999999802</v>
      </c>
      <c r="AF21" s="9">
        <v>2.9539023718428399E-3</v>
      </c>
      <c r="AG21" s="2">
        <v>34.209999999999802</v>
      </c>
      <c r="AH21" s="7">
        <v>2.9539023718428399E-3</v>
      </c>
      <c r="AI21" s="10">
        <v>44418</v>
      </c>
      <c r="AJ21" s="3">
        <v>31</v>
      </c>
    </row>
    <row r="22" spans="1:36">
      <c r="A22" t="s">
        <v>230</v>
      </c>
      <c r="B22" s="1">
        <v>344.64935483871</v>
      </c>
      <c r="C22" s="2">
        <v>10684.13</v>
      </c>
      <c r="D22" s="3">
        <v>-9249.43</v>
      </c>
      <c r="E22" s="3">
        <v>1434.7</v>
      </c>
      <c r="F22" s="4">
        <v>0.134283278095643</v>
      </c>
      <c r="G22" s="3">
        <v>4777.34</v>
      </c>
      <c r="H22" s="4">
        <v>0.44714356714117098</v>
      </c>
      <c r="I22" s="3">
        <v>-2146.0300000000002</v>
      </c>
      <c r="J22" s="3">
        <v>-1196.6099999999999</v>
      </c>
      <c r="K22" s="3">
        <v>-63.07</v>
      </c>
      <c r="L22" s="4">
        <v>-5.9031479399820098E-3</v>
      </c>
      <c r="M22" s="3">
        <v>-70.5</v>
      </c>
      <c r="N22" s="4">
        <v>-6.5985719005665399E-3</v>
      </c>
      <c r="O22" s="3">
        <v>0</v>
      </c>
      <c r="P22" s="4">
        <v>0</v>
      </c>
      <c r="Q22" s="3">
        <v>-1999.35</v>
      </c>
      <c r="R22" s="4">
        <v>-0.187132691197131</v>
      </c>
      <c r="S22" s="5">
        <v>-698.22000000000196</v>
      </c>
      <c r="T22" s="6">
        <v>-6.5351132942036594E-2</v>
      </c>
      <c r="U22" s="3">
        <v>0</v>
      </c>
      <c r="V22" s="4">
        <v>0</v>
      </c>
      <c r="W22" s="3">
        <v>-698.22000000000196</v>
      </c>
      <c r="X22" s="4">
        <v>-6.5351132942036594E-2</v>
      </c>
      <c r="Y22" s="2">
        <v>-1711.69</v>
      </c>
      <c r="Z22" s="7">
        <v>-0.16020864590752801</v>
      </c>
      <c r="AA22" s="3">
        <v>-150.04</v>
      </c>
      <c r="AB22" s="4">
        <v>-1.4043258552638299E-2</v>
      </c>
      <c r="AC22" s="3">
        <v>-1561.65</v>
      </c>
      <c r="AD22" s="4">
        <v>-0.14616538735488999</v>
      </c>
      <c r="AE22" s="8">
        <v>-2409.91</v>
      </c>
      <c r="AF22" s="9">
        <v>-0.22555977884956499</v>
      </c>
      <c r="AG22" s="2">
        <v>-2409.91</v>
      </c>
      <c r="AH22" s="7">
        <v>-0.22555977884956499</v>
      </c>
      <c r="AI22" s="10">
        <v>44768</v>
      </c>
      <c r="AJ22" s="3">
        <v>31</v>
      </c>
    </row>
    <row r="23" spans="1:36">
      <c r="A23" t="s">
        <v>248</v>
      </c>
      <c r="B23" s="1">
        <v>202.531935483871</v>
      </c>
      <c r="C23" s="2">
        <v>6278.49</v>
      </c>
      <c r="D23" s="3">
        <v>-3968.92</v>
      </c>
      <c r="E23" s="3">
        <v>2309.5700000000002</v>
      </c>
      <c r="F23" s="4">
        <v>0.36785437262781401</v>
      </c>
      <c r="G23" s="3">
        <v>2309.5700000000002</v>
      </c>
      <c r="H23" s="4">
        <v>0.36785437262781401</v>
      </c>
      <c r="I23" s="3">
        <v>0</v>
      </c>
      <c r="J23" s="3">
        <v>0</v>
      </c>
      <c r="K23" s="3">
        <v>182.56</v>
      </c>
      <c r="L23" s="4">
        <v>2.9077055151796E-2</v>
      </c>
      <c r="M23" s="3">
        <v>-73.599999999999994</v>
      </c>
      <c r="N23" s="4">
        <v>-1.1722563864878299E-2</v>
      </c>
      <c r="O23" s="3">
        <v>0</v>
      </c>
      <c r="P23" s="4">
        <v>0</v>
      </c>
      <c r="Q23" s="3">
        <v>-2372.0100000000002</v>
      </c>
      <c r="R23" s="4">
        <v>-0.37779943903709301</v>
      </c>
      <c r="S23" s="5">
        <v>46.520000000000401</v>
      </c>
      <c r="T23" s="6">
        <v>7.4094248776378499E-3</v>
      </c>
      <c r="U23" s="3">
        <v>0</v>
      </c>
      <c r="V23" s="4">
        <v>0</v>
      </c>
      <c r="W23" s="3">
        <v>46.520000000000401</v>
      </c>
      <c r="X23" s="4">
        <v>7.4094248776378499E-3</v>
      </c>
      <c r="Y23" s="2">
        <v>-1007.89</v>
      </c>
      <c r="Z23" s="7">
        <v>-0.16053063714364399</v>
      </c>
      <c r="AA23" s="3">
        <v>-160.01</v>
      </c>
      <c r="AB23" s="4">
        <v>-2.5485427228521498E-2</v>
      </c>
      <c r="AC23" s="3">
        <v>-847.87999999999795</v>
      </c>
      <c r="AD23" s="4">
        <v>-0.135045209915123</v>
      </c>
      <c r="AE23" s="8">
        <v>-961.36999999999796</v>
      </c>
      <c r="AF23" s="9">
        <v>-0.153121212266006</v>
      </c>
      <c r="AG23" s="2">
        <v>-961.36999999999796</v>
      </c>
      <c r="AH23" s="7">
        <v>-0.153121212266006</v>
      </c>
      <c r="AI23" s="10">
        <v>44772</v>
      </c>
      <c r="AJ23" s="3">
        <v>31</v>
      </c>
    </row>
    <row r="24" spans="1:36">
      <c r="A24" t="s">
        <v>231</v>
      </c>
      <c r="B24" s="1">
        <v>528.60967741935497</v>
      </c>
      <c r="C24" s="2">
        <v>16386.900000000001</v>
      </c>
      <c r="D24" s="3">
        <v>-11054.06</v>
      </c>
      <c r="E24" s="3">
        <v>5332.84</v>
      </c>
      <c r="F24" s="4">
        <v>0.32543312035833499</v>
      </c>
      <c r="G24" s="3">
        <v>5332.84</v>
      </c>
      <c r="H24" s="4">
        <v>0.32543312035833499</v>
      </c>
      <c r="I24" s="3">
        <v>0</v>
      </c>
      <c r="J24" s="3">
        <v>0</v>
      </c>
      <c r="K24" s="3">
        <v>574.59</v>
      </c>
      <c r="L24" s="4">
        <v>3.5063984036028797E-2</v>
      </c>
      <c r="M24" s="3">
        <v>-93.89</v>
      </c>
      <c r="N24" s="4">
        <v>-5.7295766740506097E-3</v>
      </c>
      <c r="O24" s="3">
        <v>0</v>
      </c>
      <c r="P24" s="4">
        <v>0</v>
      </c>
      <c r="Q24" s="3">
        <v>-3485.94</v>
      </c>
      <c r="R24" s="4">
        <v>-0.21272723944126101</v>
      </c>
      <c r="S24" s="5">
        <v>2327.6</v>
      </c>
      <c r="T24" s="6">
        <v>0.14204028827905199</v>
      </c>
      <c r="U24" s="3">
        <v>0</v>
      </c>
      <c r="V24" s="4">
        <v>0</v>
      </c>
      <c r="W24" s="3">
        <v>2327.6</v>
      </c>
      <c r="X24" s="4">
        <v>0.14204028827905199</v>
      </c>
      <c r="Y24" s="2">
        <v>-2905.12</v>
      </c>
      <c r="Z24" s="7">
        <v>-0.177283073674704</v>
      </c>
      <c r="AA24" s="3">
        <v>-1896</v>
      </c>
      <c r="AB24" s="4">
        <v>-0.11570217673873601</v>
      </c>
      <c r="AC24" s="3">
        <v>-1009.12</v>
      </c>
      <c r="AD24" s="4">
        <v>-6.1580896935967099E-2</v>
      </c>
      <c r="AE24" s="8">
        <v>-577.51999999999805</v>
      </c>
      <c r="AF24" s="9">
        <v>-3.5242785395651302E-2</v>
      </c>
      <c r="AG24" s="2">
        <v>-577.51999999999805</v>
      </c>
      <c r="AH24" s="7">
        <v>-3.5242785395651302E-2</v>
      </c>
      <c r="AI24" s="10">
        <v>44826</v>
      </c>
      <c r="AJ24" s="3">
        <v>31</v>
      </c>
    </row>
    <row r="25" spans="1:36">
      <c r="A25" t="s">
        <v>216</v>
      </c>
      <c r="B25" s="1">
        <v>1008.62129032258</v>
      </c>
      <c r="C25" s="2">
        <v>31267.26</v>
      </c>
      <c r="D25" s="3">
        <v>-23231.18</v>
      </c>
      <c r="E25" s="3">
        <v>8036.0800000000099</v>
      </c>
      <c r="F25" s="4">
        <v>0.25701260679701399</v>
      </c>
      <c r="G25" s="3">
        <v>8036.0800000000099</v>
      </c>
      <c r="H25" s="4">
        <v>0.25701260679701399</v>
      </c>
      <c r="I25" s="3">
        <v>0</v>
      </c>
      <c r="J25" s="3">
        <v>0</v>
      </c>
      <c r="K25" s="3">
        <v>-77.52</v>
      </c>
      <c r="L25" s="4">
        <v>-2.4792706492350099E-3</v>
      </c>
      <c r="M25" s="3">
        <v>-396</v>
      </c>
      <c r="N25" s="4">
        <v>-1.2665004864513199E-2</v>
      </c>
      <c r="O25" s="3">
        <v>0</v>
      </c>
      <c r="P25" s="4">
        <v>0</v>
      </c>
      <c r="Q25" s="3">
        <v>-2283.2600000000002</v>
      </c>
      <c r="R25" s="4">
        <v>-7.3023987391284004E-2</v>
      </c>
      <c r="S25" s="5">
        <v>5279.3</v>
      </c>
      <c r="T25" s="6">
        <v>0.168844343891982</v>
      </c>
      <c r="U25" s="3">
        <v>0</v>
      </c>
      <c r="V25" s="4">
        <v>0</v>
      </c>
      <c r="W25" s="3">
        <v>5279.3</v>
      </c>
      <c r="X25" s="4">
        <v>0.168844343891982</v>
      </c>
      <c r="Y25" s="2">
        <v>-5880.47</v>
      </c>
      <c r="Z25" s="7">
        <v>-0.18807116453440401</v>
      </c>
      <c r="AA25" s="3">
        <v>-4003.11</v>
      </c>
      <c r="AB25" s="4">
        <v>-0.128028807129246</v>
      </c>
      <c r="AC25" s="3">
        <v>-1877.36</v>
      </c>
      <c r="AD25" s="4">
        <v>-6.0042357405158002E-2</v>
      </c>
      <c r="AE25" s="8">
        <v>-601.16999999999598</v>
      </c>
      <c r="AF25" s="9">
        <v>-1.92268206424227E-2</v>
      </c>
      <c r="AG25" s="2">
        <v>-601.16999999999598</v>
      </c>
      <c r="AH25" s="7">
        <v>-1.92268206424227E-2</v>
      </c>
      <c r="AI25" s="10">
        <v>44713</v>
      </c>
      <c r="AJ25" s="3">
        <v>31</v>
      </c>
    </row>
    <row r="26" spans="1:36">
      <c r="A26" t="s">
        <v>217</v>
      </c>
      <c r="B26" s="1">
        <v>94.422903225806493</v>
      </c>
      <c r="C26" s="2">
        <v>2927.11</v>
      </c>
      <c r="D26" s="3">
        <v>-394.34</v>
      </c>
      <c r="E26" s="3">
        <v>2532.77</v>
      </c>
      <c r="F26" s="4">
        <v>0.86528008855150695</v>
      </c>
      <c r="G26" s="3">
        <v>2532.77</v>
      </c>
      <c r="H26" s="4">
        <v>0.86528008855150695</v>
      </c>
      <c r="I26" s="3">
        <v>0</v>
      </c>
      <c r="J26" s="3">
        <v>0</v>
      </c>
      <c r="K26" s="3">
        <v>-64.16</v>
      </c>
      <c r="L26" s="4">
        <v>-2.1919230913768201E-2</v>
      </c>
      <c r="M26" s="3">
        <v>0</v>
      </c>
      <c r="N26" s="4">
        <v>0</v>
      </c>
      <c r="O26" s="3">
        <v>0</v>
      </c>
      <c r="P26" s="4">
        <v>0</v>
      </c>
      <c r="Q26" s="3">
        <v>-2735.54</v>
      </c>
      <c r="R26" s="4">
        <v>-0.93455319410613202</v>
      </c>
      <c r="S26" s="5">
        <v>-266.92999999999898</v>
      </c>
      <c r="T26" s="6">
        <v>-9.1192336468393503E-2</v>
      </c>
      <c r="U26" s="3">
        <v>0</v>
      </c>
      <c r="V26" s="4">
        <v>0</v>
      </c>
      <c r="W26" s="3">
        <v>-266.92999999999898</v>
      </c>
      <c r="X26" s="4">
        <v>-9.1192336468393503E-2</v>
      </c>
      <c r="Y26" s="2">
        <v>-1834.27</v>
      </c>
      <c r="Z26" s="7">
        <v>-0.62664881060158295</v>
      </c>
      <c r="AA26" s="3">
        <v>-339.58</v>
      </c>
      <c r="AB26" s="4">
        <v>-0.116012039178575</v>
      </c>
      <c r="AC26" s="3">
        <v>-1494.69</v>
      </c>
      <c r="AD26" s="4">
        <v>-0.51063677142300801</v>
      </c>
      <c r="AE26" s="8">
        <v>-2101.1999999999998</v>
      </c>
      <c r="AF26" s="9">
        <v>-0.71784114706997704</v>
      </c>
      <c r="AG26" s="2">
        <v>-2101.1999999999998</v>
      </c>
      <c r="AH26" s="7">
        <v>-0.71784114706997704</v>
      </c>
      <c r="AI26" s="10">
        <v>44486</v>
      </c>
      <c r="AJ26" s="3">
        <v>31</v>
      </c>
    </row>
    <row r="27" spans="1:36">
      <c r="A27" t="s">
        <v>233</v>
      </c>
      <c r="B27" s="1">
        <v>1212.0593548387101</v>
      </c>
      <c r="C27" s="2">
        <v>37573.839999999997</v>
      </c>
      <c r="D27" s="3">
        <v>-27165.35</v>
      </c>
      <c r="E27" s="3">
        <v>10408.49</v>
      </c>
      <c r="F27" s="4">
        <v>0.27701427376068</v>
      </c>
      <c r="G27" s="3">
        <v>10408.49</v>
      </c>
      <c r="H27" s="4">
        <v>0.27701427376068</v>
      </c>
      <c r="I27" s="3">
        <v>0</v>
      </c>
      <c r="J27" s="3">
        <v>0</v>
      </c>
      <c r="K27" s="3">
        <v>-328.26</v>
      </c>
      <c r="L27" s="4">
        <v>-8.7363974509925002E-3</v>
      </c>
      <c r="M27" s="3">
        <v>0</v>
      </c>
      <c r="N27" s="4">
        <v>0</v>
      </c>
      <c r="O27" s="3">
        <v>0</v>
      </c>
      <c r="P27" s="4">
        <v>0</v>
      </c>
      <c r="Q27" s="3">
        <v>0</v>
      </c>
      <c r="R27" s="4">
        <v>0</v>
      </c>
      <c r="S27" s="5">
        <v>10080.23</v>
      </c>
      <c r="T27" s="6">
        <v>0.26827787630968802</v>
      </c>
      <c r="U27" s="3">
        <v>0</v>
      </c>
      <c r="V27" s="4">
        <v>0</v>
      </c>
      <c r="W27" s="3">
        <v>10080.23</v>
      </c>
      <c r="X27" s="4">
        <v>0.26827787630968802</v>
      </c>
      <c r="Y27" s="2">
        <v>-12539.92</v>
      </c>
      <c r="Z27" s="7">
        <v>-0.333740708961341</v>
      </c>
      <c r="AA27" s="3">
        <v>-595.32000000000005</v>
      </c>
      <c r="AB27" s="4">
        <v>-1.5844002103591201E-2</v>
      </c>
      <c r="AC27" s="3">
        <v>-11944.6</v>
      </c>
      <c r="AD27" s="4">
        <v>-0.31789670685775001</v>
      </c>
      <c r="AE27" s="8">
        <v>-2459.69</v>
      </c>
      <c r="AF27" s="9">
        <v>-6.5462832651653494E-2</v>
      </c>
      <c r="AG27" s="2">
        <v>-2459.69</v>
      </c>
      <c r="AH27" s="7">
        <v>-6.5462832651653494E-2</v>
      </c>
      <c r="AI27" s="10">
        <v>42934</v>
      </c>
      <c r="AJ27" s="3">
        <v>31</v>
      </c>
    </row>
    <row r="28" spans="1:36">
      <c r="A28" t="s">
        <v>317</v>
      </c>
      <c r="B28" s="1">
        <v>3602.1590322580601</v>
      </c>
      <c r="C28" s="2">
        <v>111666.93</v>
      </c>
      <c r="D28" s="3">
        <v>-54567.62</v>
      </c>
      <c r="E28" s="3">
        <v>57099.31</v>
      </c>
      <c r="F28" s="4">
        <v>0.51133589864071705</v>
      </c>
      <c r="G28" s="3">
        <v>57099.31</v>
      </c>
      <c r="H28" s="4">
        <v>0.51133589864071705</v>
      </c>
      <c r="I28" s="3">
        <v>0</v>
      </c>
      <c r="J28" s="3">
        <v>0</v>
      </c>
      <c r="K28" s="3">
        <v>-465.24</v>
      </c>
      <c r="L28" s="4">
        <v>-4.1663185331592802E-3</v>
      </c>
      <c r="M28" s="3">
        <v>0</v>
      </c>
      <c r="N28" s="4">
        <v>0</v>
      </c>
      <c r="O28" s="3">
        <v>-40414</v>
      </c>
      <c r="P28" s="4">
        <v>-0.361915564437923</v>
      </c>
      <c r="Q28" s="3">
        <v>0</v>
      </c>
      <c r="R28" s="4">
        <v>0</v>
      </c>
      <c r="S28" s="5">
        <v>16220.07</v>
      </c>
      <c r="T28" s="6">
        <v>0.145254015669635</v>
      </c>
      <c r="U28" s="3">
        <v>-2879.35</v>
      </c>
      <c r="V28" s="4">
        <v>-2.5785163073794502E-2</v>
      </c>
      <c r="W28" s="3">
        <v>13340.72</v>
      </c>
      <c r="X28" s="4">
        <v>0.11946885259584</v>
      </c>
      <c r="Y28" s="2">
        <v>-8743.26</v>
      </c>
      <c r="Z28" s="7">
        <v>-7.8297666104011301E-2</v>
      </c>
      <c r="AA28" s="3">
        <v>-2591.23</v>
      </c>
      <c r="AB28" s="4">
        <v>-2.3204990053904001E-2</v>
      </c>
      <c r="AC28" s="3">
        <v>-6152.03</v>
      </c>
      <c r="AD28" s="4">
        <v>-5.5092676050107203E-2</v>
      </c>
      <c r="AE28" s="8">
        <v>7476.81</v>
      </c>
      <c r="AF28" s="9">
        <v>6.6956349565623394E-2</v>
      </c>
      <c r="AG28" s="2">
        <v>4597.46</v>
      </c>
      <c r="AH28" s="7">
        <v>4.1171186491828902E-2</v>
      </c>
      <c r="AI28" s="10">
        <v>41026</v>
      </c>
      <c r="AJ28" s="3">
        <v>31</v>
      </c>
    </row>
    <row r="29" spans="1:36">
      <c r="A29" t="s">
        <v>234</v>
      </c>
      <c r="B29" s="1">
        <v>6097.2761290322596</v>
      </c>
      <c r="C29" s="2">
        <v>189015.56</v>
      </c>
      <c r="D29" s="3">
        <v>-96866.73</v>
      </c>
      <c r="E29" s="3">
        <v>92148.83</v>
      </c>
      <c r="F29" s="4">
        <v>0.48751981053834897</v>
      </c>
      <c r="G29" s="3">
        <v>92148.83</v>
      </c>
      <c r="H29" s="4">
        <v>0.48751981053834897</v>
      </c>
      <c r="I29" s="3">
        <v>0</v>
      </c>
      <c r="J29" s="3">
        <v>0</v>
      </c>
      <c r="K29" s="3">
        <v>47.82</v>
      </c>
      <c r="L29" s="4">
        <v>2.5299504442914602E-4</v>
      </c>
      <c r="M29" s="3">
        <v>-156.16999999999999</v>
      </c>
      <c r="N29" s="4">
        <v>-8.2622827453993704E-4</v>
      </c>
      <c r="O29" s="3">
        <v>-56497</v>
      </c>
      <c r="P29" s="4">
        <v>-0.29890131796556901</v>
      </c>
      <c r="Q29" s="3">
        <v>-5.07</v>
      </c>
      <c r="R29" s="4">
        <v>-2.6823188524796601E-5</v>
      </c>
      <c r="S29" s="5">
        <v>35538.410000000003</v>
      </c>
      <c r="T29" s="6">
        <v>0.18801843615414501</v>
      </c>
      <c r="U29" s="3">
        <v>-3389.83</v>
      </c>
      <c r="V29" s="4">
        <v>-1.7934131983631401E-2</v>
      </c>
      <c r="W29" s="3">
        <v>32148.58</v>
      </c>
      <c r="X29" s="4">
        <v>0.17008430417051401</v>
      </c>
      <c r="Y29" s="2">
        <v>-14338.36</v>
      </c>
      <c r="Z29" s="7">
        <v>-7.5858093376016303E-2</v>
      </c>
      <c r="AA29" s="3">
        <v>-2642.01</v>
      </c>
      <c r="AB29" s="4">
        <v>-1.3977738129072499E-2</v>
      </c>
      <c r="AC29" s="3">
        <v>-11696.35</v>
      </c>
      <c r="AD29" s="4">
        <v>-6.18803552469437E-2</v>
      </c>
      <c r="AE29" s="8">
        <v>21200.05</v>
      </c>
      <c r="AF29" s="9">
        <v>0.112160342778129</v>
      </c>
      <c r="AG29" s="2">
        <v>17810.22</v>
      </c>
      <c r="AH29" s="7">
        <v>9.4226210794497597E-2</v>
      </c>
      <c r="AI29" s="10">
        <v>42077</v>
      </c>
      <c r="AJ29" s="3">
        <v>31</v>
      </c>
    </row>
    <row r="30" spans="1:36">
      <c r="A30" t="s">
        <v>273</v>
      </c>
      <c r="B30" s="1">
        <v>478.89677419354803</v>
      </c>
      <c r="C30" s="2">
        <v>14845.8</v>
      </c>
      <c r="D30" s="3">
        <v>-14699.07</v>
      </c>
      <c r="E30" s="3">
        <v>146.72999999999999</v>
      </c>
      <c r="F30" s="4">
        <v>9.8836034433981007E-3</v>
      </c>
      <c r="G30" s="3">
        <v>5849.4</v>
      </c>
      <c r="H30" s="4">
        <v>0.39401042719152901</v>
      </c>
      <c r="I30" s="3">
        <v>-2277.0700000000002</v>
      </c>
      <c r="J30" s="3">
        <v>-3425.6</v>
      </c>
      <c r="K30" s="3">
        <v>-612.98</v>
      </c>
      <c r="L30" s="4">
        <v>-4.1289792399197098E-2</v>
      </c>
      <c r="M30" s="3">
        <v>-15.11</v>
      </c>
      <c r="N30" s="4">
        <v>-1.0177962790823001E-3</v>
      </c>
      <c r="O30" s="3">
        <v>0</v>
      </c>
      <c r="P30" s="4">
        <v>0</v>
      </c>
      <c r="Q30" s="3">
        <v>-15.57</v>
      </c>
      <c r="R30" s="4">
        <v>-1.04878147354807E-3</v>
      </c>
      <c r="S30" s="5">
        <v>-496.93</v>
      </c>
      <c r="T30" s="6">
        <v>-3.3472766708429399E-2</v>
      </c>
      <c r="U30" s="3">
        <v>0</v>
      </c>
      <c r="V30" s="4">
        <v>0</v>
      </c>
      <c r="W30" s="3">
        <v>-496.93</v>
      </c>
      <c r="X30" s="4">
        <v>-3.3472766708429399E-2</v>
      </c>
      <c r="Y30" s="2">
        <v>-1367.4</v>
      </c>
      <c r="Z30" s="7">
        <v>-9.2106858505435901E-2</v>
      </c>
      <c r="AA30" s="3">
        <v>-365.33</v>
      </c>
      <c r="AB30" s="4">
        <v>-2.4608306726481601E-2</v>
      </c>
      <c r="AC30" s="3">
        <v>-1002.07</v>
      </c>
      <c r="AD30" s="4">
        <v>-6.7498551778954294E-2</v>
      </c>
      <c r="AE30" s="8">
        <v>-1864.33</v>
      </c>
      <c r="AF30" s="9">
        <v>-0.12557962521386501</v>
      </c>
      <c r="AG30" s="2">
        <v>-1864.33</v>
      </c>
      <c r="AH30" s="7">
        <v>-0.12557962521386501</v>
      </c>
      <c r="AI30" s="10">
        <v>44197</v>
      </c>
      <c r="AJ30" s="3">
        <v>31</v>
      </c>
    </row>
    <row r="31" spans="1:36">
      <c r="A31" t="s">
        <v>236</v>
      </c>
      <c r="B31" s="1">
        <v>286.644838709677</v>
      </c>
      <c r="C31" s="2">
        <v>8885.99</v>
      </c>
      <c r="D31" s="3">
        <v>-8297.94</v>
      </c>
      <c r="E31" s="3">
        <v>588.04999999999905</v>
      </c>
      <c r="F31" s="4">
        <v>6.6177207041646396E-2</v>
      </c>
      <c r="G31" s="3">
        <v>3363.89</v>
      </c>
      <c r="H31" s="4">
        <v>0.37856108323326898</v>
      </c>
      <c r="I31" s="3">
        <v>-3070.33</v>
      </c>
      <c r="J31" s="3">
        <v>294.49</v>
      </c>
      <c r="K31" s="3">
        <v>118.92</v>
      </c>
      <c r="L31" s="4">
        <v>1.33828644866807E-2</v>
      </c>
      <c r="M31" s="3">
        <v>-42.71</v>
      </c>
      <c r="N31" s="4">
        <v>-4.8064425010606602E-3</v>
      </c>
      <c r="O31" s="3">
        <v>0</v>
      </c>
      <c r="P31" s="4">
        <v>0</v>
      </c>
      <c r="Q31" s="3">
        <v>-3353.98</v>
      </c>
      <c r="R31" s="4">
        <v>-0.37744584452604601</v>
      </c>
      <c r="S31" s="5">
        <v>-2689.72</v>
      </c>
      <c r="T31" s="6">
        <v>-0.30269221549878</v>
      </c>
      <c r="U31" s="3">
        <v>0</v>
      </c>
      <c r="V31" s="4">
        <v>0</v>
      </c>
      <c r="W31" s="3">
        <v>-2689.72</v>
      </c>
      <c r="X31" s="4">
        <v>-0.30269221549878</v>
      </c>
      <c r="Y31" s="2">
        <v>-3001.06</v>
      </c>
      <c r="Z31" s="7">
        <v>-0.33772939199796598</v>
      </c>
      <c r="AA31" s="3">
        <v>-161.44999999999999</v>
      </c>
      <c r="AB31" s="4">
        <v>-1.8169050381555699E-2</v>
      </c>
      <c r="AC31" s="3">
        <v>-2839.61</v>
      </c>
      <c r="AD31" s="4">
        <v>-0.31956034161641</v>
      </c>
      <c r="AE31" s="8">
        <v>-5690.7800000000097</v>
      </c>
      <c r="AF31" s="9">
        <v>-0.64042160749674504</v>
      </c>
      <c r="AG31" s="2">
        <v>-5690.7800000000097</v>
      </c>
      <c r="AH31" s="7">
        <v>-0.64042160749674504</v>
      </c>
      <c r="AI31" s="10">
        <v>43647</v>
      </c>
      <c r="AJ31" s="3">
        <v>31</v>
      </c>
    </row>
    <row r="32" spans="1:36">
      <c r="A32" t="s">
        <v>356</v>
      </c>
      <c r="B32" s="1">
        <v>5889.3580645161301</v>
      </c>
      <c r="C32" s="2">
        <v>182570.1</v>
      </c>
      <c r="D32" s="3">
        <v>-90526.95</v>
      </c>
      <c r="E32" s="3">
        <v>92043.15</v>
      </c>
      <c r="F32" s="4">
        <v>0.50415237763467302</v>
      </c>
      <c r="G32" s="3">
        <v>92043.15</v>
      </c>
      <c r="H32" s="4">
        <v>0.50415237763467302</v>
      </c>
      <c r="I32" s="3">
        <v>0</v>
      </c>
      <c r="J32" s="3">
        <v>0</v>
      </c>
      <c r="K32" s="3">
        <v>-388.78</v>
      </c>
      <c r="L32" s="4">
        <v>-2.1294834148636601E-3</v>
      </c>
      <c r="M32" s="3">
        <v>-111.89</v>
      </c>
      <c r="N32" s="4">
        <v>-6.1286048482199398E-4</v>
      </c>
      <c r="O32" s="3">
        <v>-69682</v>
      </c>
      <c r="P32" s="4">
        <v>-0.381672573986649</v>
      </c>
      <c r="Q32" s="3">
        <v>-72.02</v>
      </c>
      <c r="R32" s="4">
        <v>-3.9447861396800499E-4</v>
      </c>
      <c r="S32" s="5">
        <v>21788.46</v>
      </c>
      <c r="T32" s="6">
        <v>0.11934298113437</v>
      </c>
      <c r="U32" s="3">
        <v>-5086.09</v>
      </c>
      <c r="V32" s="4">
        <v>-2.7858285666710999E-2</v>
      </c>
      <c r="W32" s="3">
        <v>16702.37</v>
      </c>
      <c r="X32" s="4">
        <v>9.1484695467658805E-2</v>
      </c>
      <c r="Y32" s="2">
        <v>-8044.4700000000603</v>
      </c>
      <c r="Z32" s="7">
        <v>-4.4062362895129402E-2</v>
      </c>
      <c r="AA32" s="3">
        <v>-4766.9399999999996</v>
      </c>
      <c r="AB32" s="4">
        <v>-2.6110190003730101E-2</v>
      </c>
      <c r="AC32" s="3">
        <v>-3277.5300000000602</v>
      </c>
      <c r="AD32" s="4">
        <v>-1.79521728913993E-2</v>
      </c>
      <c r="AE32" s="8">
        <v>13743.9899999999</v>
      </c>
      <c r="AF32" s="9">
        <v>7.5280618239240399E-2</v>
      </c>
      <c r="AG32" s="2">
        <v>8657.8999999999505</v>
      </c>
      <c r="AH32" s="7">
        <v>4.7422332572529403E-2</v>
      </c>
      <c r="AI32" s="10">
        <v>41337</v>
      </c>
      <c r="AJ32" s="3">
        <v>31</v>
      </c>
    </row>
    <row r="33" spans="1:36">
      <c r="A33" t="s">
        <v>240</v>
      </c>
      <c r="B33" s="1">
        <v>1169.61161290323</v>
      </c>
      <c r="C33" s="2">
        <v>36257.96</v>
      </c>
      <c r="D33" s="3">
        <v>-25318.42</v>
      </c>
      <c r="E33" s="3">
        <v>10939.54</v>
      </c>
      <c r="F33" s="4">
        <v>0.30171416152480701</v>
      </c>
      <c r="G33" s="3">
        <v>10939.54</v>
      </c>
      <c r="H33" s="4">
        <v>0.30171416152480701</v>
      </c>
      <c r="I33" s="3">
        <v>0</v>
      </c>
      <c r="J33" s="3">
        <v>0</v>
      </c>
      <c r="K33" s="3">
        <v>-59.99</v>
      </c>
      <c r="L33" s="4">
        <v>-1.6545332390459899E-3</v>
      </c>
      <c r="M33" s="3">
        <v>-29</v>
      </c>
      <c r="N33" s="4">
        <v>-7.9982436960049602E-4</v>
      </c>
      <c r="O33" s="3">
        <v>0</v>
      </c>
      <c r="P33" s="4">
        <v>0</v>
      </c>
      <c r="Q33" s="3">
        <v>0</v>
      </c>
      <c r="R33" s="4">
        <v>0</v>
      </c>
      <c r="S33" s="5">
        <v>10850.55</v>
      </c>
      <c r="T33" s="6">
        <v>0.29925980391616103</v>
      </c>
      <c r="U33" s="3">
        <v>0</v>
      </c>
      <c r="V33" s="4">
        <v>0</v>
      </c>
      <c r="W33" s="3">
        <v>10850.55</v>
      </c>
      <c r="X33" s="4">
        <v>0.29925980391616103</v>
      </c>
      <c r="Y33" s="2">
        <v>-7422.51</v>
      </c>
      <c r="Z33" s="7">
        <v>-0.20471394419322</v>
      </c>
      <c r="AA33" s="3">
        <v>-646.71</v>
      </c>
      <c r="AB33" s="4">
        <v>-1.7836359243597801E-2</v>
      </c>
      <c r="AC33" s="3">
        <v>-6775.8</v>
      </c>
      <c r="AD33" s="4">
        <v>-0.18687758494962201</v>
      </c>
      <c r="AE33" s="8">
        <v>3428.04</v>
      </c>
      <c r="AF33" s="9">
        <v>9.4545859722940898E-2</v>
      </c>
      <c r="AG33" s="2">
        <v>3428.04</v>
      </c>
      <c r="AH33" s="7">
        <v>9.4545859722940898E-2</v>
      </c>
      <c r="AI33" s="10">
        <v>42660</v>
      </c>
      <c r="AJ33" s="3">
        <v>31</v>
      </c>
    </row>
    <row r="34" spans="1:36">
      <c r="A34" t="s">
        <v>283</v>
      </c>
      <c r="B34" s="1">
        <v>525.6</v>
      </c>
      <c r="C34" s="2">
        <v>16293.6</v>
      </c>
      <c r="D34" s="3">
        <v>-12369.47</v>
      </c>
      <c r="E34" s="3">
        <v>3924.13</v>
      </c>
      <c r="F34" s="4">
        <v>0.240838734226936</v>
      </c>
      <c r="G34" s="3">
        <v>3924.13</v>
      </c>
      <c r="H34" s="4">
        <v>0.240838734226936</v>
      </c>
      <c r="I34" s="3">
        <v>0</v>
      </c>
      <c r="J34" s="3">
        <v>0</v>
      </c>
      <c r="K34" s="3">
        <v>20.2</v>
      </c>
      <c r="L34" s="4">
        <v>1.2397505769136299E-3</v>
      </c>
      <c r="M34" s="3">
        <v>0</v>
      </c>
      <c r="N34" s="4">
        <v>0</v>
      </c>
      <c r="O34" s="3">
        <v>0</v>
      </c>
      <c r="P34" s="4">
        <v>0</v>
      </c>
      <c r="Q34" s="3">
        <v>-15.57</v>
      </c>
      <c r="R34" s="4">
        <v>-9.5558992487847997E-4</v>
      </c>
      <c r="S34" s="5">
        <v>3928.76</v>
      </c>
      <c r="T34" s="6">
        <v>0.24112289487897101</v>
      </c>
      <c r="U34" s="3">
        <v>0</v>
      </c>
      <c r="V34" s="4">
        <v>0</v>
      </c>
      <c r="W34" s="3">
        <v>3928.76</v>
      </c>
      <c r="X34" s="4">
        <v>0.24112289487897101</v>
      </c>
      <c r="Y34" s="2">
        <v>-1988.12</v>
      </c>
      <c r="Z34" s="7">
        <v>-0.122018461236314</v>
      </c>
      <c r="AA34" s="3">
        <v>-190.1</v>
      </c>
      <c r="AB34" s="4">
        <v>-1.16671576569942E-2</v>
      </c>
      <c r="AC34" s="3">
        <v>-1798.02</v>
      </c>
      <c r="AD34" s="4">
        <v>-0.11035130357931899</v>
      </c>
      <c r="AE34" s="8">
        <v>1940.64</v>
      </c>
      <c r="AF34" s="9">
        <v>0.11910443364265701</v>
      </c>
      <c r="AG34" s="2">
        <v>1940.64</v>
      </c>
      <c r="AH34" s="7">
        <v>0.11910443364265701</v>
      </c>
      <c r="AI34" s="10">
        <v>44197</v>
      </c>
      <c r="AJ34" s="3">
        <v>31</v>
      </c>
    </row>
    <row r="35" spans="1:36">
      <c r="A35" t="s">
        <v>251</v>
      </c>
      <c r="B35" s="1">
        <v>5189.9938709677399</v>
      </c>
      <c r="C35" s="2">
        <v>160889.81</v>
      </c>
      <c r="D35" s="3">
        <v>-90802.53</v>
      </c>
      <c r="E35" s="3">
        <v>70087.28</v>
      </c>
      <c r="F35" s="4">
        <v>0.43562286511495002</v>
      </c>
      <c r="G35" s="3">
        <v>70087.28</v>
      </c>
      <c r="H35" s="4">
        <v>0.43562286511495002</v>
      </c>
      <c r="I35" s="3">
        <v>0</v>
      </c>
      <c r="J35" s="3">
        <v>0</v>
      </c>
      <c r="K35" s="3">
        <v>23.5</v>
      </c>
      <c r="L35" s="4">
        <v>1.4606269968247201E-4</v>
      </c>
      <c r="M35" s="3">
        <v>-184.94</v>
      </c>
      <c r="N35" s="4">
        <v>-1.1494823693309101E-3</v>
      </c>
      <c r="O35" s="3">
        <v>-55159</v>
      </c>
      <c r="P35" s="4">
        <v>-0.34283712560789298</v>
      </c>
      <c r="Q35" s="3">
        <v>-7345.12</v>
      </c>
      <c r="R35" s="4">
        <v>-4.5653108795392298E-2</v>
      </c>
      <c r="S35" s="5">
        <v>7421.72</v>
      </c>
      <c r="T35" s="6">
        <v>4.61292110420169E-2</v>
      </c>
      <c r="U35" s="3">
        <v>-2469.35</v>
      </c>
      <c r="V35" s="4">
        <v>-1.53480820196133E-2</v>
      </c>
      <c r="W35" s="3">
        <v>4952.37</v>
      </c>
      <c r="X35" s="4">
        <v>3.0781129022403601E-2</v>
      </c>
      <c r="Y35" s="2">
        <v>-5894.6600000000199</v>
      </c>
      <c r="Z35" s="7">
        <v>-3.6637870353629101E-2</v>
      </c>
      <c r="AA35" s="3">
        <v>-3920.3</v>
      </c>
      <c r="AB35" s="4">
        <v>-2.4366366024050901E-2</v>
      </c>
      <c r="AC35" s="3">
        <v>-1974.3600000000199</v>
      </c>
      <c r="AD35" s="4">
        <v>-1.2271504329578201E-2</v>
      </c>
      <c r="AE35" s="8">
        <v>1527.0599999999799</v>
      </c>
      <c r="AF35" s="9">
        <v>9.4913406883877696E-3</v>
      </c>
      <c r="AG35" s="2">
        <v>-942.29000000002304</v>
      </c>
      <c r="AH35" s="7">
        <v>-5.85674133122553E-3</v>
      </c>
      <c r="AI35" s="10">
        <v>44190</v>
      </c>
      <c r="AJ35" s="3">
        <v>31</v>
      </c>
    </row>
    <row r="36" spans="1:36">
      <c r="A36" t="s">
        <v>428</v>
      </c>
      <c r="B36" s="1">
        <v>3306.3003225806501</v>
      </c>
      <c r="C36" s="2">
        <v>102495.31</v>
      </c>
      <c r="D36" s="3">
        <v>-57904.05</v>
      </c>
      <c r="E36" s="3">
        <v>44591.26</v>
      </c>
      <c r="F36" s="4">
        <v>0.435056589418579</v>
      </c>
      <c r="G36" s="3">
        <v>44591.26</v>
      </c>
      <c r="H36" s="4">
        <v>0.435056589418579</v>
      </c>
      <c r="I36" s="3">
        <v>0</v>
      </c>
      <c r="J36" s="3">
        <v>0</v>
      </c>
      <c r="K36" s="3">
        <v>-165.09</v>
      </c>
      <c r="L36" s="4">
        <v>-1.6107078460468099E-3</v>
      </c>
      <c r="M36" s="3">
        <v>-37.799999999999997</v>
      </c>
      <c r="N36" s="4">
        <v>-3.68797362532978E-4</v>
      </c>
      <c r="O36" s="3">
        <v>-57234</v>
      </c>
      <c r="P36" s="4">
        <v>-0.55840603828604496</v>
      </c>
      <c r="Q36" s="3">
        <v>0</v>
      </c>
      <c r="R36" s="4">
        <v>0</v>
      </c>
      <c r="S36" s="5">
        <v>-12845.63</v>
      </c>
      <c r="T36" s="6">
        <v>-0.125328954076045</v>
      </c>
      <c r="U36" s="3">
        <v>-4599.72</v>
      </c>
      <c r="V36" s="4">
        <v>-4.4877370486513003E-2</v>
      </c>
      <c r="W36" s="3">
        <v>-17445.349999999999</v>
      </c>
      <c r="X36" s="4">
        <v>-0.17020632456255799</v>
      </c>
      <c r="Y36" s="2">
        <v>-7411.8400000000302</v>
      </c>
      <c r="Z36" s="7">
        <v>-7.2313942950170407E-2</v>
      </c>
      <c r="AA36" s="3">
        <v>-2851.75</v>
      </c>
      <c r="AB36" s="4">
        <v>-2.7823224301677801E-2</v>
      </c>
      <c r="AC36" s="3">
        <v>-4560.0900000000302</v>
      </c>
      <c r="AD36" s="4">
        <v>-4.4490718648492598E-2</v>
      </c>
      <c r="AE36" s="8">
        <v>-20257.47</v>
      </c>
      <c r="AF36" s="9">
        <v>-0.19764289702621499</v>
      </c>
      <c r="AG36" s="2">
        <v>-24857.19</v>
      </c>
      <c r="AH36" s="7">
        <v>-0.24252026751272801</v>
      </c>
      <c r="AI36" s="10">
        <v>42736</v>
      </c>
      <c r="AJ36" s="3">
        <v>31</v>
      </c>
    </row>
    <row r="37" spans="1:36">
      <c r="A37" t="s">
        <v>225</v>
      </c>
      <c r="B37" s="1">
        <v>1070.2748387096799</v>
      </c>
      <c r="C37" s="2">
        <v>33178.519999999997</v>
      </c>
      <c r="D37" s="3">
        <v>-24785.74</v>
      </c>
      <c r="E37" s="3">
        <v>8392.7800000000007</v>
      </c>
      <c r="F37" s="4">
        <v>0.25295823924635602</v>
      </c>
      <c r="G37" s="3">
        <v>8392.7800000000007</v>
      </c>
      <c r="H37" s="4">
        <v>0.25295823924635602</v>
      </c>
      <c r="I37" s="3">
        <v>0</v>
      </c>
      <c r="J37" s="3">
        <v>0</v>
      </c>
      <c r="K37" s="3">
        <v>123.44</v>
      </c>
      <c r="L37" s="4">
        <v>3.72047939449982E-3</v>
      </c>
      <c r="M37" s="3">
        <v>-90.66</v>
      </c>
      <c r="N37" s="4">
        <v>-2.7324907801794698E-3</v>
      </c>
      <c r="O37" s="3">
        <v>0</v>
      </c>
      <c r="P37" s="4">
        <v>0</v>
      </c>
      <c r="Q37" s="3">
        <v>-2803.47</v>
      </c>
      <c r="R37" s="4">
        <v>-8.4496535710453693E-2</v>
      </c>
      <c r="S37" s="5">
        <v>5622.09</v>
      </c>
      <c r="T37" s="6">
        <v>0.16944969215022199</v>
      </c>
      <c r="U37" s="3">
        <v>0</v>
      </c>
      <c r="V37" s="4">
        <v>0</v>
      </c>
      <c r="W37" s="3">
        <v>5622.09</v>
      </c>
      <c r="X37" s="4">
        <v>0.16944969215022199</v>
      </c>
      <c r="Y37" s="2">
        <v>-2179.0300000000002</v>
      </c>
      <c r="Z37" s="7">
        <v>-6.5675925267311405E-2</v>
      </c>
      <c r="AA37" s="3">
        <v>-1183.67</v>
      </c>
      <c r="AB37" s="4">
        <v>-3.5675792651390099E-2</v>
      </c>
      <c r="AC37" s="3">
        <v>-995.35999999999797</v>
      </c>
      <c r="AD37" s="4">
        <v>-3.0000132615921299E-2</v>
      </c>
      <c r="AE37" s="8">
        <v>3443.06</v>
      </c>
      <c r="AF37" s="9">
        <v>0.103773766882911</v>
      </c>
      <c r="AG37" s="2">
        <v>3443.06</v>
      </c>
      <c r="AH37" s="7">
        <v>0.103773766882911</v>
      </c>
      <c r="AI37" s="10">
        <v>43647</v>
      </c>
      <c r="AJ37" s="3">
        <v>31</v>
      </c>
    </row>
    <row r="38" spans="1:36">
      <c r="A38" t="s">
        <v>287</v>
      </c>
      <c r="B38" s="1">
        <v>234.57967741935499</v>
      </c>
      <c r="C38" s="2">
        <v>7271.97</v>
      </c>
      <c r="D38" s="3">
        <v>-6255.41</v>
      </c>
      <c r="E38" s="3">
        <v>1016.56</v>
      </c>
      <c r="F38" s="4">
        <v>0.13979155579574701</v>
      </c>
      <c r="G38" s="3">
        <v>2989.29</v>
      </c>
      <c r="H38" s="4">
        <v>0.41107017768225101</v>
      </c>
      <c r="I38" s="3">
        <v>-1608.97</v>
      </c>
      <c r="J38" s="3">
        <v>-363.76</v>
      </c>
      <c r="K38" s="3">
        <v>634.84</v>
      </c>
      <c r="L38" s="4">
        <v>8.7299590069815997E-2</v>
      </c>
      <c r="M38" s="3">
        <v>-1306.8</v>
      </c>
      <c r="N38" s="4">
        <v>-0.179703711648975</v>
      </c>
      <c r="O38" s="3">
        <v>0</v>
      </c>
      <c r="P38" s="4">
        <v>0</v>
      </c>
      <c r="Q38" s="3">
        <v>-2825.32</v>
      </c>
      <c r="R38" s="4">
        <v>-0.38852195484854901</v>
      </c>
      <c r="S38" s="5">
        <v>-2480.7199999999998</v>
      </c>
      <c r="T38" s="6">
        <v>-0.34113452063196098</v>
      </c>
      <c r="U38" s="3">
        <v>0</v>
      </c>
      <c r="V38" s="4">
        <v>0</v>
      </c>
      <c r="W38" s="3">
        <v>-2480.7199999999998</v>
      </c>
      <c r="X38" s="4">
        <v>-0.34113452063196098</v>
      </c>
      <c r="Y38" s="2">
        <v>-993.29999999999905</v>
      </c>
      <c r="Z38" s="7">
        <v>-0.13659297274328699</v>
      </c>
      <c r="AA38" s="3">
        <v>-111.99</v>
      </c>
      <c r="AB38" s="4">
        <v>-1.54002285487976E-2</v>
      </c>
      <c r="AC38" s="3">
        <v>-881.30999999999904</v>
      </c>
      <c r="AD38" s="4">
        <v>-0.121192744194489</v>
      </c>
      <c r="AE38" s="8">
        <v>-3474.02</v>
      </c>
      <c r="AF38" s="9">
        <v>-0.477727493375248</v>
      </c>
      <c r="AG38" s="2">
        <v>-3474.02</v>
      </c>
      <c r="AH38" s="7">
        <v>-0.477727493375248</v>
      </c>
      <c r="AI38" s="10">
        <v>44433</v>
      </c>
      <c r="AJ38" s="3">
        <v>31</v>
      </c>
    </row>
    <row r="39" spans="1:36">
      <c r="A39" t="s">
        <v>244</v>
      </c>
      <c r="B39" s="1">
        <v>319.55451612903198</v>
      </c>
      <c r="C39" s="2">
        <v>9906.19</v>
      </c>
      <c r="D39" s="3">
        <v>-4884.91</v>
      </c>
      <c r="E39" s="3">
        <v>5021.28</v>
      </c>
      <c r="F39" s="4">
        <v>0.50688307008042499</v>
      </c>
      <c r="G39" s="3">
        <v>5021.28</v>
      </c>
      <c r="H39" s="4">
        <v>0.50688307008042499</v>
      </c>
      <c r="I39" s="3">
        <v>0</v>
      </c>
      <c r="J39" s="3">
        <v>0</v>
      </c>
      <c r="K39" s="3">
        <v>-452.05</v>
      </c>
      <c r="L39" s="4">
        <v>-4.5633083960634702E-2</v>
      </c>
      <c r="M39" s="3">
        <v>0</v>
      </c>
      <c r="N39" s="4">
        <v>0</v>
      </c>
      <c r="O39" s="3">
        <v>0</v>
      </c>
      <c r="P39" s="4">
        <v>0</v>
      </c>
      <c r="Q39" s="3">
        <v>-3285.28</v>
      </c>
      <c r="R39" s="4">
        <v>-0.33163910645767902</v>
      </c>
      <c r="S39" s="5">
        <v>1283.95</v>
      </c>
      <c r="T39" s="6">
        <v>0.12961087966210999</v>
      </c>
      <c r="U39" s="3">
        <v>0</v>
      </c>
      <c r="V39" s="4">
        <v>0</v>
      </c>
      <c r="W39" s="3">
        <v>1283.95</v>
      </c>
      <c r="X39" s="4">
        <v>0.12961087966210999</v>
      </c>
      <c r="Y39" s="2">
        <v>-2042.42</v>
      </c>
      <c r="Z39" s="7">
        <v>-0.206176138353898</v>
      </c>
      <c r="AA39" s="3">
        <v>-221.73</v>
      </c>
      <c r="AB39" s="4">
        <v>-2.2382974685524901E-2</v>
      </c>
      <c r="AC39" s="3">
        <v>-1820.69</v>
      </c>
      <c r="AD39" s="4">
        <v>-0.18379316366837301</v>
      </c>
      <c r="AE39" s="8">
        <v>-758.47000000000105</v>
      </c>
      <c r="AF39" s="9">
        <v>-7.6565258691787694E-2</v>
      </c>
      <c r="AG39" s="2">
        <v>-758.47000000000105</v>
      </c>
      <c r="AH39" s="7">
        <v>-7.6565258691787694E-2</v>
      </c>
      <c r="AI39" s="10">
        <v>44624</v>
      </c>
      <c r="AJ39" s="3">
        <v>31</v>
      </c>
    </row>
    <row r="40" spans="1:36">
      <c r="A40" t="s">
        <v>92</v>
      </c>
      <c r="B40" s="1">
        <v>4173.5349999999999</v>
      </c>
      <c r="C40" s="2">
        <v>91817.77</v>
      </c>
      <c r="D40" s="3">
        <v>-44187.11</v>
      </c>
      <c r="E40" s="3">
        <v>47630.66</v>
      </c>
      <c r="F40" s="4">
        <v>0.51875208905639902</v>
      </c>
      <c r="G40" s="3">
        <v>47630.66</v>
      </c>
      <c r="H40" s="4">
        <v>0.51875208905639902</v>
      </c>
      <c r="I40" s="3">
        <v>0</v>
      </c>
      <c r="J40" s="3">
        <v>0</v>
      </c>
      <c r="K40" s="3">
        <v>-522.07000000000005</v>
      </c>
      <c r="L40" s="4">
        <v>-5.6859363933582799E-3</v>
      </c>
      <c r="M40" s="3">
        <v>-30.22</v>
      </c>
      <c r="N40" s="4">
        <v>-3.2913018906906597E-4</v>
      </c>
      <c r="O40" s="3">
        <v>-61765</v>
      </c>
      <c r="P40" s="4">
        <v>-0.67269113593153096</v>
      </c>
      <c r="Q40" s="3">
        <v>0</v>
      </c>
      <c r="R40" s="4">
        <v>0</v>
      </c>
      <c r="S40" s="5">
        <v>-14686.63</v>
      </c>
      <c r="T40" s="6">
        <v>-0.159954113457559</v>
      </c>
      <c r="U40" s="3">
        <v>-5158.4399999999996</v>
      </c>
      <c r="V40" s="4">
        <v>-5.61812816843624E-2</v>
      </c>
      <c r="W40" s="3">
        <v>-19845.07</v>
      </c>
      <c r="X40" s="4">
        <v>-0.21613539514192101</v>
      </c>
      <c r="Y40" s="2">
        <v>-11660.61</v>
      </c>
      <c r="Z40" s="7">
        <v>-0.126997312176063</v>
      </c>
      <c r="AA40" s="3">
        <v>-1202.68</v>
      </c>
      <c r="AB40" s="4">
        <v>-1.3098553798464099E-2</v>
      </c>
      <c r="AC40" s="3">
        <v>-10457.93</v>
      </c>
      <c r="AD40" s="4">
        <v>-0.113898758377599</v>
      </c>
      <c r="AE40" s="8">
        <v>-26347.24</v>
      </c>
      <c r="AF40" s="9">
        <v>-0.28695142563362203</v>
      </c>
      <c r="AG40" s="2">
        <v>-31505.68</v>
      </c>
      <c r="AH40" s="7">
        <v>-0.34313270731798401</v>
      </c>
      <c r="AI40" s="10">
        <v>43435</v>
      </c>
      <c r="AJ40" s="3">
        <v>22</v>
      </c>
    </row>
    <row r="41" spans="1:36">
      <c r="A41" t="s">
        <v>331</v>
      </c>
      <c r="B41" s="1">
        <v>340.76548387096801</v>
      </c>
      <c r="C41" s="2">
        <v>10563.73</v>
      </c>
      <c r="D41" s="3">
        <v>-5644.08</v>
      </c>
      <c r="E41" s="3">
        <v>4919.6499999999996</v>
      </c>
      <c r="F41" s="4">
        <v>0.46571144851297802</v>
      </c>
      <c r="G41" s="3">
        <v>4919.6499999999996</v>
      </c>
      <c r="H41" s="4">
        <v>0.46571144851297802</v>
      </c>
      <c r="I41" s="3">
        <v>0</v>
      </c>
      <c r="J41" s="3">
        <v>0</v>
      </c>
      <c r="K41" s="3">
        <v>0</v>
      </c>
      <c r="L41" s="4">
        <v>0</v>
      </c>
      <c r="M41" s="3">
        <v>-31</v>
      </c>
      <c r="N41" s="4">
        <v>-2.9345695128519902E-3</v>
      </c>
      <c r="O41" s="3">
        <v>0</v>
      </c>
      <c r="P41" s="4">
        <v>0</v>
      </c>
      <c r="Q41" s="3">
        <v>-2372.0100000000002</v>
      </c>
      <c r="R41" s="4">
        <v>-0.22454284613484099</v>
      </c>
      <c r="S41" s="5">
        <v>2516.64</v>
      </c>
      <c r="T41" s="6">
        <v>0.23823403286528499</v>
      </c>
      <c r="U41" s="3">
        <v>0</v>
      </c>
      <c r="V41" s="4">
        <v>0</v>
      </c>
      <c r="W41" s="3">
        <v>2516.64</v>
      </c>
      <c r="X41" s="4">
        <v>0.23823403286528499</v>
      </c>
      <c r="Y41" s="2">
        <v>-2372.1</v>
      </c>
      <c r="Z41" s="7">
        <v>-0.22455136585278099</v>
      </c>
      <c r="AA41" s="3">
        <v>-1196.32</v>
      </c>
      <c r="AB41" s="4">
        <v>-0.11324787740693899</v>
      </c>
      <c r="AC41" s="3">
        <v>-1175.78</v>
      </c>
      <c r="AD41" s="4">
        <v>-0.11130348844584199</v>
      </c>
      <c r="AE41" s="8">
        <v>144.54</v>
      </c>
      <c r="AF41" s="9">
        <v>1.3682667012504099E-2</v>
      </c>
      <c r="AG41" s="2">
        <v>144.54</v>
      </c>
      <c r="AH41" s="7">
        <v>1.3682667012504099E-2</v>
      </c>
      <c r="AI41" s="10">
        <v>44550</v>
      </c>
      <c r="AJ41" s="3">
        <v>31</v>
      </c>
    </row>
    <row r="42" spans="1:36">
      <c r="A42" t="s">
        <v>332</v>
      </c>
      <c r="B42" s="1">
        <v>383.96129032258102</v>
      </c>
      <c r="C42" s="2">
        <v>11902.8</v>
      </c>
      <c r="D42" s="3">
        <v>-9967.36</v>
      </c>
      <c r="E42" s="3">
        <v>1935.44</v>
      </c>
      <c r="F42" s="4">
        <v>0.16260375709916999</v>
      </c>
      <c r="G42" s="3">
        <v>1935.44</v>
      </c>
      <c r="H42" s="4">
        <v>0.16260375709916999</v>
      </c>
      <c r="I42" s="3">
        <v>0</v>
      </c>
      <c r="J42" s="3">
        <v>0</v>
      </c>
      <c r="K42" s="3">
        <v>1040.08</v>
      </c>
      <c r="L42" s="4">
        <v>8.7381120408643306E-2</v>
      </c>
      <c r="M42" s="3">
        <v>-72.36</v>
      </c>
      <c r="N42" s="4">
        <v>-6.0792418590583704E-3</v>
      </c>
      <c r="O42" s="3">
        <v>0</v>
      </c>
      <c r="P42" s="4">
        <v>0</v>
      </c>
      <c r="Q42" s="3">
        <v>-2812.6</v>
      </c>
      <c r="R42" s="4">
        <v>-0.23629734180192899</v>
      </c>
      <c r="S42" s="5">
        <v>90.559999999998595</v>
      </c>
      <c r="T42" s="6">
        <v>7.6082938468258398E-3</v>
      </c>
      <c r="U42" s="3">
        <v>0</v>
      </c>
      <c r="V42" s="4">
        <v>0</v>
      </c>
      <c r="W42" s="3">
        <v>90.559999999998595</v>
      </c>
      <c r="X42" s="4">
        <v>7.6082938468258398E-3</v>
      </c>
      <c r="Y42" s="2">
        <v>-2610.94</v>
      </c>
      <c r="Z42" s="7">
        <v>-0.219355109722082</v>
      </c>
      <c r="AA42" s="3">
        <v>-1226.8800000000001</v>
      </c>
      <c r="AB42" s="4">
        <v>-0.103074906744632</v>
      </c>
      <c r="AC42" s="3">
        <v>-1384.06</v>
      </c>
      <c r="AD42" s="4">
        <v>-0.11628020297745</v>
      </c>
      <c r="AE42" s="8">
        <v>-2520.38</v>
      </c>
      <c r="AF42" s="9">
        <v>-0.21174681587525601</v>
      </c>
      <c r="AG42" s="2">
        <v>-2520.38</v>
      </c>
      <c r="AH42" s="7">
        <v>-0.21174681587525601</v>
      </c>
      <c r="AI42" s="10">
        <v>44760</v>
      </c>
      <c r="AJ42" s="3">
        <v>31</v>
      </c>
    </row>
    <row r="43" spans="1:36">
      <c r="A43" t="s">
        <v>292</v>
      </c>
      <c r="B43" s="1">
        <v>281.18806451612897</v>
      </c>
      <c r="C43" s="2">
        <v>8716.83</v>
      </c>
      <c r="D43" s="3">
        <v>-8320.74</v>
      </c>
      <c r="E43" s="3">
        <v>396.09</v>
      </c>
      <c r="F43" s="4">
        <v>4.5439683921792699E-2</v>
      </c>
      <c r="G43" s="3">
        <v>396.09</v>
      </c>
      <c r="H43" s="4">
        <v>4.5439683921792699E-2</v>
      </c>
      <c r="I43" s="3">
        <v>0</v>
      </c>
      <c r="J43" s="3">
        <v>0</v>
      </c>
      <c r="K43" s="3">
        <v>-135.79</v>
      </c>
      <c r="L43" s="4">
        <v>-1.5577910777197701E-2</v>
      </c>
      <c r="M43" s="3">
        <v>-112.92</v>
      </c>
      <c r="N43" s="4">
        <v>-1.29542505704482E-2</v>
      </c>
      <c r="O43" s="3">
        <v>0</v>
      </c>
      <c r="P43" s="4">
        <v>0</v>
      </c>
      <c r="Q43" s="3">
        <v>0</v>
      </c>
      <c r="R43" s="4">
        <v>0</v>
      </c>
      <c r="S43" s="5">
        <v>147.38</v>
      </c>
      <c r="T43" s="6">
        <v>1.6907522574146801E-2</v>
      </c>
      <c r="U43" s="3">
        <v>0</v>
      </c>
      <c r="V43" s="4">
        <v>0</v>
      </c>
      <c r="W43" s="3">
        <v>147.38</v>
      </c>
      <c r="X43" s="4">
        <v>1.6907522574146801E-2</v>
      </c>
      <c r="Y43" s="2">
        <v>-2678.87</v>
      </c>
      <c r="Z43" s="7">
        <v>-0.307321583649102</v>
      </c>
      <c r="AA43" s="3">
        <v>-1731.94</v>
      </c>
      <c r="AB43" s="4">
        <v>-0.198689202382059</v>
      </c>
      <c r="AC43" s="3">
        <v>-946.93000000000097</v>
      </c>
      <c r="AD43" s="4">
        <v>-0.108632381267043</v>
      </c>
      <c r="AE43" s="8">
        <v>-2531.4899999999998</v>
      </c>
      <c r="AF43" s="9">
        <v>-0.29041406107495499</v>
      </c>
      <c r="AG43" s="2">
        <v>-2531.4899999999998</v>
      </c>
      <c r="AH43" s="7">
        <v>-0.29041406107495499</v>
      </c>
      <c r="AI43" s="10">
        <v>44467</v>
      </c>
      <c r="AJ43" s="3">
        <v>31</v>
      </c>
    </row>
    <row r="44" spans="1:36">
      <c r="A44" t="s">
        <v>335</v>
      </c>
      <c r="B44" s="1">
        <v>406.361290322581</v>
      </c>
      <c r="C44" s="2">
        <v>12597.2</v>
      </c>
      <c r="D44" s="3">
        <v>-10899.61</v>
      </c>
      <c r="E44" s="3">
        <v>1697.59</v>
      </c>
      <c r="F44" s="4">
        <v>0.13475931159305299</v>
      </c>
      <c r="G44" s="3">
        <v>1697.59</v>
      </c>
      <c r="H44" s="4">
        <v>0.13475931159305299</v>
      </c>
      <c r="I44" s="3">
        <v>0</v>
      </c>
      <c r="J44" s="3">
        <v>0</v>
      </c>
      <c r="K44" s="3">
        <v>-229.58</v>
      </c>
      <c r="L44" s="4">
        <v>-1.8224684850601702E-2</v>
      </c>
      <c r="M44" s="3">
        <v>-42.82</v>
      </c>
      <c r="N44" s="4">
        <v>-3.3991680690947201E-3</v>
      </c>
      <c r="O44" s="3">
        <v>0</v>
      </c>
      <c r="P44" s="4">
        <v>0</v>
      </c>
      <c r="Q44" s="3">
        <v>-4747.76</v>
      </c>
      <c r="R44" s="4">
        <v>-0.37689010256247402</v>
      </c>
      <c r="S44" s="5">
        <v>-3322.57</v>
      </c>
      <c r="T44" s="6">
        <v>-0.26375464388911801</v>
      </c>
      <c r="U44" s="3">
        <v>0</v>
      </c>
      <c r="V44" s="4">
        <v>0</v>
      </c>
      <c r="W44" s="3">
        <v>-3322.57</v>
      </c>
      <c r="X44" s="4">
        <v>-0.26375464388911801</v>
      </c>
      <c r="Y44" s="2">
        <v>-1732.2</v>
      </c>
      <c r="Z44" s="7">
        <v>-0.13750674753119799</v>
      </c>
      <c r="AA44" s="3">
        <v>-205.83</v>
      </c>
      <c r="AB44" s="4">
        <v>-1.6339345251325701E-2</v>
      </c>
      <c r="AC44" s="3">
        <v>-1526.37</v>
      </c>
      <c r="AD44" s="4">
        <v>-0.12116740227987199</v>
      </c>
      <c r="AE44" s="8">
        <v>-5054.7700000000004</v>
      </c>
      <c r="AF44" s="9">
        <v>-0.40126139142031603</v>
      </c>
      <c r="AG44" s="2">
        <v>-5054.7700000000004</v>
      </c>
      <c r="AH44" s="7">
        <v>-0.40126139142031603</v>
      </c>
      <c r="AI44" s="10">
        <v>44762</v>
      </c>
      <c r="AJ44" s="3">
        <v>31</v>
      </c>
    </row>
    <row r="45" spans="1:36">
      <c r="A45" t="s">
        <v>254</v>
      </c>
      <c r="B45" s="1">
        <v>4511.9490322580696</v>
      </c>
      <c r="C45" s="2">
        <v>139870.42000000001</v>
      </c>
      <c r="D45" s="3">
        <v>-68975.929999999993</v>
      </c>
      <c r="E45" s="3">
        <v>70894.490000000005</v>
      </c>
      <c r="F45" s="4">
        <v>0.50685834789085504</v>
      </c>
      <c r="G45" s="3">
        <v>70894.490000000005</v>
      </c>
      <c r="H45" s="4">
        <v>0.50685834789085504</v>
      </c>
      <c r="I45" s="3">
        <v>0</v>
      </c>
      <c r="J45" s="3">
        <v>0</v>
      </c>
      <c r="K45" s="3">
        <v>-196.57</v>
      </c>
      <c r="L45" s="4">
        <v>-1.40537220092712E-3</v>
      </c>
      <c r="M45" s="3">
        <v>-1583.38</v>
      </c>
      <c r="N45" s="4">
        <v>-1.1320334921422299E-2</v>
      </c>
      <c r="O45" s="3">
        <v>-42372</v>
      </c>
      <c r="P45" s="4">
        <v>-0.302937533182498</v>
      </c>
      <c r="Q45" s="3">
        <v>-3295.9</v>
      </c>
      <c r="R45" s="4">
        <v>-2.3563952978764201E-2</v>
      </c>
      <c r="S45" s="5">
        <v>23446.639999999999</v>
      </c>
      <c r="T45" s="6">
        <v>0.16763115460724301</v>
      </c>
      <c r="U45" s="3">
        <v>-5627.66</v>
      </c>
      <c r="V45" s="4">
        <v>-4.0234811620641402E-2</v>
      </c>
      <c r="W45" s="3">
        <v>17818.98</v>
      </c>
      <c r="X45" s="4">
        <v>0.12739634298660099</v>
      </c>
      <c r="Y45" s="2">
        <v>-6783.7000000000098</v>
      </c>
      <c r="Z45" s="7">
        <v>-4.8499890112577097E-2</v>
      </c>
      <c r="AA45" s="3">
        <v>-3414.69</v>
      </c>
      <c r="AB45" s="4">
        <v>-2.4413239053689799E-2</v>
      </c>
      <c r="AC45" s="3">
        <v>-3369.0100000000102</v>
      </c>
      <c r="AD45" s="4">
        <v>-2.4086651058887298E-2</v>
      </c>
      <c r="AE45" s="8">
        <v>16662.939999999999</v>
      </c>
      <c r="AF45" s="9">
        <v>0.119131264494666</v>
      </c>
      <c r="AG45" s="2">
        <v>11035.28</v>
      </c>
      <c r="AH45" s="7">
        <v>7.88964528740244E-2</v>
      </c>
      <c r="AI45" s="10">
        <v>44971</v>
      </c>
      <c r="AJ45" s="3">
        <v>31</v>
      </c>
    </row>
    <row r="46" spans="1:36">
      <c r="A46" t="s">
        <v>219</v>
      </c>
      <c r="B46" s="1">
        <v>2086.0412903225802</v>
      </c>
      <c r="C46" s="2">
        <v>64667.28</v>
      </c>
      <c r="D46" s="3">
        <v>-31958.63</v>
      </c>
      <c r="E46" s="3">
        <v>32708.65</v>
      </c>
      <c r="F46" s="4">
        <v>0.50579906870986402</v>
      </c>
      <c r="G46" s="3">
        <v>32708.65</v>
      </c>
      <c r="H46" s="4">
        <v>0.50579906870986402</v>
      </c>
      <c r="I46" s="3">
        <v>0</v>
      </c>
      <c r="J46" s="3">
        <v>0</v>
      </c>
      <c r="K46" s="3">
        <v>77.150000000000006</v>
      </c>
      <c r="L46" s="4">
        <v>1.1930299217780601E-3</v>
      </c>
      <c r="M46" s="3">
        <v>-3115.61</v>
      </c>
      <c r="N46" s="4">
        <v>-4.8179079126259801E-2</v>
      </c>
      <c r="O46" s="3">
        <v>-28930</v>
      </c>
      <c r="P46" s="4">
        <v>-0.44736689095319898</v>
      </c>
      <c r="Q46" s="3">
        <v>-4001.57</v>
      </c>
      <c r="R46" s="4">
        <v>-6.1879361556570797E-2</v>
      </c>
      <c r="S46" s="5">
        <v>-3261.3800000000101</v>
      </c>
      <c r="T46" s="6">
        <v>-5.0433233004388102E-2</v>
      </c>
      <c r="U46" s="3">
        <v>-3372.42</v>
      </c>
      <c r="V46" s="4">
        <v>-5.2150330120580297E-2</v>
      </c>
      <c r="W46" s="3">
        <v>-6633.8</v>
      </c>
      <c r="X46" s="4">
        <v>-0.102583563124968</v>
      </c>
      <c r="Y46" s="2">
        <v>-4403.0800000000299</v>
      </c>
      <c r="Z46" s="7">
        <v>-6.8088220194200702E-2</v>
      </c>
      <c r="AA46" s="3">
        <v>-2774.08</v>
      </c>
      <c r="AB46" s="4">
        <v>-4.2897737464758098E-2</v>
      </c>
      <c r="AC46" s="3">
        <v>-1629.00000000003</v>
      </c>
      <c r="AD46" s="4">
        <v>-2.51904827294426E-2</v>
      </c>
      <c r="AE46" s="8">
        <v>-7664.46000000003</v>
      </c>
      <c r="AF46" s="9">
        <v>-0.11852145319858901</v>
      </c>
      <c r="AG46" s="2">
        <v>-11036.88</v>
      </c>
      <c r="AH46" s="7">
        <v>-0.17067178331916899</v>
      </c>
      <c r="AI46" s="10">
        <v>45251</v>
      </c>
      <c r="AJ46" s="3">
        <v>31</v>
      </c>
    </row>
    <row r="47" spans="1:36">
      <c r="A47" t="s">
        <v>85</v>
      </c>
      <c r="B47" s="1">
        <v>3652.3822580645201</v>
      </c>
      <c r="C47" s="2">
        <v>113223.85</v>
      </c>
      <c r="D47" s="3">
        <v>-59179.57</v>
      </c>
      <c r="E47" s="3">
        <v>54044.28</v>
      </c>
      <c r="F47" s="4">
        <v>0.47732240159648298</v>
      </c>
      <c r="G47" s="3">
        <v>54044.28</v>
      </c>
      <c r="H47" s="4">
        <v>0.47732240159648298</v>
      </c>
      <c r="I47" s="3">
        <v>0</v>
      </c>
      <c r="J47" s="3">
        <v>0</v>
      </c>
      <c r="K47" s="3">
        <v>169.08</v>
      </c>
      <c r="L47" s="4">
        <v>1.4933249487630001E-3</v>
      </c>
      <c r="M47" s="3">
        <v>-867.24</v>
      </c>
      <c r="N47" s="4">
        <v>-7.6595169657276297E-3</v>
      </c>
      <c r="O47" s="3">
        <v>0</v>
      </c>
      <c r="P47" s="4">
        <v>0</v>
      </c>
      <c r="Q47" s="3">
        <v>-875.76</v>
      </c>
      <c r="R47" s="4">
        <v>-7.7347661292210103E-3</v>
      </c>
      <c r="S47" s="5">
        <v>52470.36</v>
      </c>
      <c r="T47" s="6">
        <v>0.46342144345029801</v>
      </c>
      <c r="U47" s="3">
        <v>0</v>
      </c>
      <c r="V47" s="4">
        <v>0</v>
      </c>
      <c r="W47" s="3">
        <v>52470.36</v>
      </c>
      <c r="X47" s="4">
        <v>0.46342144345029801</v>
      </c>
      <c r="Y47" s="2">
        <v>-13482.74</v>
      </c>
      <c r="Z47" s="7">
        <v>-0.119080388098444</v>
      </c>
      <c r="AA47" s="3">
        <v>-11152.68</v>
      </c>
      <c r="AB47" s="4">
        <v>-9.8501155012835198E-2</v>
      </c>
      <c r="AC47" s="3">
        <v>-2330.06</v>
      </c>
      <c r="AD47" s="4">
        <v>-2.05792330856087E-2</v>
      </c>
      <c r="AE47" s="8">
        <v>38987.620000000003</v>
      </c>
      <c r="AF47" s="9">
        <v>0.344341055351854</v>
      </c>
      <c r="AG47" s="2">
        <v>38987.620000000003</v>
      </c>
      <c r="AH47" s="7">
        <v>0.344341055351854</v>
      </c>
      <c r="AI47" s="10">
        <v>41015</v>
      </c>
      <c r="AJ47" s="3">
        <v>31</v>
      </c>
    </row>
    <row r="48" spans="1:36">
      <c r="A48" t="s">
        <v>304</v>
      </c>
      <c r="B48" s="1">
        <v>6598.6135483871003</v>
      </c>
      <c r="C48" s="2">
        <v>204557.02</v>
      </c>
      <c r="D48" s="3">
        <v>-121632.9</v>
      </c>
      <c r="E48" s="3">
        <v>82924.12</v>
      </c>
      <c r="F48" s="4">
        <v>0.40538388758303201</v>
      </c>
      <c r="G48" s="3">
        <v>82924.12</v>
      </c>
      <c r="H48" s="4">
        <v>0.40538388758303201</v>
      </c>
      <c r="I48" s="3">
        <v>0</v>
      </c>
      <c r="J48" s="3">
        <v>0</v>
      </c>
      <c r="K48" s="3">
        <v>-393.2</v>
      </c>
      <c r="L48" s="4">
        <v>-1.92220242551441E-3</v>
      </c>
      <c r="M48" s="3">
        <v>-200.93</v>
      </c>
      <c r="N48" s="4">
        <v>-9.8226890477774807E-4</v>
      </c>
      <c r="O48" s="3">
        <v>-45785</v>
      </c>
      <c r="P48" s="4">
        <v>-0.22382512220797901</v>
      </c>
      <c r="Q48" s="3">
        <v>-398.07</v>
      </c>
      <c r="R48" s="4">
        <v>-1.9460099682719299E-3</v>
      </c>
      <c r="S48" s="5">
        <v>36146.92</v>
      </c>
      <c r="T48" s="6">
        <v>0.176708284076489</v>
      </c>
      <c r="U48" s="3">
        <v>-2595.3000000000002</v>
      </c>
      <c r="V48" s="4">
        <v>-1.2687415958640799E-2</v>
      </c>
      <c r="W48" s="3">
        <v>33551.620000000003</v>
      </c>
      <c r="X48" s="4">
        <v>0.164020868117848</v>
      </c>
      <c r="Y48" s="2">
        <v>-6659.71000000001</v>
      </c>
      <c r="Z48" s="7">
        <v>-3.2556741391715702E-2</v>
      </c>
      <c r="AA48" s="3">
        <v>-2671.33</v>
      </c>
      <c r="AB48" s="4">
        <v>-1.30590971651816E-2</v>
      </c>
      <c r="AC48" s="3">
        <v>-3988.3800000000101</v>
      </c>
      <c r="AD48" s="4">
        <v>-1.9497644226534001E-2</v>
      </c>
      <c r="AE48" s="8">
        <v>29487.21</v>
      </c>
      <c r="AF48" s="9">
        <v>0.14415154268477301</v>
      </c>
      <c r="AG48" s="2">
        <v>26891.91</v>
      </c>
      <c r="AH48" s="7">
        <v>0.131464126726132</v>
      </c>
      <c r="AI48" s="10">
        <v>41128</v>
      </c>
      <c r="AJ48" s="3">
        <v>31</v>
      </c>
    </row>
    <row r="49" spans="1:36">
      <c r="A49" t="s">
        <v>402</v>
      </c>
      <c r="B49" s="1">
        <v>2121.1932258064498</v>
      </c>
      <c r="C49" s="2">
        <v>65756.990000000005</v>
      </c>
      <c r="D49" s="3">
        <v>-32816.93</v>
      </c>
      <c r="E49" s="3">
        <v>32940.06</v>
      </c>
      <c r="F49" s="4">
        <v>0.50093625027544597</v>
      </c>
      <c r="G49" s="3">
        <v>32940.06</v>
      </c>
      <c r="H49" s="4">
        <v>0.50093625027544597</v>
      </c>
      <c r="I49" s="3">
        <v>0</v>
      </c>
      <c r="J49" s="3">
        <v>0</v>
      </c>
      <c r="K49" s="3">
        <v>-24.06</v>
      </c>
      <c r="L49" s="4">
        <v>-3.6589266023277501E-4</v>
      </c>
      <c r="M49" s="3">
        <v>0</v>
      </c>
      <c r="N49" s="4">
        <v>0</v>
      </c>
      <c r="O49" s="3">
        <v>-12124</v>
      </c>
      <c r="P49" s="4">
        <v>-0.18437583593774601</v>
      </c>
      <c r="Q49" s="3">
        <v>-72.02</v>
      </c>
      <c r="R49" s="4">
        <v>-1.0952447793002699E-3</v>
      </c>
      <c r="S49" s="5">
        <v>20719.98</v>
      </c>
      <c r="T49" s="6">
        <v>0.31509927689816702</v>
      </c>
      <c r="U49" s="3">
        <v>0</v>
      </c>
      <c r="V49" s="4">
        <v>0</v>
      </c>
      <c r="W49" s="3">
        <v>20719.98</v>
      </c>
      <c r="X49" s="4">
        <v>0.31509927689816702</v>
      </c>
      <c r="Y49" s="2">
        <v>-6620.54</v>
      </c>
      <c r="Z49" s="7">
        <v>-0.10068191989931401</v>
      </c>
      <c r="AA49" s="3">
        <v>-818.59</v>
      </c>
      <c r="AB49" s="4">
        <v>-1.2448714577720199E-2</v>
      </c>
      <c r="AC49" s="3">
        <v>-5801.95</v>
      </c>
      <c r="AD49" s="4">
        <v>-8.8233205321593997E-2</v>
      </c>
      <c r="AE49" s="8">
        <v>14099.44</v>
      </c>
      <c r="AF49" s="9">
        <v>0.214417356998853</v>
      </c>
      <c r="AG49" s="2">
        <v>14099.44</v>
      </c>
      <c r="AH49" s="7">
        <v>0.214417356998853</v>
      </c>
      <c r="AI49" s="10">
        <v>41206</v>
      </c>
      <c r="AJ49" s="3">
        <v>31</v>
      </c>
    </row>
    <row r="50" spans="1:36">
      <c r="A50" t="s">
        <v>286</v>
      </c>
      <c r="B50" s="1">
        <v>4928.1574193548404</v>
      </c>
      <c r="C50" s="2">
        <v>152772.88</v>
      </c>
      <c r="D50" s="3">
        <v>-83910.73</v>
      </c>
      <c r="E50" s="3">
        <v>68862.149999999994</v>
      </c>
      <c r="F50" s="4">
        <v>0.45074852290537398</v>
      </c>
      <c r="G50" s="3">
        <v>68862.149999999994</v>
      </c>
      <c r="H50" s="4">
        <v>0.45074852290537398</v>
      </c>
      <c r="I50" s="3">
        <v>0</v>
      </c>
      <c r="J50" s="3">
        <v>0</v>
      </c>
      <c r="K50" s="3">
        <v>-469.44</v>
      </c>
      <c r="L50" s="4">
        <v>-3.0727966900931602E-3</v>
      </c>
      <c r="M50" s="3">
        <v>-882.9</v>
      </c>
      <c r="N50" s="4">
        <v>-5.7791670877710803E-3</v>
      </c>
      <c r="O50" s="3">
        <v>-33342</v>
      </c>
      <c r="P50" s="4">
        <v>-0.218245542009812</v>
      </c>
      <c r="Q50" s="3">
        <v>-2151.3000000000002</v>
      </c>
      <c r="R50" s="4">
        <v>-1.40816877969441E-2</v>
      </c>
      <c r="S50" s="5">
        <v>32016.51</v>
      </c>
      <c r="T50" s="6">
        <v>0.20956932932075401</v>
      </c>
      <c r="U50" s="3">
        <v>-2618.08</v>
      </c>
      <c r="V50" s="4">
        <v>-1.7137073019766299E-2</v>
      </c>
      <c r="W50" s="3">
        <v>29398.43</v>
      </c>
      <c r="X50" s="4">
        <v>0.19243225630098801</v>
      </c>
      <c r="Y50" s="2">
        <v>-7221.84</v>
      </c>
      <c r="Z50" s="7">
        <v>-4.72717409006101E-2</v>
      </c>
      <c r="AA50" s="3">
        <v>-3313.76</v>
      </c>
      <c r="AB50" s="4">
        <v>-2.1690760820899602E-2</v>
      </c>
      <c r="AC50" s="3">
        <v>-3908.08</v>
      </c>
      <c r="AD50" s="4">
        <v>-2.5580980079710498E-2</v>
      </c>
      <c r="AE50" s="8">
        <v>24794.67</v>
      </c>
      <c r="AF50" s="9">
        <v>0.162297588420144</v>
      </c>
      <c r="AG50" s="2">
        <v>22176.59</v>
      </c>
      <c r="AH50" s="7">
        <v>0.145160515400377</v>
      </c>
      <c r="AI50" s="10">
        <v>41291</v>
      </c>
      <c r="AJ50" s="3">
        <v>31</v>
      </c>
    </row>
    <row r="51" spans="1:36">
      <c r="A51" t="s">
        <v>303</v>
      </c>
      <c r="B51" s="1">
        <v>128.309032258065</v>
      </c>
      <c r="C51" s="2">
        <v>3977.58</v>
      </c>
      <c r="D51" s="3">
        <v>-3886.09</v>
      </c>
      <c r="E51" s="3">
        <v>91.489999999999796</v>
      </c>
      <c r="F51" s="4">
        <v>2.30014229757791E-2</v>
      </c>
      <c r="G51" s="3">
        <v>3474.46</v>
      </c>
      <c r="H51" s="4">
        <v>0.873511029319335</v>
      </c>
      <c r="I51" s="3">
        <v>-1917.75</v>
      </c>
      <c r="J51" s="3">
        <v>-1465.22</v>
      </c>
      <c r="K51" s="3">
        <v>485.88</v>
      </c>
      <c r="L51" s="4">
        <v>0.12215467696438501</v>
      </c>
      <c r="M51" s="3">
        <v>0</v>
      </c>
      <c r="N51" s="4">
        <v>0</v>
      </c>
      <c r="O51" s="3">
        <v>0</v>
      </c>
      <c r="P51" s="4">
        <v>0</v>
      </c>
      <c r="Q51" s="3">
        <v>-3057.38</v>
      </c>
      <c r="R51" s="4">
        <v>-0.76865330175634405</v>
      </c>
      <c r="S51" s="5">
        <v>-2480.0100000000002</v>
      </c>
      <c r="T51" s="6">
        <v>-0.62349720181617996</v>
      </c>
      <c r="U51" s="3">
        <v>0</v>
      </c>
      <c r="V51" s="4">
        <v>0</v>
      </c>
      <c r="W51" s="3">
        <v>-2480.0100000000002</v>
      </c>
      <c r="X51" s="4">
        <v>-0.62349720181617996</v>
      </c>
      <c r="Y51" s="2">
        <v>-2140.5</v>
      </c>
      <c r="Z51" s="7">
        <v>-0.53814128188496502</v>
      </c>
      <c r="AA51" s="3">
        <v>-119.53</v>
      </c>
      <c r="AB51" s="4">
        <v>-3.0050935493440699E-2</v>
      </c>
      <c r="AC51" s="3">
        <v>-2020.97</v>
      </c>
      <c r="AD51" s="4">
        <v>-0.50809034639152395</v>
      </c>
      <c r="AE51" s="8">
        <v>-4620.51</v>
      </c>
      <c r="AF51" s="9">
        <v>-1.16163848370115</v>
      </c>
      <c r="AG51" s="2">
        <v>-4620.51</v>
      </c>
      <c r="AH51" s="7">
        <v>-1.16163848370115</v>
      </c>
      <c r="AI51" s="10">
        <v>44531</v>
      </c>
      <c r="AJ51" s="3">
        <v>31</v>
      </c>
    </row>
    <row r="52" spans="1:36">
      <c r="A52" t="s">
        <v>237</v>
      </c>
      <c r="B52" s="1">
        <v>4434.9716129032304</v>
      </c>
      <c r="C52" s="2">
        <v>137484.12</v>
      </c>
      <c r="D52" s="3">
        <v>-68830.64</v>
      </c>
      <c r="E52" s="3">
        <v>68653.48</v>
      </c>
      <c r="F52" s="4">
        <v>0.49935570740824498</v>
      </c>
      <c r="G52" s="3">
        <v>68653.48</v>
      </c>
      <c r="H52" s="4">
        <v>0.49935570740824498</v>
      </c>
      <c r="I52" s="3">
        <v>0</v>
      </c>
      <c r="J52" s="3">
        <v>0</v>
      </c>
      <c r="K52" s="3">
        <v>220.26</v>
      </c>
      <c r="L52" s="4">
        <v>1.6020759342969899E-3</v>
      </c>
      <c r="M52" s="3">
        <v>-174.72</v>
      </c>
      <c r="N52" s="4">
        <v>-1.2708376792897999E-3</v>
      </c>
      <c r="O52" s="3">
        <v>-18719</v>
      </c>
      <c r="P52" s="4">
        <v>-0.13615390635660299</v>
      </c>
      <c r="Q52" s="3">
        <v>-458.09</v>
      </c>
      <c r="R52" s="4">
        <v>-3.33194844611872E-3</v>
      </c>
      <c r="S52" s="5">
        <v>49521.93</v>
      </c>
      <c r="T52" s="6">
        <v>0.36020109086052998</v>
      </c>
      <c r="U52" s="3">
        <v>0</v>
      </c>
      <c r="V52" s="4">
        <v>0</v>
      </c>
      <c r="W52" s="3">
        <v>49521.93</v>
      </c>
      <c r="X52" s="4">
        <v>0.36020109086052998</v>
      </c>
      <c r="Y52" s="2">
        <v>-17226.8</v>
      </c>
      <c r="Z52" s="7">
        <v>-0.12530028922613001</v>
      </c>
      <c r="AA52" s="3">
        <v>-13800</v>
      </c>
      <c r="AB52" s="4">
        <v>-0.10037522879006</v>
      </c>
      <c r="AC52" s="3">
        <v>-3426.8000000000102</v>
      </c>
      <c r="AD52" s="4">
        <v>-2.49250604360708E-2</v>
      </c>
      <c r="AE52" s="8">
        <v>32295.13</v>
      </c>
      <c r="AF52" s="9">
        <v>0.234900801634399</v>
      </c>
      <c r="AG52" s="2">
        <v>32295.13</v>
      </c>
      <c r="AH52" s="7">
        <v>0.234900801634399</v>
      </c>
      <c r="AI52" s="10">
        <v>41442</v>
      </c>
      <c r="AJ52" s="3">
        <v>31</v>
      </c>
    </row>
    <row r="53" spans="1:36">
      <c r="A53" t="s">
        <v>305</v>
      </c>
      <c r="B53" s="1">
        <v>9607.3216129032207</v>
      </c>
      <c r="C53" s="2">
        <v>297826.96999999997</v>
      </c>
      <c r="D53" s="3">
        <v>-138627.43</v>
      </c>
      <c r="E53" s="3">
        <v>159199.54</v>
      </c>
      <c r="F53" s="4">
        <v>0.53453701657710895</v>
      </c>
      <c r="G53" s="3">
        <v>170050.87</v>
      </c>
      <c r="H53" s="4">
        <v>0.57097203117635698</v>
      </c>
      <c r="I53" s="3">
        <v>-8570.08</v>
      </c>
      <c r="J53" s="3">
        <v>-2281.25</v>
      </c>
      <c r="K53" s="3">
        <v>1277.56</v>
      </c>
      <c r="L53" s="4">
        <v>4.2896047997265001E-3</v>
      </c>
      <c r="M53" s="3">
        <v>-90.66</v>
      </c>
      <c r="N53" s="4">
        <v>-3.0440493686652997E-4</v>
      </c>
      <c r="O53" s="3">
        <v>-133365</v>
      </c>
      <c r="P53" s="4">
        <v>-0.44779356281937799</v>
      </c>
      <c r="Q53" s="3">
        <v>-2113.02</v>
      </c>
      <c r="R53" s="4">
        <v>-7.0947906430367897E-3</v>
      </c>
      <c r="S53" s="5">
        <v>24908.42</v>
      </c>
      <c r="T53" s="6">
        <v>8.3633862977553694E-2</v>
      </c>
      <c r="U53" s="3">
        <v>-9842.57</v>
      </c>
      <c r="V53" s="4">
        <v>-3.3047947269516903E-2</v>
      </c>
      <c r="W53" s="3">
        <v>15065.85</v>
      </c>
      <c r="X53" s="4">
        <v>5.0585915708036798E-2</v>
      </c>
      <c r="Y53" s="2">
        <v>-8760.2900000000009</v>
      </c>
      <c r="Z53" s="7">
        <v>-2.9414025197247898E-2</v>
      </c>
      <c r="AA53" s="3">
        <v>-6142.62</v>
      </c>
      <c r="AB53" s="4">
        <v>-2.0624794322690099E-2</v>
      </c>
      <c r="AC53" s="3">
        <v>-2617.6700000000101</v>
      </c>
      <c r="AD53" s="4">
        <v>-8.7892308745578206E-3</v>
      </c>
      <c r="AE53" s="8">
        <v>16148.13</v>
      </c>
      <c r="AF53" s="9">
        <v>5.4219837780305799E-2</v>
      </c>
      <c r="AG53" s="2">
        <v>6305.56</v>
      </c>
      <c r="AH53" s="7">
        <v>2.11718905107889E-2</v>
      </c>
      <c r="AI53" s="10">
        <v>41404</v>
      </c>
      <c r="AJ53" s="3">
        <v>31</v>
      </c>
    </row>
    <row r="54" spans="1:36">
      <c r="A54" t="s">
        <v>263</v>
      </c>
      <c r="B54" s="1">
        <v>630.41838709677404</v>
      </c>
      <c r="C54" s="2">
        <v>19542.97</v>
      </c>
      <c r="D54" s="3">
        <v>-14150.41</v>
      </c>
      <c r="E54" s="3">
        <v>5392.56</v>
      </c>
      <c r="F54" s="4">
        <v>0.27593349424371</v>
      </c>
      <c r="G54" s="3">
        <v>5392.56</v>
      </c>
      <c r="H54" s="4">
        <v>0.27593349424371</v>
      </c>
      <c r="I54" s="3">
        <v>0</v>
      </c>
      <c r="J54" s="3">
        <v>0</v>
      </c>
      <c r="K54" s="3">
        <v>46.35</v>
      </c>
      <c r="L54" s="4">
        <v>2.37169683011334E-3</v>
      </c>
      <c r="M54" s="3">
        <v>-84.36</v>
      </c>
      <c r="N54" s="4">
        <v>-4.3166417386917098E-3</v>
      </c>
      <c r="O54" s="3">
        <v>0</v>
      </c>
      <c r="P54" s="4">
        <v>0</v>
      </c>
      <c r="Q54" s="3">
        <v>-1838.59</v>
      </c>
      <c r="R54" s="4">
        <v>-9.4079354366301493E-2</v>
      </c>
      <c r="S54" s="5">
        <v>3515.96</v>
      </c>
      <c r="T54" s="6">
        <v>0.17990919496883001</v>
      </c>
      <c r="U54" s="3">
        <v>0</v>
      </c>
      <c r="V54" s="4">
        <v>0</v>
      </c>
      <c r="W54" s="3">
        <v>3515.96</v>
      </c>
      <c r="X54" s="4">
        <v>0.17990919496883001</v>
      </c>
      <c r="Y54" s="2">
        <v>-1872.12</v>
      </c>
      <c r="Z54" s="7">
        <v>-9.5795060832616602E-2</v>
      </c>
      <c r="AA54" s="3">
        <v>-226.41</v>
      </c>
      <c r="AB54" s="4">
        <v>-1.1585240114475899E-2</v>
      </c>
      <c r="AC54" s="3">
        <v>-1645.71</v>
      </c>
      <c r="AD54" s="4">
        <v>-8.4209820718140593E-2</v>
      </c>
      <c r="AE54" s="8">
        <v>1643.84</v>
      </c>
      <c r="AF54" s="9">
        <v>8.41141341362137E-2</v>
      </c>
      <c r="AG54" s="2">
        <v>1643.84</v>
      </c>
      <c r="AH54" s="7">
        <v>8.41141341362137E-2</v>
      </c>
      <c r="AI54" s="10">
        <v>44493</v>
      </c>
      <c r="AJ54" s="3">
        <v>31</v>
      </c>
    </row>
    <row r="55" spans="1:36">
      <c r="A55" t="s">
        <v>306</v>
      </c>
      <c r="B55" s="1">
        <v>339.88516129032303</v>
      </c>
      <c r="C55" s="2">
        <v>10536.44</v>
      </c>
      <c r="D55" s="3">
        <v>-7913.32</v>
      </c>
      <c r="E55" s="3">
        <v>2623.12</v>
      </c>
      <c r="F55" s="4">
        <v>0.24895695320240999</v>
      </c>
      <c r="G55" s="3">
        <v>2623.12</v>
      </c>
      <c r="H55" s="4">
        <v>0.24895695320240999</v>
      </c>
      <c r="I55" s="3">
        <v>0</v>
      </c>
      <c r="J55" s="3">
        <v>0</v>
      </c>
      <c r="K55" s="3">
        <v>-3.99000000000001</v>
      </c>
      <c r="L55" s="4">
        <v>-3.7868578001678101E-4</v>
      </c>
      <c r="M55" s="3">
        <v>-31</v>
      </c>
      <c r="N55" s="4">
        <v>-2.9421702206817498E-3</v>
      </c>
      <c r="O55" s="3">
        <v>0</v>
      </c>
      <c r="P55" s="4">
        <v>0</v>
      </c>
      <c r="Q55" s="3">
        <v>-2201.9299999999998</v>
      </c>
      <c r="R55" s="4">
        <v>-0.208982350775025</v>
      </c>
      <c r="S55" s="5">
        <v>386.20000000000101</v>
      </c>
      <c r="T55" s="6">
        <v>3.6653746426686902E-2</v>
      </c>
      <c r="U55" s="3">
        <v>0</v>
      </c>
      <c r="V55" s="4">
        <v>0</v>
      </c>
      <c r="W55" s="3">
        <v>386.20000000000101</v>
      </c>
      <c r="X55" s="4">
        <v>3.6653746426686902E-2</v>
      </c>
      <c r="Y55" s="2">
        <v>-2303.65</v>
      </c>
      <c r="Z55" s="7">
        <v>-0.21863646544753301</v>
      </c>
      <c r="AA55" s="3">
        <v>-780.65</v>
      </c>
      <c r="AB55" s="4">
        <v>-7.4090489766942103E-2</v>
      </c>
      <c r="AC55" s="3">
        <v>-1523</v>
      </c>
      <c r="AD55" s="4">
        <v>-0.14454597568059099</v>
      </c>
      <c r="AE55" s="8">
        <v>-1917.45</v>
      </c>
      <c r="AF55" s="9">
        <v>-0.18198271902084601</v>
      </c>
      <c r="AG55" s="2">
        <v>-1917.45</v>
      </c>
      <c r="AH55" s="7">
        <v>-0.18198271902084601</v>
      </c>
      <c r="AI55" s="10">
        <v>44378</v>
      </c>
      <c r="AJ55" s="3">
        <v>31</v>
      </c>
    </row>
    <row r="56" spans="1:36">
      <c r="A56" t="s">
        <v>278</v>
      </c>
      <c r="B56" s="1">
        <v>5036.9393548387097</v>
      </c>
      <c r="C56" s="2">
        <v>156145.12</v>
      </c>
      <c r="D56" s="3">
        <v>-73757.58</v>
      </c>
      <c r="E56" s="3">
        <v>82387.539999999994</v>
      </c>
      <c r="F56" s="4">
        <v>0.52763442110774905</v>
      </c>
      <c r="G56" s="3">
        <v>82387.539999999994</v>
      </c>
      <c r="H56" s="4">
        <v>0.52763442110774905</v>
      </c>
      <c r="I56" s="3">
        <v>0</v>
      </c>
      <c r="J56" s="3">
        <v>0</v>
      </c>
      <c r="K56" s="3">
        <v>0</v>
      </c>
      <c r="L56" s="4">
        <v>0</v>
      </c>
      <c r="M56" s="3">
        <v>-87.61</v>
      </c>
      <c r="N56" s="4">
        <v>-5.6108061526354502E-4</v>
      </c>
      <c r="O56" s="3">
        <v>-54824</v>
      </c>
      <c r="P56" s="4">
        <v>-0.351109275781401</v>
      </c>
      <c r="Q56" s="3">
        <v>-670.8</v>
      </c>
      <c r="R56" s="4">
        <v>-4.2960036150985698E-3</v>
      </c>
      <c r="S56" s="5">
        <v>26805.13</v>
      </c>
      <c r="T56" s="6">
        <v>0.17166806109598601</v>
      </c>
      <c r="U56" s="3">
        <v>-2658.27</v>
      </c>
      <c r="V56" s="4">
        <v>-1.7024355292051398E-2</v>
      </c>
      <c r="W56" s="3">
        <v>24146.86</v>
      </c>
      <c r="X56" s="4">
        <v>0.154643705803934</v>
      </c>
      <c r="Y56" s="2">
        <v>-8362.7999999999993</v>
      </c>
      <c r="Z56" s="7">
        <v>-5.3557869756032099E-2</v>
      </c>
      <c r="AA56" s="3">
        <v>-3883.78</v>
      </c>
      <c r="AB56" s="4">
        <v>-2.4872887478007599E-2</v>
      </c>
      <c r="AC56" s="3">
        <v>-4479.0200000000004</v>
      </c>
      <c r="AD56" s="4">
        <v>-2.86849822780244E-2</v>
      </c>
      <c r="AE56" s="8">
        <v>18442.330000000002</v>
      </c>
      <c r="AF56" s="9">
        <v>0.118110191339953</v>
      </c>
      <c r="AG56" s="2">
        <v>15784.06</v>
      </c>
      <c r="AH56" s="7">
        <v>0.101085836047902</v>
      </c>
      <c r="AI56" s="10">
        <v>42965</v>
      </c>
      <c r="AJ56" s="3">
        <v>31</v>
      </c>
    </row>
    <row r="57" spans="1:36">
      <c r="A57" t="s">
        <v>307</v>
      </c>
      <c r="B57" s="1">
        <v>340.29290322580601</v>
      </c>
      <c r="C57" s="2">
        <v>10549.08</v>
      </c>
      <c r="D57" s="3">
        <v>-9009.86</v>
      </c>
      <c r="E57" s="3">
        <v>1539.22</v>
      </c>
      <c r="F57" s="4">
        <v>0.14591035426786</v>
      </c>
      <c r="G57" s="3">
        <v>1539.22</v>
      </c>
      <c r="H57" s="4">
        <v>0.14591035426786</v>
      </c>
      <c r="I57" s="3">
        <v>0</v>
      </c>
      <c r="J57" s="3">
        <v>0</v>
      </c>
      <c r="K57" s="3">
        <v>97.319999999999894</v>
      </c>
      <c r="L57" s="4">
        <v>9.22544904389766E-3</v>
      </c>
      <c r="M57" s="3">
        <v>0</v>
      </c>
      <c r="N57" s="4">
        <v>0</v>
      </c>
      <c r="O57" s="3">
        <v>0</v>
      </c>
      <c r="P57" s="4">
        <v>0</v>
      </c>
      <c r="Q57" s="3">
        <v>-2283.2600000000002</v>
      </c>
      <c r="R57" s="4">
        <v>-0.216441623345353</v>
      </c>
      <c r="S57" s="5">
        <v>-646.72000000000105</v>
      </c>
      <c r="T57" s="6">
        <v>-6.1305820033595401E-2</v>
      </c>
      <c r="U57" s="3">
        <v>0</v>
      </c>
      <c r="V57" s="4">
        <v>0</v>
      </c>
      <c r="W57" s="3">
        <v>-646.72000000000105</v>
      </c>
      <c r="X57" s="4">
        <v>-6.1305820033595401E-2</v>
      </c>
      <c r="Y57" s="2">
        <v>-2523.36</v>
      </c>
      <c r="Z57" s="7">
        <v>-0.23920190196680699</v>
      </c>
      <c r="AA57" s="3">
        <v>-1136.76</v>
      </c>
      <c r="AB57" s="4">
        <v>-0.107759160040496</v>
      </c>
      <c r="AC57" s="3">
        <v>-1386.6</v>
      </c>
      <c r="AD57" s="4">
        <v>-0.13144274192631</v>
      </c>
      <c r="AE57" s="8">
        <v>-3170.08</v>
      </c>
      <c r="AF57" s="9">
        <v>-0.30050772200040199</v>
      </c>
      <c r="AG57" s="2">
        <v>-3170.08</v>
      </c>
      <c r="AH57" s="7">
        <v>-0.30050772200040199</v>
      </c>
      <c r="AI57" s="10">
        <v>44757</v>
      </c>
      <c r="AJ57" s="3">
        <v>31</v>
      </c>
    </row>
    <row r="58" spans="1:36">
      <c r="A58" t="s">
        <v>308</v>
      </c>
      <c r="B58" s="1">
        <v>324.13774193548397</v>
      </c>
      <c r="C58" s="2">
        <v>10048.27</v>
      </c>
      <c r="D58" s="3">
        <v>-9665.0400000000009</v>
      </c>
      <c r="E58" s="3">
        <v>383.23</v>
      </c>
      <c r="F58" s="4">
        <v>3.8138903512743898E-2</v>
      </c>
      <c r="G58" s="3">
        <v>383.23</v>
      </c>
      <c r="H58" s="4">
        <v>3.8138903512743898E-2</v>
      </c>
      <c r="I58" s="3">
        <v>0</v>
      </c>
      <c r="J58" s="3">
        <v>0</v>
      </c>
      <c r="K58" s="3">
        <v>1322.97</v>
      </c>
      <c r="L58" s="4">
        <v>0.131661470083905</v>
      </c>
      <c r="M58" s="3">
        <v>-5.2</v>
      </c>
      <c r="N58" s="4">
        <v>-5.1750201776027099E-4</v>
      </c>
      <c r="O58" s="3">
        <v>0</v>
      </c>
      <c r="P58" s="4">
        <v>0</v>
      </c>
      <c r="Q58" s="3">
        <v>-2207.0300000000002</v>
      </c>
      <c r="R58" s="4">
        <v>-0.219642784280279</v>
      </c>
      <c r="S58" s="5">
        <v>-506.03</v>
      </c>
      <c r="T58" s="6">
        <v>-5.0359912701390397E-2</v>
      </c>
      <c r="U58" s="3">
        <v>0</v>
      </c>
      <c r="V58" s="4">
        <v>0</v>
      </c>
      <c r="W58" s="3">
        <v>-506.03</v>
      </c>
      <c r="X58" s="4">
        <v>-5.0359912701390397E-2</v>
      </c>
      <c r="Y58" s="2">
        <v>-1862.16</v>
      </c>
      <c r="Z58" s="7">
        <v>-0.18532145334470501</v>
      </c>
      <c r="AA58" s="3">
        <v>-490.62</v>
      </c>
      <c r="AB58" s="4">
        <v>-4.8826315375681599E-2</v>
      </c>
      <c r="AC58" s="3">
        <v>-1371.54</v>
      </c>
      <c r="AD58" s="4">
        <v>-0.13649513796902399</v>
      </c>
      <c r="AE58" s="8">
        <v>-2368.19</v>
      </c>
      <c r="AF58" s="9">
        <v>-0.23568136604609599</v>
      </c>
      <c r="AG58" s="2">
        <v>-2368.19</v>
      </c>
      <c r="AH58" s="7">
        <v>-0.23568136604609599</v>
      </c>
      <c r="AI58" s="10">
        <v>44518</v>
      </c>
      <c r="AJ58" s="3">
        <v>31</v>
      </c>
    </row>
    <row r="59" spans="1:36">
      <c r="A59" t="s">
        <v>309</v>
      </c>
      <c r="B59" s="1">
        <v>461.04870967741903</v>
      </c>
      <c r="C59" s="2">
        <v>14292.51</v>
      </c>
      <c r="D59" s="3">
        <v>-12456.92</v>
      </c>
      <c r="E59" s="3">
        <v>1835.59</v>
      </c>
      <c r="F59" s="4">
        <v>0.12843020575112399</v>
      </c>
      <c r="G59" s="3">
        <v>6238.38</v>
      </c>
      <c r="H59" s="4">
        <v>0.43647896695541899</v>
      </c>
      <c r="I59" s="3">
        <v>-3288.97</v>
      </c>
      <c r="J59" s="3">
        <v>-1113.82</v>
      </c>
      <c r="K59" s="3">
        <v>-554.09</v>
      </c>
      <c r="L59" s="4">
        <v>-3.8767858129887603E-2</v>
      </c>
      <c r="M59" s="3">
        <v>-315.20999999999998</v>
      </c>
      <c r="N59" s="4">
        <v>-2.2054208812867699E-2</v>
      </c>
      <c r="O59" s="3">
        <v>0</v>
      </c>
      <c r="P59" s="4">
        <v>0</v>
      </c>
      <c r="Q59" s="3">
        <v>-1758.14</v>
      </c>
      <c r="R59" s="4">
        <v>-0.12301128353242401</v>
      </c>
      <c r="S59" s="5">
        <v>-791.849999999999</v>
      </c>
      <c r="T59" s="6">
        <v>-5.54031447240547E-2</v>
      </c>
      <c r="U59" s="3">
        <v>0</v>
      </c>
      <c r="V59" s="4">
        <v>0</v>
      </c>
      <c r="W59" s="3">
        <v>-791.849999999999</v>
      </c>
      <c r="X59" s="4">
        <v>-5.54031447240547E-2</v>
      </c>
      <c r="Y59" s="2">
        <v>-1420.46</v>
      </c>
      <c r="Z59" s="7">
        <v>-9.9384922592322802E-2</v>
      </c>
      <c r="AA59" s="3">
        <v>-394.31</v>
      </c>
      <c r="AB59" s="4">
        <v>-2.75885761143424E-2</v>
      </c>
      <c r="AC59" s="3">
        <v>-1026.1500000000001</v>
      </c>
      <c r="AD59" s="4">
        <v>-7.1796346477980402E-2</v>
      </c>
      <c r="AE59" s="8">
        <v>-2212.31</v>
      </c>
      <c r="AF59" s="9">
        <v>-0.15478806731637701</v>
      </c>
      <c r="AG59" s="2">
        <v>-2212.31</v>
      </c>
      <c r="AH59" s="7">
        <v>-0.15478806731637701</v>
      </c>
      <c r="AI59" s="10">
        <v>44489</v>
      </c>
      <c r="AJ59" s="3">
        <v>31</v>
      </c>
    </row>
    <row r="60" spans="1:36">
      <c r="A60" t="s">
        <v>311</v>
      </c>
      <c r="B60" s="1">
        <v>691.74</v>
      </c>
      <c r="C60" s="2">
        <v>21443.94</v>
      </c>
      <c r="D60" s="3">
        <v>-14645.73</v>
      </c>
      <c r="E60" s="3">
        <v>6798.21</v>
      </c>
      <c r="F60" s="4">
        <v>0.31702243151212001</v>
      </c>
      <c r="G60" s="3">
        <v>6798.21</v>
      </c>
      <c r="H60" s="4">
        <v>0.31702243151212001</v>
      </c>
      <c r="I60" s="3">
        <v>0</v>
      </c>
      <c r="J60" s="3">
        <v>0</v>
      </c>
      <c r="K60" s="3">
        <v>1666.74</v>
      </c>
      <c r="L60" s="4">
        <v>7.7725455303456398E-2</v>
      </c>
      <c r="M60" s="3">
        <v>-21.2</v>
      </c>
      <c r="N60" s="4">
        <v>-9.8862429199111706E-4</v>
      </c>
      <c r="O60" s="3">
        <v>0</v>
      </c>
      <c r="P60" s="4">
        <v>0</v>
      </c>
      <c r="Q60" s="3">
        <v>-1758.14</v>
      </c>
      <c r="R60" s="4">
        <v>-8.1987731732135097E-2</v>
      </c>
      <c r="S60" s="5">
        <v>6685.61</v>
      </c>
      <c r="T60" s="6">
        <v>0.31177153079144998</v>
      </c>
      <c r="U60" s="3">
        <v>0</v>
      </c>
      <c r="V60" s="4">
        <v>0</v>
      </c>
      <c r="W60" s="3">
        <v>6685.61</v>
      </c>
      <c r="X60" s="4">
        <v>0.31177153079144998</v>
      </c>
      <c r="Y60" s="2">
        <v>-3635.08</v>
      </c>
      <c r="Z60" s="7">
        <v>-0.169515490157126</v>
      </c>
      <c r="AA60" s="3">
        <v>-2563.67</v>
      </c>
      <c r="AB60" s="4">
        <v>-0.11955219050230501</v>
      </c>
      <c r="AC60" s="3">
        <v>-1071.4100000000001</v>
      </c>
      <c r="AD60" s="4">
        <v>-4.9963299654820902E-2</v>
      </c>
      <c r="AE60" s="8">
        <v>3050.53</v>
      </c>
      <c r="AF60" s="9">
        <v>0.14225604063432401</v>
      </c>
      <c r="AG60" s="2">
        <v>3050.53</v>
      </c>
      <c r="AH60" s="7">
        <v>0.14225604063432401</v>
      </c>
      <c r="AI60" s="10">
        <v>44491</v>
      </c>
      <c r="AJ60" s="3">
        <v>31</v>
      </c>
    </row>
    <row r="61" spans="1:36">
      <c r="A61" t="s">
        <v>312</v>
      </c>
      <c r="B61" s="1">
        <v>2772.0416129032301</v>
      </c>
      <c r="C61" s="2">
        <v>85933.29</v>
      </c>
      <c r="D61" s="3">
        <v>-52927.28</v>
      </c>
      <c r="E61" s="3">
        <v>33006.01</v>
      </c>
      <c r="F61" s="4">
        <v>0.38408875070418003</v>
      </c>
      <c r="G61" s="3">
        <v>33006.01</v>
      </c>
      <c r="H61" s="4">
        <v>0.38408875070418003</v>
      </c>
      <c r="I61" s="3">
        <v>0</v>
      </c>
      <c r="J61" s="3">
        <v>0</v>
      </c>
      <c r="K61" s="3">
        <v>-124.38</v>
      </c>
      <c r="L61" s="4">
        <v>-1.4474018159900499E-3</v>
      </c>
      <c r="M61" s="3">
        <v>0</v>
      </c>
      <c r="N61" s="4">
        <v>0</v>
      </c>
      <c r="O61" s="3">
        <v>-34419</v>
      </c>
      <c r="P61" s="4">
        <v>-0.40053162168002598</v>
      </c>
      <c r="Q61" s="3">
        <v>-8225.4599999999991</v>
      </c>
      <c r="R61" s="4">
        <v>-9.57191328296636E-2</v>
      </c>
      <c r="S61" s="5">
        <v>-9762.83</v>
      </c>
      <c r="T61" s="6">
        <v>-0.1136094056215</v>
      </c>
      <c r="U61" s="3">
        <v>-2797.62</v>
      </c>
      <c r="V61" s="4">
        <v>-3.2555718511417399E-2</v>
      </c>
      <c r="W61" s="3">
        <v>-12560.45</v>
      </c>
      <c r="X61" s="4">
        <v>-0.14616512413291799</v>
      </c>
      <c r="Y61" s="2">
        <v>-4422.5100000000202</v>
      </c>
      <c r="Z61" s="7">
        <v>-5.1464455742355697E-2</v>
      </c>
      <c r="AA61" s="3">
        <v>-2368.08</v>
      </c>
      <c r="AB61" s="4">
        <v>-2.7557190001686199E-2</v>
      </c>
      <c r="AC61" s="3">
        <v>-2054.4300000000198</v>
      </c>
      <c r="AD61" s="4">
        <v>-2.3907265740669498E-2</v>
      </c>
      <c r="AE61" s="8">
        <v>-14185.34</v>
      </c>
      <c r="AF61" s="9">
        <v>-0.16507386136385599</v>
      </c>
      <c r="AG61" s="2">
        <v>-16982.96</v>
      </c>
      <c r="AH61" s="7">
        <v>-0.19762957987527299</v>
      </c>
      <c r="AI61" s="10">
        <v>44294</v>
      </c>
      <c r="AJ61" s="3">
        <v>31</v>
      </c>
    </row>
    <row r="62" spans="1:36">
      <c r="A62" t="s">
        <v>271</v>
      </c>
      <c r="B62" s="1">
        <v>224.42064516129</v>
      </c>
      <c r="C62" s="2">
        <v>6957.04</v>
      </c>
      <c r="D62" s="3">
        <v>-6039.76</v>
      </c>
      <c r="E62" s="3">
        <v>917.27999999999895</v>
      </c>
      <c r="F62" s="4">
        <v>0.13184917723629599</v>
      </c>
      <c r="G62" s="3">
        <v>917.27999999999895</v>
      </c>
      <c r="H62" s="4">
        <v>0.13184917723629599</v>
      </c>
      <c r="I62" s="3">
        <v>0</v>
      </c>
      <c r="J62" s="3">
        <v>0</v>
      </c>
      <c r="K62" s="3">
        <v>1938.28</v>
      </c>
      <c r="L62" s="4">
        <v>0.27860699377896297</v>
      </c>
      <c r="M62" s="3">
        <v>-14.75</v>
      </c>
      <c r="N62" s="4">
        <v>-2.1201545484861401E-3</v>
      </c>
      <c r="O62" s="3">
        <v>0</v>
      </c>
      <c r="P62" s="4">
        <v>0</v>
      </c>
      <c r="Q62" s="3">
        <v>-1758.14</v>
      </c>
      <c r="R62" s="4">
        <v>-0.25271379782206199</v>
      </c>
      <c r="S62" s="5">
        <v>1082.67</v>
      </c>
      <c r="T62" s="6">
        <v>0.15562221864471101</v>
      </c>
      <c r="U62" s="3">
        <v>0</v>
      </c>
      <c r="V62" s="4">
        <v>0</v>
      </c>
      <c r="W62" s="3">
        <v>1082.67</v>
      </c>
      <c r="X62" s="4">
        <v>0.15562221864471101</v>
      </c>
      <c r="Y62" s="2">
        <v>-2334.48</v>
      </c>
      <c r="Z62" s="7">
        <v>-0.33555650104067197</v>
      </c>
      <c r="AA62" s="3">
        <v>-923.29</v>
      </c>
      <c r="AB62" s="4">
        <v>-0.132713050377747</v>
      </c>
      <c r="AC62" s="3">
        <v>-1411.19</v>
      </c>
      <c r="AD62" s="4">
        <v>-0.202843450662926</v>
      </c>
      <c r="AE62" s="8">
        <v>-1251.81</v>
      </c>
      <c r="AF62" s="9">
        <v>-0.17993428239596199</v>
      </c>
      <c r="AG62" s="2">
        <v>-1251.81</v>
      </c>
      <c r="AH62" s="7">
        <v>-0.17993428239596199</v>
      </c>
      <c r="AI62" s="10">
        <v>44550</v>
      </c>
      <c r="AJ62" s="3">
        <v>31</v>
      </c>
    </row>
    <row r="63" spans="1:36">
      <c r="A63" t="s">
        <v>313</v>
      </c>
      <c r="B63" s="1">
        <v>386.64548387096801</v>
      </c>
      <c r="C63" s="2">
        <v>11986.01</v>
      </c>
      <c r="D63" s="3">
        <v>-9768.82</v>
      </c>
      <c r="E63" s="3">
        <v>2217.19</v>
      </c>
      <c r="F63" s="4">
        <v>0.18498149092149899</v>
      </c>
      <c r="G63" s="3">
        <v>5591.61</v>
      </c>
      <c r="H63" s="4">
        <v>0.466511374510784</v>
      </c>
      <c r="I63" s="3">
        <v>-2287.9699999999998</v>
      </c>
      <c r="J63" s="3">
        <v>-1086.45</v>
      </c>
      <c r="K63" s="3">
        <v>-58.78</v>
      </c>
      <c r="L63" s="4">
        <v>-4.9040506390366804E-3</v>
      </c>
      <c r="M63" s="3">
        <v>-158.47999999999999</v>
      </c>
      <c r="N63" s="4">
        <v>-1.3222081409910399E-2</v>
      </c>
      <c r="O63" s="3">
        <v>0</v>
      </c>
      <c r="P63" s="4">
        <v>0</v>
      </c>
      <c r="Q63" s="3">
        <v>-1355.16</v>
      </c>
      <c r="R63" s="4">
        <v>-0.11306181122825699</v>
      </c>
      <c r="S63" s="5">
        <v>644.76999999999896</v>
      </c>
      <c r="T63" s="6">
        <v>5.3793547644295198E-2</v>
      </c>
      <c r="U63" s="3">
        <v>0</v>
      </c>
      <c r="V63" s="4">
        <v>0</v>
      </c>
      <c r="W63" s="3">
        <v>644.76999999999896</v>
      </c>
      <c r="X63" s="4">
        <v>5.3793547644295198E-2</v>
      </c>
      <c r="Y63" s="2">
        <v>-502.17</v>
      </c>
      <c r="Z63" s="7">
        <v>-4.18963441545602E-2</v>
      </c>
      <c r="AA63" s="3">
        <v>-191.1</v>
      </c>
      <c r="AB63" s="4">
        <v>-1.5943587565837199E-2</v>
      </c>
      <c r="AC63" s="3">
        <v>-311.07</v>
      </c>
      <c r="AD63" s="4">
        <v>-2.5952756588723001E-2</v>
      </c>
      <c r="AE63" s="8">
        <v>142.599999999999</v>
      </c>
      <c r="AF63" s="9">
        <v>1.1897203489734999E-2</v>
      </c>
      <c r="AG63" s="2">
        <v>142.599999999999</v>
      </c>
      <c r="AH63" s="7">
        <v>1.1897203489734999E-2</v>
      </c>
      <c r="AI63" s="10">
        <v>44207</v>
      </c>
      <c r="AJ63" s="3">
        <v>31</v>
      </c>
    </row>
    <row r="64" spans="1:36">
      <c r="A64" t="s">
        <v>314</v>
      </c>
      <c r="B64" s="1">
        <v>84.927741935483894</v>
      </c>
      <c r="C64" s="2">
        <v>2632.76</v>
      </c>
      <c r="D64" s="3">
        <v>-2533.29</v>
      </c>
      <c r="E64" s="3">
        <v>99.470000000000297</v>
      </c>
      <c r="F64" s="4">
        <v>3.7781643598353197E-2</v>
      </c>
      <c r="G64" s="3">
        <v>99.470000000000297</v>
      </c>
      <c r="H64" s="4">
        <v>3.7781643598353197E-2</v>
      </c>
      <c r="I64" s="3">
        <v>0</v>
      </c>
      <c r="J64" s="3">
        <v>0</v>
      </c>
      <c r="K64" s="3">
        <v>-255.73</v>
      </c>
      <c r="L64" s="4">
        <v>-9.7133806347711099E-2</v>
      </c>
      <c r="M64" s="3">
        <v>0</v>
      </c>
      <c r="N64" s="4">
        <v>0</v>
      </c>
      <c r="O64" s="3">
        <v>0</v>
      </c>
      <c r="P64" s="4">
        <v>0</v>
      </c>
      <c r="Q64" s="3">
        <v>-1910.6</v>
      </c>
      <c r="R64" s="4">
        <v>-0.72570230480560305</v>
      </c>
      <c r="S64" s="5">
        <v>-2066.86</v>
      </c>
      <c r="T64" s="6">
        <v>-0.785054467554961</v>
      </c>
      <c r="U64" s="3">
        <v>0</v>
      </c>
      <c r="V64" s="4">
        <v>0</v>
      </c>
      <c r="W64" s="3">
        <v>-2066.86</v>
      </c>
      <c r="X64" s="4">
        <v>-0.785054467554961</v>
      </c>
      <c r="Y64" s="2">
        <v>-905.67999999999904</v>
      </c>
      <c r="Z64" s="7">
        <v>-0.344004010999863</v>
      </c>
      <c r="AA64" s="3">
        <v>-70.33</v>
      </c>
      <c r="AB64" s="4">
        <v>-2.6713411021133698E-2</v>
      </c>
      <c r="AC64" s="3">
        <v>-835.349999999999</v>
      </c>
      <c r="AD64" s="4">
        <v>-0.31729059997872899</v>
      </c>
      <c r="AE64" s="8">
        <v>-2972.54</v>
      </c>
      <c r="AF64" s="9">
        <v>-1.1290584785548201</v>
      </c>
      <c r="AG64" s="2">
        <v>-2972.54</v>
      </c>
      <c r="AH64" s="7">
        <v>-1.1290584785548201</v>
      </c>
      <c r="AI64" s="10">
        <v>44768</v>
      </c>
      <c r="AJ64" s="3">
        <v>31</v>
      </c>
    </row>
    <row r="65" spans="1:36">
      <c r="A65" t="s">
        <v>68</v>
      </c>
      <c r="B65" s="1">
        <v>18933.37</v>
      </c>
      <c r="C65" s="2">
        <v>435467.51</v>
      </c>
      <c r="D65" s="3">
        <v>-214805.12</v>
      </c>
      <c r="E65" s="3">
        <v>220662.39</v>
      </c>
      <c r="F65" s="4">
        <v>0.50672526636947002</v>
      </c>
      <c r="G65" s="3">
        <v>225766.19</v>
      </c>
      <c r="H65" s="4">
        <v>0.51844554373298701</v>
      </c>
      <c r="I65" s="3">
        <v>-5103.8</v>
      </c>
      <c r="J65" s="3">
        <v>0</v>
      </c>
      <c r="K65" s="3">
        <v>2358.1</v>
      </c>
      <c r="L65" s="4">
        <v>5.41509973958792E-3</v>
      </c>
      <c r="M65" s="3">
        <v>-2776.27</v>
      </c>
      <c r="N65" s="4">
        <v>-6.3753780391101996E-3</v>
      </c>
      <c r="O65" s="3">
        <v>-98793</v>
      </c>
      <c r="P65" s="4">
        <v>-0.22686652329125501</v>
      </c>
      <c r="Q65" s="3">
        <v>-7979.17</v>
      </c>
      <c r="R65" s="4">
        <v>-1.8323226915367301E-2</v>
      </c>
      <c r="S65" s="5">
        <v>113472.05</v>
      </c>
      <c r="T65" s="6">
        <v>0.26057523786332498</v>
      </c>
      <c r="U65" s="3">
        <v>-7948.02</v>
      </c>
      <c r="V65" s="4">
        <v>-1.82516945982951E-2</v>
      </c>
      <c r="W65" s="3">
        <v>105524.03</v>
      </c>
      <c r="X65" s="4">
        <v>0.24232354326503</v>
      </c>
      <c r="Y65" s="2">
        <v>-9172.6500000000106</v>
      </c>
      <c r="Z65" s="7">
        <v>-2.1063913585654199E-2</v>
      </c>
      <c r="AA65" s="3">
        <v>-8754.82</v>
      </c>
      <c r="AB65" s="4">
        <v>-2.0104416056205901E-2</v>
      </c>
      <c r="AC65" s="3">
        <v>-417.83000000001101</v>
      </c>
      <c r="AD65" s="4">
        <v>-9.59497529448318E-4</v>
      </c>
      <c r="AE65" s="8">
        <v>104299.4</v>
      </c>
      <c r="AF65" s="9">
        <v>0.23951132427767099</v>
      </c>
      <c r="AG65" s="2">
        <v>96351.38</v>
      </c>
      <c r="AH65" s="7">
        <v>0.22125962967937601</v>
      </c>
      <c r="AI65" s="10">
        <v>44529</v>
      </c>
      <c r="AJ65" s="3">
        <v>23</v>
      </c>
    </row>
    <row r="66" spans="1:36">
      <c r="A66" t="s">
        <v>316</v>
      </c>
      <c r="B66" s="1">
        <v>692.28290322580597</v>
      </c>
      <c r="C66" s="2">
        <v>21460.77</v>
      </c>
      <c r="D66" s="3">
        <v>-14311.03</v>
      </c>
      <c r="E66" s="3">
        <v>7149.74</v>
      </c>
      <c r="F66" s="4">
        <v>0.333153936228756</v>
      </c>
      <c r="G66" s="3">
        <v>7149.74</v>
      </c>
      <c r="H66" s="4">
        <v>0.333153936228756</v>
      </c>
      <c r="I66" s="3">
        <v>0</v>
      </c>
      <c r="J66" s="3">
        <v>0</v>
      </c>
      <c r="K66" s="3">
        <v>194.8</v>
      </c>
      <c r="L66" s="4">
        <v>9.0770275251074398E-3</v>
      </c>
      <c r="M66" s="3">
        <v>0</v>
      </c>
      <c r="N66" s="4">
        <v>0</v>
      </c>
      <c r="O66" s="3">
        <v>0</v>
      </c>
      <c r="P66" s="4">
        <v>0</v>
      </c>
      <c r="Q66" s="3">
        <v>0</v>
      </c>
      <c r="R66" s="4">
        <v>0</v>
      </c>
      <c r="S66" s="5">
        <v>7344.54</v>
      </c>
      <c r="T66" s="6">
        <v>0.34223096375386303</v>
      </c>
      <c r="U66" s="3">
        <v>0</v>
      </c>
      <c r="V66" s="4">
        <v>0</v>
      </c>
      <c r="W66" s="3">
        <v>7344.54</v>
      </c>
      <c r="X66" s="4">
        <v>0.34223096375386303</v>
      </c>
      <c r="Y66" s="2">
        <v>-5825.52</v>
      </c>
      <c r="Z66" s="7">
        <v>-0.27144971965125197</v>
      </c>
      <c r="AA66" s="3">
        <v>-4605.97</v>
      </c>
      <c r="AB66" s="4">
        <v>-0.214622774485724</v>
      </c>
      <c r="AC66" s="3">
        <v>-1219.55</v>
      </c>
      <c r="AD66" s="4">
        <v>-5.6826945165527699E-2</v>
      </c>
      <c r="AE66" s="8">
        <v>1519.02</v>
      </c>
      <c r="AF66" s="9">
        <v>7.0781244102611204E-2</v>
      </c>
      <c r="AG66" s="2">
        <v>1519.02</v>
      </c>
      <c r="AH66" s="7">
        <v>7.0781244102611204E-2</v>
      </c>
      <c r="AI66" s="10">
        <v>44496</v>
      </c>
      <c r="AJ66" s="3">
        <v>31</v>
      </c>
    </row>
    <row r="67" spans="1:36">
      <c r="A67" t="s">
        <v>318</v>
      </c>
      <c r="B67" s="1">
        <v>539.87064516128999</v>
      </c>
      <c r="C67" s="2">
        <v>16735.990000000002</v>
      </c>
      <c r="D67" s="3">
        <v>-13763.24</v>
      </c>
      <c r="E67" s="3">
        <v>2972.75</v>
      </c>
      <c r="F67" s="4">
        <v>0.17762618166000299</v>
      </c>
      <c r="G67" s="3">
        <v>6294.26</v>
      </c>
      <c r="H67" s="4">
        <v>0.37609128590540503</v>
      </c>
      <c r="I67" s="3">
        <v>-1846.47</v>
      </c>
      <c r="J67" s="3">
        <v>-1475.04</v>
      </c>
      <c r="K67" s="3">
        <v>21.149999999999899</v>
      </c>
      <c r="L67" s="4">
        <v>1.26374358493282E-3</v>
      </c>
      <c r="M67" s="3">
        <v>-93.18</v>
      </c>
      <c r="N67" s="4">
        <v>-5.5676419500728701E-3</v>
      </c>
      <c r="O67" s="3">
        <v>0</v>
      </c>
      <c r="P67" s="4">
        <v>0</v>
      </c>
      <c r="Q67" s="3">
        <v>-4228.2299999999996</v>
      </c>
      <c r="R67" s="4">
        <v>-0.252642956885132</v>
      </c>
      <c r="S67" s="5">
        <v>-1327.51</v>
      </c>
      <c r="T67" s="6">
        <v>-7.9320673590268495E-2</v>
      </c>
      <c r="U67" s="3">
        <v>0</v>
      </c>
      <c r="V67" s="4">
        <v>0</v>
      </c>
      <c r="W67" s="3">
        <v>-1327.51</v>
      </c>
      <c r="X67" s="4">
        <v>-7.9320673590268495E-2</v>
      </c>
      <c r="Y67" s="2">
        <v>-5685.6</v>
      </c>
      <c r="Z67" s="7">
        <v>-0.33972295633541799</v>
      </c>
      <c r="AA67" s="3">
        <v>-197.31</v>
      </c>
      <c r="AB67" s="4">
        <v>-1.17895624937634E-2</v>
      </c>
      <c r="AC67" s="3">
        <v>-5488.29</v>
      </c>
      <c r="AD67" s="4">
        <v>-0.32793339384165499</v>
      </c>
      <c r="AE67" s="8">
        <v>-7013.11</v>
      </c>
      <c r="AF67" s="9">
        <v>-0.419043629925687</v>
      </c>
      <c r="AG67" s="2">
        <v>-7013.11</v>
      </c>
      <c r="AH67" s="7">
        <v>-0.419043629925687</v>
      </c>
      <c r="AI67" s="10">
        <v>44281</v>
      </c>
      <c r="AJ67" s="3">
        <v>31</v>
      </c>
    </row>
    <row r="68" spans="1:36">
      <c r="A68" t="s">
        <v>319</v>
      </c>
      <c r="B68" s="1">
        <v>4741.3709677419401</v>
      </c>
      <c r="C68" s="2">
        <v>146982.5</v>
      </c>
      <c r="D68" s="3">
        <v>-63434.35</v>
      </c>
      <c r="E68" s="3">
        <v>83548.149999999994</v>
      </c>
      <c r="F68" s="4">
        <v>0.56842243124181402</v>
      </c>
      <c r="G68" s="3">
        <v>83548.149999999994</v>
      </c>
      <c r="H68" s="4">
        <v>0.56842243124181402</v>
      </c>
      <c r="I68" s="3">
        <v>0</v>
      </c>
      <c r="J68" s="3">
        <v>0</v>
      </c>
      <c r="K68" s="3">
        <v>-534.87</v>
      </c>
      <c r="L68" s="4">
        <v>-3.6390046434099299E-3</v>
      </c>
      <c r="M68" s="3">
        <v>-93.22</v>
      </c>
      <c r="N68" s="4">
        <v>-6.3422516285952402E-4</v>
      </c>
      <c r="O68" s="3">
        <v>-62499</v>
      </c>
      <c r="P68" s="4">
        <v>-0.42521388600683802</v>
      </c>
      <c r="Q68" s="3">
        <v>-1542.82</v>
      </c>
      <c r="R68" s="4">
        <v>-1.0496623747725101E-2</v>
      </c>
      <c r="S68" s="5">
        <v>18878.240000000002</v>
      </c>
      <c r="T68" s="6">
        <v>0.12843869168098199</v>
      </c>
      <c r="U68" s="3">
        <v>-6273.2</v>
      </c>
      <c r="V68" s="4">
        <v>-4.2679910873743503E-2</v>
      </c>
      <c r="W68" s="3">
        <v>12605.04</v>
      </c>
      <c r="X68" s="4">
        <v>8.5758780807238894E-2</v>
      </c>
      <c r="Y68" s="2">
        <v>-8350.1699999999892</v>
      </c>
      <c r="Z68" s="7">
        <v>-5.6810640722534902E-2</v>
      </c>
      <c r="AA68" s="3">
        <v>-2867.98</v>
      </c>
      <c r="AB68" s="4">
        <v>-1.95123909308931E-2</v>
      </c>
      <c r="AC68" s="3">
        <v>-5482.1899999999896</v>
      </c>
      <c r="AD68" s="4">
        <v>-3.7298249791641799E-2</v>
      </c>
      <c r="AE68" s="8">
        <v>10528.07</v>
      </c>
      <c r="AF68" s="9">
        <v>7.1628050958447501E-2</v>
      </c>
      <c r="AG68" s="2">
        <v>4254.8700000000099</v>
      </c>
      <c r="AH68" s="7">
        <v>2.8948140084704001E-2</v>
      </c>
      <c r="AI68" s="10">
        <v>42145</v>
      </c>
      <c r="AJ68" s="3">
        <v>31</v>
      </c>
    </row>
    <row r="69" spans="1:36">
      <c r="A69" t="s">
        <v>320</v>
      </c>
      <c r="B69" s="1">
        <v>296.20161290322602</v>
      </c>
      <c r="C69" s="2">
        <v>9182.25</v>
      </c>
      <c r="D69" s="3">
        <v>-9887.8799999999992</v>
      </c>
      <c r="E69" s="3">
        <v>-705.62999999999897</v>
      </c>
      <c r="F69" s="4">
        <v>-7.6847177979253403E-2</v>
      </c>
      <c r="G69" s="3">
        <v>-705.62999999999897</v>
      </c>
      <c r="H69" s="4">
        <v>-7.6847177979253403E-2</v>
      </c>
      <c r="I69" s="3">
        <v>0</v>
      </c>
      <c r="J69" s="3">
        <v>0</v>
      </c>
      <c r="K69" s="3">
        <v>330.81</v>
      </c>
      <c r="L69" s="4">
        <v>3.6027117536551502E-2</v>
      </c>
      <c r="M69" s="3">
        <v>-387.2</v>
      </c>
      <c r="N69" s="4">
        <v>-4.2168313866427103E-2</v>
      </c>
      <c r="O69" s="3">
        <v>0</v>
      </c>
      <c r="P69" s="4">
        <v>0</v>
      </c>
      <c r="Q69" s="3">
        <v>-3633.32</v>
      </c>
      <c r="R69" s="4">
        <v>-0.39568950965177402</v>
      </c>
      <c r="S69" s="5">
        <v>-4395.34</v>
      </c>
      <c r="T69" s="6">
        <v>-0.47867788396090299</v>
      </c>
      <c r="U69" s="3">
        <v>0</v>
      </c>
      <c r="V69" s="4">
        <v>0</v>
      </c>
      <c r="W69" s="3">
        <v>-4395.34</v>
      </c>
      <c r="X69" s="4">
        <v>-0.47867788396090299</v>
      </c>
      <c r="Y69" s="2">
        <v>-2339.9699999999998</v>
      </c>
      <c r="Z69" s="7">
        <v>-0.25483623294944002</v>
      </c>
      <c r="AA69" s="3">
        <v>-1215.07</v>
      </c>
      <c r="AB69" s="4">
        <v>-0.13232813308284999</v>
      </c>
      <c r="AC69" s="3">
        <v>-1124.9000000000001</v>
      </c>
      <c r="AD69" s="4">
        <v>-0.12250809986659</v>
      </c>
      <c r="AE69" s="8">
        <v>-6735.31</v>
      </c>
      <c r="AF69" s="9">
        <v>-0.73351411691034296</v>
      </c>
      <c r="AG69" s="2">
        <v>-6735.31</v>
      </c>
      <c r="AH69" s="7">
        <v>-0.73351411691034296</v>
      </c>
      <c r="AI69" s="10">
        <v>44494</v>
      </c>
      <c r="AJ69" s="3">
        <v>31</v>
      </c>
    </row>
    <row r="70" spans="1:36">
      <c r="A70" t="s">
        <v>321</v>
      </c>
      <c r="B70" s="1">
        <v>206.40612903225801</v>
      </c>
      <c r="C70" s="2">
        <v>6398.59</v>
      </c>
      <c r="D70" s="3">
        <v>-5391.75</v>
      </c>
      <c r="E70" s="3">
        <v>1006.84</v>
      </c>
      <c r="F70" s="4">
        <v>0.15735341692466601</v>
      </c>
      <c r="G70" s="3">
        <v>1006.84</v>
      </c>
      <c r="H70" s="4">
        <v>0.15735341692466601</v>
      </c>
      <c r="I70" s="3">
        <v>0</v>
      </c>
      <c r="J70" s="3">
        <v>0</v>
      </c>
      <c r="K70" s="3">
        <v>804.63</v>
      </c>
      <c r="L70" s="4">
        <v>0.12575114204848301</v>
      </c>
      <c r="M70" s="3">
        <v>-1748.56</v>
      </c>
      <c r="N70" s="4">
        <v>-0.27327270539290699</v>
      </c>
      <c r="O70" s="3">
        <v>0</v>
      </c>
      <c r="P70" s="4">
        <v>0</v>
      </c>
      <c r="Q70" s="3">
        <v>-402.98</v>
      </c>
      <c r="R70" s="4">
        <v>-6.2979500171131506E-2</v>
      </c>
      <c r="S70" s="5">
        <v>-340.07</v>
      </c>
      <c r="T70" s="6">
        <v>-5.3147646590889497E-2</v>
      </c>
      <c r="U70" s="3">
        <v>0</v>
      </c>
      <c r="V70" s="4">
        <v>0</v>
      </c>
      <c r="W70" s="3">
        <v>-340.07</v>
      </c>
      <c r="X70" s="4">
        <v>-5.3147646590889497E-2</v>
      </c>
      <c r="Y70" s="2">
        <v>-912.61000000000104</v>
      </c>
      <c r="Z70" s="7">
        <v>-0.14262673495254399</v>
      </c>
      <c r="AA70" s="3">
        <v>-632.70000000000005</v>
      </c>
      <c r="AB70" s="4">
        <v>-9.8881159755508596E-2</v>
      </c>
      <c r="AC70" s="3">
        <v>-279.91000000000099</v>
      </c>
      <c r="AD70" s="4">
        <v>-4.3745575197035702E-2</v>
      </c>
      <c r="AE70" s="8">
        <v>-1252.68</v>
      </c>
      <c r="AF70" s="9">
        <v>-0.19577438154343399</v>
      </c>
      <c r="AG70" s="2">
        <v>-1252.68</v>
      </c>
      <c r="AH70" s="7">
        <v>-0.19577438154343399</v>
      </c>
      <c r="AI70" s="10">
        <v>44546</v>
      </c>
      <c r="AJ70" s="3">
        <v>31</v>
      </c>
    </row>
    <row r="71" spans="1:36">
      <c r="A71" t="s">
        <v>322</v>
      </c>
      <c r="B71" s="1">
        <v>474.55870967741902</v>
      </c>
      <c r="C71" s="2">
        <v>14711.32</v>
      </c>
      <c r="D71" s="3">
        <v>-10182.15</v>
      </c>
      <c r="E71" s="3">
        <v>4529.17</v>
      </c>
      <c r="F71" s="4">
        <v>0.30786972209155899</v>
      </c>
      <c r="G71" s="3">
        <v>4529.17</v>
      </c>
      <c r="H71" s="4">
        <v>0.30786972209155899</v>
      </c>
      <c r="I71" s="3">
        <v>0</v>
      </c>
      <c r="J71" s="3">
        <v>0</v>
      </c>
      <c r="K71" s="3">
        <v>-68.48</v>
      </c>
      <c r="L71" s="4">
        <v>-4.65491879722554E-3</v>
      </c>
      <c r="M71" s="3">
        <v>-37.700000000000003</v>
      </c>
      <c r="N71" s="4">
        <v>-2.5626524336361399E-3</v>
      </c>
      <c r="O71" s="3">
        <v>0</v>
      </c>
      <c r="P71" s="4">
        <v>0</v>
      </c>
      <c r="Q71" s="3">
        <v>0</v>
      </c>
      <c r="R71" s="4">
        <v>0</v>
      </c>
      <c r="S71" s="5">
        <v>4422.99</v>
      </c>
      <c r="T71" s="6">
        <v>0.30065215086069802</v>
      </c>
      <c r="U71" s="3">
        <v>0</v>
      </c>
      <c r="V71" s="4">
        <v>0</v>
      </c>
      <c r="W71" s="3">
        <v>4422.99</v>
      </c>
      <c r="X71" s="4">
        <v>0.30065215086069802</v>
      </c>
      <c r="Y71" s="2">
        <v>-2982.41</v>
      </c>
      <c r="Z71" s="7">
        <v>-0.20272891895492701</v>
      </c>
      <c r="AA71" s="3">
        <v>-344.24</v>
      </c>
      <c r="AB71" s="4">
        <v>-2.3399667738856898E-2</v>
      </c>
      <c r="AC71" s="3">
        <v>-2638.17</v>
      </c>
      <c r="AD71" s="4">
        <v>-0.17932925121606999</v>
      </c>
      <c r="AE71" s="8">
        <v>1440.58</v>
      </c>
      <c r="AF71" s="9">
        <v>9.7923231905770597E-2</v>
      </c>
      <c r="AG71" s="2">
        <v>1440.58</v>
      </c>
      <c r="AH71" s="7">
        <v>9.7923231905770597E-2</v>
      </c>
      <c r="AI71" s="10">
        <v>42656</v>
      </c>
      <c r="AJ71" s="3">
        <v>31</v>
      </c>
    </row>
    <row r="72" spans="1:36">
      <c r="A72" t="s">
        <v>209</v>
      </c>
      <c r="B72" s="1">
        <v>5907.2954838709702</v>
      </c>
      <c r="C72" s="2">
        <v>183126.16</v>
      </c>
      <c r="D72" s="3">
        <v>-108453.58</v>
      </c>
      <c r="E72" s="3">
        <v>74672.58</v>
      </c>
      <c r="F72" s="4">
        <v>0.40776577196835201</v>
      </c>
      <c r="G72" s="3">
        <v>74672.58</v>
      </c>
      <c r="H72" s="4">
        <v>0.40776577196835201</v>
      </c>
      <c r="I72" s="3">
        <v>0</v>
      </c>
      <c r="J72" s="3">
        <v>0</v>
      </c>
      <c r="K72" s="3">
        <v>-257.32</v>
      </c>
      <c r="L72" s="4">
        <v>-1.4051515086648499E-3</v>
      </c>
      <c r="M72" s="3">
        <v>-123.44</v>
      </c>
      <c r="N72" s="4">
        <v>-6.7407081544220695E-4</v>
      </c>
      <c r="O72" s="3">
        <v>-61125</v>
      </c>
      <c r="P72" s="4">
        <v>-0.33378628154492002</v>
      </c>
      <c r="Q72" s="3">
        <v>0</v>
      </c>
      <c r="R72" s="4">
        <v>0</v>
      </c>
      <c r="S72" s="5">
        <v>13166.82</v>
      </c>
      <c r="T72" s="6">
        <v>7.1900268099325704E-2</v>
      </c>
      <c r="U72" s="3">
        <v>-2595.3000000000002</v>
      </c>
      <c r="V72" s="4">
        <v>-1.4172196916049601E-2</v>
      </c>
      <c r="W72" s="3">
        <v>10571.52</v>
      </c>
      <c r="X72" s="4">
        <v>5.7728071183276101E-2</v>
      </c>
      <c r="Y72" s="2">
        <v>-6135.4100000000099</v>
      </c>
      <c r="Z72" s="7">
        <v>-3.3503733164065699E-2</v>
      </c>
      <c r="AA72" s="3">
        <v>-2679.67</v>
      </c>
      <c r="AB72" s="4">
        <v>-1.46329175471162E-2</v>
      </c>
      <c r="AC72" s="3">
        <v>-3455.7400000000098</v>
      </c>
      <c r="AD72" s="4">
        <v>-1.8870815616949602E-2</v>
      </c>
      <c r="AE72" s="8">
        <v>7031.41</v>
      </c>
      <c r="AF72" s="9">
        <v>3.83965349352599E-2</v>
      </c>
      <c r="AG72" s="2">
        <v>4436.1099999999997</v>
      </c>
      <c r="AH72" s="7">
        <v>2.4224338019210399E-2</v>
      </c>
      <c r="AI72" s="10">
        <v>41029</v>
      </c>
      <c r="AJ72" s="3">
        <v>31</v>
      </c>
    </row>
    <row r="73" spans="1:36">
      <c r="A73" t="s">
        <v>300</v>
      </c>
      <c r="B73" s="1">
        <v>333.79548387096798</v>
      </c>
      <c r="C73" s="2">
        <v>10347.66</v>
      </c>
      <c r="D73" s="3">
        <v>-6842.14</v>
      </c>
      <c r="E73" s="3">
        <v>3505.52</v>
      </c>
      <c r="F73" s="4">
        <v>0.33877417696368101</v>
      </c>
      <c r="G73" s="3">
        <v>3505.52</v>
      </c>
      <c r="H73" s="4">
        <v>0.33877417696368101</v>
      </c>
      <c r="I73" s="3">
        <v>0</v>
      </c>
      <c r="J73" s="3">
        <v>0</v>
      </c>
      <c r="K73" s="3">
        <v>-254.77</v>
      </c>
      <c r="L73" s="4">
        <v>-2.4621025429903999E-2</v>
      </c>
      <c r="M73" s="3">
        <v>-30.22</v>
      </c>
      <c r="N73" s="4">
        <v>-2.9204670427903502E-3</v>
      </c>
      <c r="O73" s="3">
        <v>0</v>
      </c>
      <c r="P73" s="4">
        <v>0</v>
      </c>
      <c r="Q73" s="3">
        <v>-2386.2399999999998</v>
      </c>
      <c r="R73" s="4">
        <v>-0.23060672654493899</v>
      </c>
      <c r="S73" s="5">
        <v>834.29000000000099</v>
      </c>
      <c r="T73" s="6">
        <v>8.0625957946047794E-2</v>
      </c>
      <c r="U73" s="3">
        <v>0</v>
      </c>
      <c r="V73" s="4">
        <v>0</v>
      </c>
      <c r="W73" s="3">
        <v>834.29000000000099</v>
      </c>
      <c r="X73" s="4">
        <v>8.0625957946047794E-2</v>
      </c>
      <c r="Y73" s="2">
        <v>-2765.09</v>
      </c>
      <c r="Z73" s="7">
        <v>-0.26721886880705398</v>
      </c>
      <c r="AA73" s="3">
        <v>-1065.56</v>
      </c>
      <c r="AB73" s="4">
        <v>-0.102975938521366</v>
      </c>
      <c r="AC73" s="3">
        <v>-1699.53</v>
      </c>
      <c r="AD73" s="4">
        <v>-0.16424293028568801</v>
      </c>
      <c r="AE73" s="8">
        <v>-1930.8</v>
      </c>
      <c r="AF73" s="9">
        <v>-0.18659291086100599</v>
      </c>
      <c r="AG73" s="2">
        <v>-1930.8</v>
      </c>
      <c r="AH73" s="7">
        <v>-0.18659291086100599</v>
      </c>
      <c r="AI73" s="10">
        <v>44713</v>
      </c>
      <c r="AJ73" s="3">
        <v>31</v>
      </c>
    </row>
    <row r="74" spans="1:36">
      <c r="A74" t="s">
        <v>324</v>
      </c>
      <c r="B74" s="1">
        <v>2727.6451612903202</v>
      </c>
      <c r="C74" s="2">
        <v>84557</v>
      </c>
      <c r="D74" s="3">
        <v>-52885.07</v>
      </c>
      <c r="E74" s="3">
        <v>31671.93</v>
      </c>
      <c r="F74" s="4">
        <v>0.37456307579502601</v>
      </c>
      <c r="G74" s="3">
        <v>31671.93</v>
      </c>
      <c r="H74" s="4">
        <v>0.37456307579502601</v>
      </c>
      <c r="I74" s="3">
        <v>0</v>
      </c>
      <c r="J74" s="3">
        <v>0</v>
      </c>
      <c r="K74" s="3">
        <v>-194.81</v>
      </c>
      <c r="L74" s="4">
        <v>-2.3038896838818799E-3</v>
      </c>
      <c r="M74" s="3">
        <v>-93.22</v>
      </c>
      <c r="N74" s="4">
        <v>-1.1024516006953901E-3</v>
      </c>
      <c r="O74" s="3">
        <v>-23120</v>
      </c>
      <c r="P74" s="4">
        <v>-0.27342502690492798</v>
      </c>
      <c r="Q74" s="3">
        <v>-1816.57</v>
      </c>
      <c r="R74" s="4">
        <v>-2.1483378076327199E-2</v>
      </c>
      <c r="S74" s="5">
        <v>6447.33</v>
      </c>
      <c r="T74" s="6">
        <v>7.6248329529193304E-2</v>
      </c>
      <c r="U74" s="3">
        <v>-2903.47</v>
      </c>
      <c r="V74" s="4">
        <v>-3.4337429189777301E-2</v>
      </c>
      <c r="W74" s="3">
        <v>3543.86</v>
      </c>
      <c r="X74" s="4">
        <v>4.1910900339416003E-2</v>
      </c>
      <c r="Y74" s="2">
        <v>-3835.3400000000101</v>
      </c>
      <c r="Z74" s="7">
        <v>-4.5358042503873201E-2</v>
      </c>
      <c r="AA74" s="3">
        <v>-1121.82</v>
      </c>
      <c r="AB74" s="4">
        <v>-1.3267026975886101E-2</v>
      </c>
      <c r="AC74" s="3">
        <v>-2713.52000000001</v>
      </c>
      <c r="AD74" s="4">
        <v>-3.2091015527987203E-2</v>
      </c>
      <c r="AE74" s="8">
        <v>2611.9899999999898</v>
      </c>
      <c r="AF74" s="9">
        <v>3.0890287025320099E-2</v>
      </c>
      <c r="AG74" s="2">
        <v>-291.48000000001099</v>
      </c>
      <c r="AH74" s="7">
        <v>-3.4471421644572502E-3</v>
      </c>
      <c r="AI74" s="10">
        <v>41311</v>
      </c>
      <c r="AJ74" s="3">
        <v>31</v>
      </c>
    </row>
    <row r="75" spans="1:36">
      <c r="A75" t="s">
        <v>206</v>
      </c>
      <c r="B75" s="1">
        <v>4953.0790322580697</v>
      </c>
      <c r="C75" s="2">
        <v>153545.45000000001</v>
      </c>
      <c r="D75" s="3">
        <v>-74037.2</v>
      </c>
      <c r="E75" s="3">
        <v>79508.25</v>
      </c>
      <c r="F75" s="4">
        <v>0.51781573468963105</v>
      </c>
      <c r="G75" s="3">
        <v>79508.25</v>
      </c>
      <c r="H75" s="4">
        <v>0.51781573468963105</v>
      </c>
      <c r="I75" s="3">
        <v>0</v>
      </c>
      <c r="J75" s="3">
        <v>0</v>
      </c>
      <c r="K75" s="3">
        <v>5.8600000000000101</v>
      </c>
      <c r="L75" s="4">
        <v>3.8164595564375298E-5</v>
      </c>
      <c r="M75" s="3">
        <v>0</v>
      </c>
      <c r="N75" s="4">
        <v>0</v>
      </c>
      <c r="O75" s="3">
        <v>-49834</v>
      </c>
      <c r="P75" s="4">
        <v>-0.32455536780803301</v>
      </c>
      <c r="Q75" s="3">
        <v>0</v>
      </c>
      <c r="R75" s="4">
        <v>0</v>
      </c>
      <c r="S75" s="5">
        <v>29680.11</v>
      </c>
      <c r="T75" s="6">
        <v>0.193298531477162</v>
      </c>
      <c r="U75" s="3">
        <v>-4555.51</v>
      </c>
      <c r="V75" s="4">
        <v>-2.96688049043459E-2</v>
      </c>
      <c r="W75" s="3">
        <v>25124.6</v>
      </c>
      <c r="X75" s="4">
        <v>0.16362972657281599</v>
      </c>
      <c r="Y75" s="2">
        <v>-9670.5800000000108</v>
      </c>
      <c r="Z75" s="7">
        <v>-6.2981872794016402E-2</v>
      </c>
      <c r="AA75" s="3">
        <v>-4272.91</v>
      </c>
      <c r="AB75" s="4">
        <v>-2.78283075141595E-2</v>
      </c>
      <c r="AC75" s="3">
        <v>-5397.6700000000101</v>
      </c>
      <c r="AD75" s="4">
        <v>-3.5153565279856899E-2</v>
      </c>
      <c r="AE75" s="8">
        <v>20009.53</v>
      </c>
      <c r="AF75" s="9">
        <v>0.13031665868314601</v>
      </c>
      <c r="AG75" s="2">
        <v>15454.02</v>
      </c>
      <c r="AH75" s="7">
        <v>0.10064785377880001</v>
      </c>
      <c r="AI75" s="10">
        <v>43063</v>
      </c>
      <c r="AJ75" s="3">
        <v>31</v>
      </c>
    </row>
    <row r="76" spans="1:36">
      <c r="A76" t="s">
        <v>376</v>
      </c>
      <c r="B76" s="1">
        <v>5628.5787096774202</v>
      </c>
      <c r="C76" s="2">
        <v>174485.94</v>
      </c>
      <c r="D76" s="3">
        <v>-87322.5</v>
      </c>
      <c r="E76" s="3">
        <v>87163.44</v>
      </c>
      <c r="F76" s="4">
        <v>0.49954420396279497</v>
      </c>
      <c r="G76" s="3">
        <v>87163.44</v>
      </c>
      <c r="H76" s="4">
        <v>0.49954420396279497</v>
      </c>
      <c r="I76" s="3">
        <v>0</v>
      </c>
      <c r="J76" s="3">
        <v>0</v>
      </c>
      <c r="K76" s="3">
        <v>259.10000000000002</v>
      </c>
      <c r="L76" s="4">
        <v>1.4849333992183E-3</v>
      </c>
      <c r="M76" s="3">
        <v>-55.42</v>
      </c>
      <c r="N76" s="4">
        <v>-3.1761871472280203E-4</v>
      </c>
      <c r="O76" s="3">
        <v>-62061</v>
      </c>
      <c r="P76" s="4">
        <v>-0.35567908795402098</v>
      </c>
      <c r="Q76" s="3">
        <v>0</v>
      </c>
      <c r="R76" s="4">
        <v>0</v>
      </c>
      <c r="S76" s="5">
        <v>25306.12</v>
      </c>
      <c r="T76" s="6">
        <v>0.14503243069326999</v>
      </c>
      <c r="U76" s="3">
        <v>-4814.1000000000004</v>
      </c>
      <c r="V76" s="4">
        <v>-2.7590188642133601E-2</v>
      </c>
      <c r="W76" s="3">
        <v>20492.02</v>
      </c>
      <c r="X76" s="4">
        <v>0.117442242051136</v>
      </c>
      <c r="Y76" s="2">
        <v>-8145.6</v>
      </c>
      <c r="Z76" s="7">
        <v>-4.6683417586540203E-2</v>
      </c>
      <c r="AA76" s="3">
        <v>-3756.78</v>
      </c>
      <c r="AB76" s="4">
        <v>-2.15305599981294E-2</v>
      </c>
      <c r="AC76" s="3">
        <v>-4388.82</v>
      </c>
      <c r="AD76" s="4">
        <v>-2.51528575884108E-2</v>
      </c>
      <c r="AE76" s="8">
        <v>17160.52</v>
      </c>
      <c r="AF76" s="9">
        <v>9.8349013106729499E-2</v>
      </c>
      <c r="AG76" s="2">
        <v>12346.42</v>
      </c>
      <c r="AH76" s="7">
        <v>7.0758824464595901E-2</v>
      </c>
      <c r="AI76" s="10">
        <v>42551</v>
      </c>
      <c r="AJ76" s="3">
        <v>31</v>
      </c>
    </row>
    <row r="77" spans="1:36">
      <c r="A77" t="s">
        <v>326</v>
      </c>
      <c r="B77" s="1">
        <v>285.63516129032303</v>
      </c>
      <c r="C77" s="2">
        <v>8854.69</v>
      </c>
      <c r="D77" s="3">
        <v>-6044.36</v>
      </c>
      <c r="E77" s="3">
        <v>2810.33</v>
      </c>
      <c r="F77" s="4">
        <v>0.31738321725548801</v>
      </c>
      <c r="G77" s="3">
        <v>2810.33</v>
      </c>
      <c r="H77" s="4">
        <v>0.31738321725548801</v>
      </c>
      <c r="I77" s="3">
        <v>0</v>
      </c>
      <c r="J77" s="3">
        <v>0</v>
      </c>
      <c r="K77" s="3">
        <v>2.84</v>
      </c>
      <c r="L77" s="4">
        <v>3.2073398391135101E-4</v>
      </c>
      <c r="M77" s="3">
        <v>-1040.21</v>
      </c>
      <c r="N77" s="4">
        <v>-0.11747559767761501</v>
      </c>
      <c r="O77" s="3">
        <v>0</v>
      </c>
      <c r="P77" s="4">
        <v>0</v>
      </c>
      <c r="Q77" s="3">
        <v>-402.98</v>
      </c>
      <c r="R77" s="4">
        <v>-4.5510345364998699E-2</v>
      </c>
      <c r="S77" s="5">
        <v>1369.98</v>
      </c>
      <c r="T77" s="6">
        <v>0.15471800819678599</v>
      </c>
      <c r="U77" s="3">
        <v>0</v>
      </c>
      <c r="V77" s="4">
        <v>0</v>
      </c>
      <c r="W77" s="3">
        <v>1369.98</v>
      </c>
      <c r="X77" s="4">
        <v>0.15471800819678599</v>
      </c>
      <c r="Y77" s="2">
        <v>-1090.3499999999999</v>
      </c>
      <c r="Z77" s="7">
        <v>-0.12313813357667</v>
      </c>
      <c r="AA77" s="3">
        <v>-774.51</v>
      </c>
      <c r="AB77" s="4">
        <v>-8.7468900661683294E-2</v>
      </c>
      <c r="AC77" s="3">
        <v>-315.83999999999997</v>
      </c>
      <c r="AD77" s="4">
        <v>-3.5669232914986297E-2</v>
      </c>
      <c r="AE77" s="8">
        <v>279.63000000000102</v>
      </c>
      <c r="AF77" s="9">
        <v>3.1579874620116702E-2</v>
      </c>
      <c r="AG77" s="2">
        <v>279.63000000000102</v>
      </c>
      <c r="AH77" s="7">
        <v>3.1579874620116702E-2</v>
      </c>
      <c r="AI77" s="10">
        <v>44546</v>
      </c>
      <c r="AJ77" s="3">
        <v>31</v>
      </c>
    </row>
    <row r="78" spans="1:36">
      <c r="A78" t="s">
        <v>102</v>
      </c>
      <c r="B78" s="1">
        <v>6363.5206451612903</v>
      </c>
      <c r="C78" s="2">
        <v>197269.14</v>
      </c>
      <c r="D78" s="3">
        <v>-103762.13</v>
      </c>
      <c r="E78" s="3">
        <v>93507.01</v>
      </c>
      <c r="F78" s="4">
        <v>0.47400728770855899</v>
      </c>
      <c r="G78" s="3">
        <v>93507.01</v>
      </c>
      <c r="H78" s="4">
        <v>0.47400728770855899</v>
      </c>
      <c r="I78" s="3">
        <v>0</v>
      </c>
      <c r="J78" s="3">
        <v>0</v>
      </c>
      <c r="K78" s="3">
        <v>-140.91</v>
      </c>
      <c r="L78" s="4">
        <v>-7.1430331170906905E-4</v>
      </c>
      <c r="M78" s="3">
        <v>-281.27999999999997</v>
      </c>
      <c r="N78" s="4">
        <v>-1.42586924645183E-3</v>
      </c>
      <c r="O78" s="3">
        <v>-75302</v>
      </c>
      <c r="P78" s="4">
        <v>-0.38172214873547899</v>
      </c>
      <c r="Q78" s="3">
        <v>0</v>
      </c>
      <c r="R78" s="4">
        <v>0</v>
      </c>
      <c r="S78" s="5">
        <v>17782.82</v>
      </c>
      <c r="T78" s="6">
        <v>9.01449664149193E-2</v>
      </c>
      <c r="U78" s="3">
        <v>-5086.8900000000003</v>
      </c>
      <c r="V78" s="4">
        <v>-2.5786547252144999E-2</v>
      </c>
      <c r="W78" s="3">
        <v>12695.93</v>
      </c>
      <c r="X78" s="4">
        <v>6.4358419162774294E-2</v>
      </c>
      <c r="Y78" s="2">
        <v>-7917.53999999998</v>
      </c>
      <c r="Z78" s="7">
        <v>-4.01357252330495E-2</v>
      </c>
      <c r="AA78" s="3">
        <v>-4510.54</v>
      </c>
      <c r="AB78" s="4">
        <v>-2.2864904262268299E-2</v>
      </c>
      <c r="AC78" s="3">
        <v>-3406.99999999998</v>
      </c>
      <c r="AD78" s="4">
        <v>-1.7270820970781201E-2</v>
      </c>
      <c r="AE78" s="8">
        <v>9865.2800000000298</v>
      </c>
      <c r="AF78" s="9">
        <v>5.00092411818698E-2</v>
      </c>
      <c r="AG78" s="2">
        <v>4778.3900000000303</v>
      </c>
      <c r="AH78" s="7">
        <v>2.4222693929724801E-2</v>
      </c>
      <c r="AI78" s="10">
        <v>42717</v>
      </c>
      <c r="AJ78" s="3">
        <v>31</v>
      </c>
    </row>
    <row r="79" spans="1:36">
      <c r="A79" t="s">
        <v>328</v>
      </c>
      <c r="B79" s="1">
        <v>296.36709677419299</v>
      </c>
      <c r="C79" s="2">
        <v>9187.3799999999992</v>
      </c>
      <c r="D79" s="3">
        <v>-7250.42</v>
      </c>
      <c r="E79" s="3">
        <v>1936.96</v>
      </c>
      <c r="F79" s="4">
        <v>0.210828331907464</v>
      </c>
      <c r="G79" s="3">
        <v>1936.96</v>
      </c>
      <c r="H79" s="4">
        <v>0.210828331907464</v>
      </c>
      <c r="I79" s="3">
        <v>0</v>
      </c>
      <c r="J79" s="3">
        <v>0</v>
      </c>
      <c r="K79" s="3">
        <v>512.41999999999996</v>
      </c>
      <c r="L79" s="4">
        <v>5.5774333923273002E-2</v>
      </c>
      <c r="M79" s="3">
        <v>-932.08</v>
      </c>
      <c r="N79" s="4">
        <v>-0.10145220944382401</v>
      </c>
      <c r="O79" s="3">
        <v>0</v>
      </c>
      <c r="P79" s="4">
        <v>0</v>
      </c>
      <c r="Q79" s="3">
        <v>-880.67</v>
      </c>
      <c r="R79" s="4">
        <v>-9.5856490098374103E-2</v>
      </c>
      <c r="S79" s="5">
        <v>636.62999999999897</v>
      </c>
      <c r="T79" s="6">
        <v>6.9293966288539205E-2</v>
      </c>
      <c r="U79" s="3">
        <v>0</v>
      </c>
      <c r="V79" s="4">
        <v>0</v>
      </c>
      <c r="W79" s="3">
        <v>636.62999999999897</v>
      </c>
      <c r="X79" s="4">
        <v>6.9293966288539205E-2</v>
      </c>
      <c r="Y79" s="2">
        <v>-478.98</v>
      </c>
      <c r="Z79" s="7">
        <v>-5.2134558492192597E-2</v>
      </c>
      <c r="AA79" s="3">
        <v>-197.76</v>
      </c>
      <c r="AB79" s="4">
        <v>-2.15251791043801E-2</v>
      </c>
      <c r="AC79" s="3">
        <v>-281.22000000000003</v>
      </c>
      <c r="AD79" s="4">
        <v>-3.0609379387812399E-2</v>
      </c>
      <c r="AE79" s="8">
        <v>157.64999999999901</v>
      </c>
      <c r="AF79" s="9">
        <v>1.7159407796346601E-2</v>
      </c>
      <c r="AG79" s="2">
        <v>157.64999999999901</v>
      </c>
      <c r="AH79" s="7">
        <v>1.7159407796346601E-2</v>
      </c>
      <c r="AI79" s="10">
        <v>44422</v>
      </c>
      <c r="AJ79" s="3">
        <v>31</v>
      </c>
    </row>
    <row r="80" spans="1:36">
      <c r="A80" t="s">
        <v>266</v>
      </c>
      <c r="B80" s="1">
        <v>360.02419354838702</v>
      </c>
      <c r="C80" s="2">
        <v>11160.75</v>
      </c>
      <c r="D80" s="3">
        <v>-9848.24</v>
      </c>
      <c r="E80" s="3">
        <v>1312.51</v>
      </c>
      <c r="F80" s="4">
        <v>0.117600519678337</v>
      </c>
      <c r="G80" s="3">
        <v>1312.51</v>
      </c>
      <c r="H80" s="4">
        <v>0.117600519678337</v>
      </c>
      <c r="I80" s="3">
        <v>0</v>
      </c>
      <c r="J80" s="3">
        <v>0</v>
      </c>
      <c r="K80" s="3">
        <v>2046.62</v>
      </c>
      <c r="L80" s="4">
        <v>0.18337656519499099</v>
      </c>
      <c r="M80" s="3">
        <v>-21.2</v>
      </c>
      <c r="N80" s="4">
        <v>-1.89951392155545E-3</v>
      </c>
      <c r="O80" s="3">
        <v>0</v>
      </c>
      <c r="P80" s="4">
        <v>0</v>
      </c>
      <c r="Q80" s="3">
        <v>-2219.5500000000002</v>
      </c>
      <c r="R80" s="4">
        <v>-0.19887104361266</v>
      </c>
      <c r="S80" s="5">
        <v>1118.3800000000001</v>
      </c>
      <c r="T80" s="6">
        <v>0.10020652733911301</v>
      </c>
      <c r="U80" s="3">
        <v>0</v>
      </c>
      <c r="V80" s="4">
        <v>0</v>
      </c>
      <c r="W80" s="3">
        <v>1118.3800000000001</v>
      </c>
      <c r="X80" s="4">
        <v>0.10020652733911301</v>
      </c>
      <c r="Y80" s="2">
        <v>-3323.59</v>
      </c>
      <c r="Z80" s="7">
        <v>-0.297792711063325</v>
      </c>
      <c r="AA80" s="3">
        <v>-1449.11</v>
      </c>
      <c r="AB80" s="4">
        <v>-0.12983984051250999</v>
      </c>
      <c r="AC80" s="3">
        <v>-1874.48</v>
      </c>
      <c r="AD80" s="4">
        <v>-0.16795287055081401</v>
      </c>
      <c r="AE80" s="8">
        <v>-2205.21</v>
      </c>
      <c r="AF80" s="9">
        <v>-0.19758618372421199</v>
      </c>
      <c r="AG80" s="2">
        <v>-2205.21</v>
      </c>
      <c r="AH80" s="7">
        <v>-0.19758618372421199</v>
      </c>
      <c r="AI80" s="10">
        <v>44741</v>
      </c>
      <c r="AJ80" s="3">
        <v>31</v>
      </c>
    </row>
    <row r="81" spans="1:36">
      <c r="A81" t="s">
        <v>329</v>
      </c>
      <c r="B81" s="1">
        <v>123.515806451613</v>
      </c>
      <c r="C81" s="2">
        <v>3828.99</v>
      </c>
      <c r="D81" s="3">
        <v>-2646.95</v>
      </c>
      <c r="E81" s="3">
        <v>1182.04</v>
      </c>
      <c r="F81" s="4">
        <v>0.30870804050154199</v>
      </c>
      <c r="G81" s="3">
        <v>1182.04</v>
      </c>
      <c r="H81" s="4">
        <v>0.30870804050154199</v>
      </c>
      <c r="I81" s="3">
        <v>0</v>
      </c>
      <c r="J81" s="3">
        <v>0</v>
      </c>
      <c r="K81" s="3">
        <v>-38.61</v>
      </c>
      <c r="L81" s="4">
        <v>-1.00835990692062E-2</v>
      </c>
      <c r="M81" s="3">
        <v>-1195.6600000000001</v>
      </c>
      <c r="N81" s="4">
        <v>-0.312265114299071</v>
      </c>
      <c r="O81" s="3">
        <v>0</v>
      </c>
      <c r="P81" s="4">
        <v>0</v>
      </c>
      <c r="Q81" s="3">
        <v>-402.98</v>
      </c>
      <c r="R81" s="4">
        <v>-0.1052444639448</v>
      </c>
      <c r="S81" s="5">
        <v>-455.21</v>
      </c>
      <c r="T81" s="6">
        <v>-0.11888513681153499</v>
      </c>
      <c r="U81" s="3">
        <v>0</v>
      </c>
      <c r="V81" s="4">
        <v>0</v>
      </c>
      <c r="W81" s="3">
        <v>-455.21</v>
      </c>
      <c r="X81" s="4">
        <v>-0.11888513681153499</v>
      </c>
      <c r="Y81" s="2">
        <v>-603.01</v>
      </c>
      <c r="Z81" s="7">
        <v>-0.157485394320696</v>
      </c>
      <c r="AA81" s="3">
        <v>-383.99</v>
      </c>
      <c r="AB81" s="4">
        <v>-0.10028493153547</v>
      </c>
      <c r="AC81" s="3">
        <v>-219.02</v>
      </c>
      <c r="AD81" s="4">
        <v>-5.7200462785225503E-2</v>
      </c>
      <c r="AE81" s="8">
        <v>-1058.22</v>
      </c>
      <c r="AF81" s="9">
        <v>-0.27637053113223098</v>
      </c>
      <c r="AG81" s="2">
        <v>-1058.22</v>
      </c>
      <c r="AH81" s="7">
        <v>-0.27637053113223098</v>
      </c>
      <c r="AI81" s="10">
        <v>44546</v>
      </c>
      <c r="AJ81" s="3">
        <v>31</v>
      </c>
    </row>
    <row r="82" spans="1:36">
      <c r="A82" t="s">
        <v>330</v>
      </c>
      <c r="B82" s="1">
        <v>626.59032258064497</v>
      </c>
      <c r="C82" s="2">
        <v>19424.3</v>
      </c>
      <c r="D82" s="3">
        <v>-20432.12</v>
      </c>
      <c r="E82" s="3">
        <v>-1007.82</v>
      </c>
      <c r="F82" s="4">
        <v>-5.1884495194164E-2</v>
      </c>
      <c r="G82" s="3">
        <v>-1007.82</v>
      </c>
      <c r="H82" s="4">
        <v>-5.1884495194164E-2</v>
      </c>
      <c r="I82" s="3">
        <v>0</v>
      </c>
      <c r="J82" s="3">
        <v>0</v>
      </c>
      <c r="K82" s="3">
        <v>6756.67</v>
      </c>
      <c r="L82" s="4">
        <v>0.34784625443387901</v>
      </c>
      <c r="M82" s="3">
        <v>-261</v>
      </c>
      <c r="N82" s="4">
        <v>-1.34367776444968E-2</v>
      </c>
      <c r="O82" s="3">
        <v>0</v>
      </c>
      <c r="P82" s="4">
        <v>0</v>
      </c>
      <c r="Q82" s="3">
        <v>-2372.0100000000002</v>
      </c>
      <c r="R82" s="4">
        <v>-0.122115597473268</v>
      </c>
      <c r="S82" s="5">
        <v>3115.84</v>
      </c>
      <c r="T82" s="6">
        <v>0.16040938412194999</v>
      </c>
      <c r="U82" s="3">
        <v>0</v>
      </c>
      <c r="V82" s="4">
        <v>0</v>
      </c>
      <c r="W82" s="3">
        <v>3115.84</v>
      </c>
      <c r="X82" s="4">
        <v>0.16040938412194999</v>
      </c>
      <c r="Y82" s="2">
        <v>-2357.04</v>
      </c>
      <c r="Z82" s="7">
        <v>-0.12134491333021</v>
      </c>
      <c r="AA82" s="3">
        <v>-2201.87</v>
      </c>
      <c r="AB82" s="4">
        <v>-0.11335646587007001</v>
      </c>
      <c r="AC82" s="3">
        <v>-155.17000000000101</v>
      </c>
      <c r="AD82" s="4">
        <v>-7.9884474601401804E-3</v>
      </c>
      <c r="AE82" s="8">
        <v>758.79999999999905</v>
      </c>
      <c r="AF82" s="9">
        <v>3.9064470791740198E-2</v>
      </c>
      <c r="AG82" s="2">
        <v>758.79999999999905</v>
      </c>
      <c r="AH82" s="7">
        <v>3.9064470791740198E-2</v>
      </c>
      <c r="AI82" s="10">
        <v>44536</v>
      </c>
      <c r="AJ82" s="3">
        <v>31</v>
      </c>
    </row>
    <row r="83" spans="1:36">
      <c r="A83" t="s">
        <v>299</v>
      </c>
      <c r="B83" s="1">
        <v>4525.31193548387</v>
      </c>
      <c r="C83" s="2">
        <v>140284.67000000001</v>
      </c>
      <c r="D83" s="3">
        <v>-75839.490000000005</v>
      </c>
      <c r="E83" s="3">
        <v>64445.18</v>
      </c>
      <c r="F83" s="4">
        <v>0.45938861316778201</v>
      </c>
      <c r="G83" s="3">
        <v>64445.18</v>
      </c>
      <c r="H83" s="4">
        <v>0.45938861316778201</v>
      </c>
      <c r="I83" s="3">
        <v>0</v>
      </c>
      <c r="J83" s="3">
        <v>0</v>
      </c>
      <c r="K83" s="3">
        <v>-240.78</v>
      </c>
      <c r="L83" s="4">
        <v>-1.71636715544186E-3</v>
      </c>
      <c r="M83" s="3">
        <v>-80.62</v>
      </c>
      <c r="N83" s="4">
        <v>-5.7468859569616596E-4</v>
      </c>
      <c r="O83" s="3">
        <v>-52116</v>
      </c>
      <c r="P83" s="4">
        <v>-0.37150174712604001</v>
      </c>
      <c r="Q83" s="3">
        <v>-5523.63</v>
      </c>
      <c r="R83" s="4">
        <v>-3.9374437705844798E-2</v>
      </c>
      <c r="S83" s="5">
        <v>6484.1500000000196</v>
      </c>
      <c r="T83" s="6">
        <v>4.6221372584759397E-2</v>
      </c>
      <c r="U83" s="3">
        <v>-3873.52</v>
      </c>
      <c r="V83" s="4">
        <v>-2.76118552369265E-2</v>
      </c>
      <c r="W83" s="3">
        <v>2610.6300000000201</v>
      </c>
      <c r="X83" s="4">
        <v>1.8609517347833001E-2</v>
      </c>
      <c r="Y83" s="2">
        <v>-3234.72999999998</v>
      </c>
      <c r="Z83" s="7">
        <v>-2.3058328468819701E-2</v>
      </c>
      <c r="AA83" s="3">
        <v>-2828.24</v>
      </c>
      <c r="AB83" s="4">
        <v>-2.0160720341003802E-2</v>
      </c>
      <c r="AC83" s="3">
        <v>-406.48999999998199</v>
      </c>
      <c r="AD83" s="4">
        <v>-2.8976081278159699E-3</v>
      </c>
      <c r="AE83" s="8">
        <v>3249.4200000000401</v>
      </c>
      <c r="AF83" s="9">
        <v>2.31630441159397E-2</v>
      </c>
      <c r="AG83" s="2">
        <v>-624.09999999996103</v>
      </c>
      <c r="AH83" s="7">
        <v>-4.4488111209867801E-3</v>
      </c>
      <c r="AI83" s="10">
        <v>44197</v>
      </c>
      <c r="AJ83" s="3">
        <v>31</v>
      </c>
    </row>
    <row r="84" spans="1:36">
      <c r="A84" t="s">
        <v>333</v>
      </c>
      <c r="B84" s="1">
        <v>301.03935483870998</v>
      </c>
      <c r="C84" s="2">
        <v>9332.2199999999993</v>
      </c>
      <c r="D84" s="3">
        <v>-9248.68</v>
      </c>
      <c r="E84" s="3">
        <v>83.539999999999097</v>
      </c>
      <c r="F84" s="4">
        <v>8.9517821054367602E-3</v>
      </c>
      <c r="G84" s="3">
        <v>83.539999999999097</v>
      </c>
      <c r="H84" s="4">
        <v>8.9517821054367602E-3</v>
      </c>
      <c r="I84" s="3">
        <v>0</v>
      </c>
      <c r="J84" s="3">
        <v>0</v>
      </c>
      <c r="K84" s="3">
        <v>-166.46</v>
      </c>
      <c r="L84" s="4">
        <v>-1.7837127714520201E-2</v>
      </c>
      <c r="M84" s="3">
        <v>0</v>
      </c>
      <c r="N84" s="4">
        <v>0</v>
      </c>
      <c r="O84" s="3">
        <v>0</v>
      </c>
      <c r="P84" s="4">
        <v>0</v>
      </c>
      <c r="Q84" s="3">
        <v>-4502.3</v>
      </c>
      <c r="R84" s="4">
        <v>-0.48244683472957101</v>
      </c>
      <c r="S84" s="5">
        <v>-4585.22</v>
      </c>
      <c r="T84" s="6">
        <v>-0.491332180338655</v>
      </c>
      <c r="U84" s="3">
        <v>0</v>
      </c>
      <c r="V84" s="4">
        <v>0</v>
      </c>
      <c r="W84" s="3">
        <v>-4585.22</v>
      </c>
      <c r="X84" s="4">
        <v>-0.491332180338655</v>
      </c>
      <c r="Y84" s="2">
        <v>-437.52</v>
      </c>
      <c r="Z84" s="7">
        <v>-4.6882735297710601E-2</v>
      </c>
      <c r="AA84" s="3">
        <v>-135.25</v>
      </c>
      <c r="AB84" s="4">
        <v>-1.44928002125968E-2</v>
      </c>
      <c r="AC84" s="3">
        <v>-302.27</v>
      </c>
      <c r="AD84" s="4">
        <v>-3.23899350851138E-2</v>
      </c>
      <c r="AE84" s="8">
        <v>-5022.74</v>
      </c>
      <c r="AF84" s="9">
        <v>-0.53821491563636503</v>
      </c>
      <c r="AG84" s="2">
        <v>-5022.74</v>
      </c>
      <c r="AH84" s="7">
        <v>-0.53821491563636503</v>
      </c>
      <c r="AI84" s="10">
        <v>44413</v>
      </c>
      <c r="AJ84" s="3">
        <v>31</v>
      </c>
    </row>
    <row r="85" spans="1:36">
      <c r="A85" t="s">
        <v>334</v>
      </c>
      <c r="B85" s="1">
        <v>504.52096774193501</v>
      </c>
      <c r="C85" s="2">
        <v>15640.15</v>
      </c>
      <c r="D85" s="3">
        <v>-11345.9</v>
      </c>
      <c r="E85" s="3">
        <v>4294.25</v>
      </c>
      <c r="F85" s="4">
        <v>0.27456578101872398</v>
      </c>
      <c r="G85" s="3">
        <v>4294.25</v>
      </c>
      <c r="H85" s="4">
        <v>0.27456578101872398</v>
      </c>
      <c r="I85" s="3">
        <v>0</v>
      </c>
      <c r="J85" s="3">
        <v>0</v>
      </c>
      <c r="K85" s="3">
        <v>-63.18</v>
      </c>
      <c r="L85" s="4">
        <v>-4.0396032007365698E-3</v>
      </c>
      <c r="M85" s="3">
        <v>0</v>
      </c>
      <c r="N85" s="4">
        <v>0</v>
      </c>
      <c r="O85" s="3">
        <v>0</v>
      </c>
      <c r="P85" s="4">
        <v>0</v>
      </c>
      <c r="Q85" s="3">
        <v>-1237.05</v>
      </c>
      <c r="R85" s="4">
        <v>-7.9094509963139797E-2</v>
      </c>
      <c r="S85" s="5">
        <v>2994.02</v>
      </c>
      <c r="T85" s="6">
        <v>0.191431667854848</v>
      </c>
      <c r="U85" s="3">
        <v>0</v>
      </c>
      <c r="V85" s="4">
        <v>0</v>
      </c>
      <c r="W85" s="3">
        <v>2994.02</v>
      </c>
      <c r="X85" s="4">
        <v>0.191431667854848</v>
      </c>
      <c r="Y85" s="2">
        <v>-994.05</v>
      </c>
      <c r="Z85" s="7">
        <v>-6.3557574575691403E-2</v>
      </c>
      <c r="AA85" s="3">
        <v>-208.3</v>
      </c>
      <c r="AB85" s="4">
        <v>-1.3318286589323E-2</v>
      </c>
      <c r="AC85" s="3">
        <v>-785.75</v>
      </c>
      <c r="AD85" s="4">
        <v>-5.0239287986368397E-2</v>
      </c>
      <c r="AE85" s="8">
        <v>1999.97</v>
      </c>
      <c r="AF85" s="9">
        <v>0.127874093279156</v>
      </c>
      <c r="AG85" s="2">
        <v>1999.97</v>
      </c>
      <c r="AH85" s="7">
        <v>0.127874093279156</v>
      </c>
      <c r="AI85" s="10">
        <v>44732</v>
      </c>
      <c r="AJ85" s="3">
        <v>31</v>
      </c>
    </row>
    <row r="86" spans="1:36">
      <c r="A86" t="s">
        <v>259</v>
      </c>
      <c r="B86" s="1">
        <v>7315.6167741935496</v>
      </c>
      <c r="C86" s="2">
        <v>226784.12</v>
      </c>
      <c r="D86" s="3">
        <v>-100887.07</v>
      </c>
      <c r="E86" s="3">
        <v>125897.05</v>
      </c>
      <c r="F86" s="4">
        <v>0.55514050101920698</v>
      </c>
      <c r="G86" s="3">
        <v>125897.05</v>
      </c>
      <c r="H86" s="4">
        <v>0.55514050101920698</v>
      </c>
      <c r="I86" s="3">
        <v>0</v>
      </c>
      <c r="J86" s="3">
        <v>0</v>
      </c>
      <c r="K86" s="3">
        <v>-6015.82</v>
      </c>
      <c r="L86" s="4">
        <v>-2.6526636873869299E-2</v>
      </c>
      <c r="M86" s="3">
        <v>-168.77</v>
      </c>
      <c r="N86" s="4">
        <v>-7.4418790874775499E-4</v>
      </c>
      <c r="O86" s="3">
        <v>-99974</v>
      </c>
      <c r="P86" s="4">
        <v>-0.440833335244108</v>
      </c>
      <c r="Q86" s="3">
        <v>-1438.11</v>
      </c>
      <c r="R86" s="4">
        <v>-6.3413170199042197E-3</v>
      </c>
      <c r="S86" s="5">
        <v>18300.349999999999</v>
      </c>
      <c r="T86" s="6">
        <v>8.0695023972577898E-2</v>
      </c>
      <c r="U86" s="3">
        <v>-7523.29</v>
      </c>
      <c r="V86" s="4">
        <v>-3.3173795413894099E-2</v>
      </c>
      <c r="W86" s="3">
        <v>10777.06</v>
      </c>
      <c r="X86" s="4">
        <v>4.7521228558683799E-2</v>
      </c>
      <c r="Y86" s="2">
        <v>-13446.62</v>
      </c>
      <c r="Z86" s="7">
        <v>-5.9292599499471098E-2</v>
      </c>
      <c r="AA86" s="3">
        <v>-5571.84</v>
      </c>
      <c r="AB86" s="4">
        <v>-2.4568916024631699E-2</v>
      </c>
      <c r="AC86" s="3">
        <v>-7874.7799999999897</v>
      </c>
      <c r="AD86" s="4">
        <v>-3.4723683474839402E-2</v>
      </c>
      <c r="AE86" s="8">
        <v>4853.7299999999896</v>
      </c>
      <c r="AF86" s="9">
        <v>2.14024244731068E-2</v>
      </c>
      <c r="AG86" s="2">
        <v>-2669.5600000000099</v>
      </c>
      <c r="AH86" s="7">
        <v>-1.17713709407873E-2</v>
      </c>
      <c r="AI86" s="10">
        <v>40974</v>
      </c>
      <c r="AJ86" s="3">
        <v>31</v>
      </c>
    </row>
    <row r="87" spans="1:36">
      <c r="A87" t="s">
        <v>359</v>
      </c>
      <c r="B87" s="1">
        <v>3231.2032258064501</v>
      </c>
      <c r="C87" s="2">
        <v>100167.3</v>
      </c>
      <c r="D87" s="3">
        <v>-51511.13</v>
      </c>
      <c r="E87" s="3">
        <v>48656.17</v>
      </c>
      <c r="F87" s="4">
        <v>0.48574904185298001</v>
      </c>
      <c r="G87" s="3">
        <v>48656.17</v>
      </c>
      <c r="H87" s="4">
        <v>0.48574904185298001</v>
      </c>
      <c r="I87" s="3">
        <v>0</v>
      </c>
      <c r="J87" s="3">
        <v>0</v>
      </c>
      <c r="K87" s="3">
        <v>261.77999999999997</v>
      </c>
      <c r="L87" s="4">
        <v>2.6134277353986801E-3</v>
      </c>
      <c r="M87" s="3">
        <v>-4464.72</v>
      </c>
      <c r="N87" s="4">
        <v>-4.4572629990026702E-2</v>
      </c>
      <c r="O87" s="3">
        <v>-26551</v>
      </c>
      <c r="P87" s="4">
        <v>-0.26506654367243598</v>
      </c>
      <c r="Q87" s="3">
        <v>-381.13</v>
      </c>
      <c r="R87" s="4">
        <v>-3.80493434484108E-3</v>
      </c>
      <c r="S87" s="5">
        <v>17521.099999999999</v>
      </c>
      <c r="T87" s="6">
        <v>0.17491836158107499</v>
      </c>
      <c r="U87" s="3">
        <v>-2490.79</v>
      </c>
      <c r="V87" s="4">
        <v>-2.48662986823045E-2</v>
      </c>
      <c r="W87" s="3">
        <v>15030.31</v>
      </c>
      <c r="X87" s="4">
        <v>0.15005206289876999</v>
      </c>
      <c r="Y87" s="2">
        <v>-6807.24</v>
      </c>
      <c r="Z87" s="7">
        <v>-6.7958705086390403E-2</v>
      </c>
      <c r="AA87" s="3">
        <v>-4581.7</v>
      </c>
      <c r="AB87" s="4">
        <v>-4.5740476183345299E-2</v>
      </c>
      <c r="AC87" s="3">
        <v>-2225.54</v>
      </c>
      <c r="AD87" s="4">
        <v>-2.2218228903045201E-2</v>
      </c>
      <c r="AE87" s="8">
        <v>10713.86</v>
      </c>
      <c r="AF87" s="9">
        <v>0.106959656494684</v>
      </c>
      <c r="AG87" s="2">
        <v>8223.07</v>
      </c>
      <c r="AH87" s="7">
        <v>8.2093357812379794E-2</v>
      </c>
      <c r="AI87" s="10">
        <v>41121</v>
      </c>
      <c r="AJ87" s="3">
        <v>31</v>
      </c>
    </row>
    <row r="88" spans="1:36">
      <c r="A88" t="s">
        <v>339</v>
      </c>
      <c r="B88" s="1">
        <v>304.40129032258102</v>
      </c>
      <c r="C88" s="2">
        <v>9436.44</v>
      </c>
      <c r="D88" s="3">
        <v>-6524.25</v>
      </c>
      <c r="E88" s="3">
        <v>2912.19</v>
      </c>
      <c r="F88" s="4">
        <v>0.30861108638427198</v>
      </c>
      <c r="G88" s="3">
        <v>2912.19</v>
      </c>
      <c r="H88" s="4">
        <v>0.30861108638427198</v>
      </c>
      <c r="I88" s="3">
        <v>0</v>
      </c>
      <c r="J88" s="3">
        <v>0</v>
      </c>
      <c r="K88" s="3">
        <v>0</v>
      </c>
      <c r="L88" s="4">
        <v>0</v>
      </c>
      <c r="M88" s="3">
        <v>-2390.48</v>
      </c>
      <c r="N88" s="4">
        <v>-0.253324346893532</v>
      </c>
      <c r="O88" s="3">
        <v>0</v>
      </c>
      <c r="P88" s="4">
        <v>0</v>
      </c>
      <c r="Q88" s="3">
        <v>-402.98</v>
      </c>
      <c r="R88" s="4">
        <v>-4.2704664047034699E-2</v>
      </c>
      <c r="S88" s="5">
        <v>118.73</v>
      </c>
      <c r="T88" s="6">
        <v>1.25820754437054E-2</v>
      </c>
      <c r="U88" s="3">
        <v>0</v>
      </c>
      <c r="V88" s="4">
        <v>0</v>
      </c>
      <c r="W88" s="3">
        <v>118.73</v>
      </c>
      <c r="X88" s="4">
        <v>1.25820754437054E-2</v>
      </c>
      <c r="Y88" s="2">
        <v>-1586.51</v>
      </c>
      <c r="Z88" s="7">
        <v>-0.16812590341272801</v>
      </c>
      <c r="AA88" s="3">
        <v>-1157.43</v>
      </c>
      <c r="AB88" s="4">
        <v>-0.12265536579472799</v>
      </c>
      <c r="AC88" s="3">
        <v>-429.08000000000101</v>
      </c>
      <c r="AD88" s="4">
        <v>-4.5470537618000101E-2</v>
      </c>
      <c r="AE88" s="8">
        <v>-1467.78</v>
      </c>
      <c r="AF88" s="9">
        <v>-0.155543827969022</v>
      </c>
      <c r="AG88" s="2">
        <v>-1467.78</v>
      </c>
      <c r="AH88" s="7">
        <v>-0.155543827969022</v>
      </c>
      <c r="AI88" s="10">
        <v>44575</v>
      </c>
      <c r="AJ88" s="3">
        <v>31</v>
      </c>
    </row>
    <row r="89" spans="1:36">
      <c r="A89" t="s">
        <v>396</v>
      </c>
      <c r="B89" s="1">
        <v>4584.8809677419404</v>
      </c>
      <c r="C89" s="2">
        <v>142131.31</v>
      </c>
      <c r="D89" s="3">
        <v>-75924.75</v>
      </c>
      <c r="E89" s="3">
        <v>66206.559999999998</v>
      </c>
      <c r="F89" s="4">
        <v>0.465812634809318</v>
      </c>
      <c r="G89" s="3">
        <v>66206.559999999998</v>
      </c>
      <c r="H89" s="4">
        <v>0.465812634809318</v>
      </c>
      <c r="I89" s="3">
        <v>0</v>
      </c>
      <c r="J89" s="3">
        <v>0</v>
      </c>
      <c r="K89" s="3">
        <v>-334.71</v>
      </c>
      <c r="L89" s="4">
        <v>-2.3549350245206401E-3</v>
      </c>
      <c r="M89" s="3">
        <v>-1290.5</v>
      </c>
      <c r="N89" s="4">
        <v>-9.0796320669949502E-3</v>
      </c>
      <c r="O89" s="3">
        <v>-61601</v>
      </c>
      <c r="P89" s="4">
        <v>-0.433409077844987</v>
      </c>
      <c r="Q89" s="3">
        <v>-762.26</v>
      </c>
      <c r="R89" s="4">
        <v>-5.3630688410597196E-3</v>
      </c>
      <c r="S89" s="5">
        <v>2218.0899999999901</v>
      </c>
      <c r="T89" s="6">
        <v>1.5605921031755701E-2</v>
      </c>
      <c r="U89" s="3">
        <v>-7324.32</v>
      </c>
      <c r="V89" s="4">
        <v>-5.1532065665193701E-2</v>
      </c>
      <c r="W89" s="3">
        <v>-5106.2300000000096</v>
      </c>
      <c r="X89" s="4">
        <v>-3.5926144633437997E-2</v>
      </c>
      <c r="Y89" s="2">
        <v>-11421.72</v>
      </c>
      <c r="Z89" s="7">
        <v>-8.0360337212117799E-2</v>
      </c>
      <c r="AA89" s="3">
        <v>-4227.62</v>
      </c>
      <c r="AB89" s="4">
        <v>-2.9744466578124101E-2</v>
      </c>
      <c r="AC89" s="3">
        <v>-7194.1000000000504</v>
      </c>
      <c r="AD89" s="4">
        <v>-5.0615870633993601E-2</v>
      </c>
      <c r="AE89" s="8">
        <v>-9203.6300000000592</v>
      </c>
      <c r="AF89" s="9">
        <v>-6.4754416180362095E-2</v>
      </c>
      <c r="AG89" s="2">
        <v>-16527.950000000099</v>
      </c>
      <c r="AH89" s="7">
        <v>-0.116286481845556</v>
      </c>
      <c r="AI89" s="10">
        <v>40787</v>
      </c>
      <c r="AJ89" s="3">
        <v>31</v>
      </c>
    </row>
    <row r="90" spans="1:36">
      <c r="A90" t="s">
        <v>340</v>
      </c>
      <c r="B90" s="1">
        <v>445.703225806452</v>
      </c>
      <c r="C90" s="2">
        <v>13816.8</v>
      </c>
      <c r="D90" s="3">
        <v>-10056.49</v>
      </c>
      <c r="E90" s="3">
        <v>3760.31</v>
      </c>
      <c r="F90" s="4">
        <v>0.272154912859707</v>
      </c>
      <c r="G90" s="3">
        <v>3760.31</v>
      </c>
      <c r="H90" s="4">
        <v>0.272154912859707</v>
      </c>
      <c r="I90" s="3">
        <v>0</v>
      </c>
      <c r="J90" s="3">
        <v>0</v>
      </c>
      <c r="K90" s="3">
        <v>-241.73</v>
      </c>
      <c r="L90" s="4">
        <v>-1.7495367957848399E-2</v>
      </c>
      <c r="M90" s="3">
        <v>-2185.46</v>
      </c>
      <c r="N90" s="4">
        <v>-0.158174106884373</v>
      </c>
      <c r="O90" s="3">
        <v>0</v>
      </c>
      <c r="P90" s="4">
        <v>0</v>
      </c>
      <c r="Q90" s="3">
        <v>-402.98</v>
      </c>
      <c r="R90" s="4">
        <v>-2.9165942910080501E-2</v>
      </c>
      <c r="S90" s="5">
        <v>930.13999999999896</v>
      </c>
      <c r="T90" s="6">
        <v>6.7319495107405397E-2</v>
      </c>
      <c r="U90" s="3">
        <v>0</v>
      </c>
      <c r="V90" s="4">
        <v>0</v>
      </c>
      <c r="W90" s="3">
        <v>930.13999999999896</v>
      </c>
      <c r="X90" s="4">
        <v>6.7319495107405397E-2</v>
      </c>
      <c r="Y90" s="2">
        <v>-2149.63</v>
      </c>
      <c r="Z90" s="7">
        <v>-0.15558088703607201</v>
      </c>
      <c r="AA90" s="3">
        <v>-1659.4</v>
      </c>
      <c r="AB90" s="4">
        <v>-0.120100167911528</v>
      </c>
      <c r="AC90" s="3">
        <v>-490.23</v>
      </c>
      <c r="AD90" s="4">
        <v>-3.5480719124544098E-2</v>
      </c>
      <c r="AE90" s="8">
        <v>-1219.49</v>
      </c>
      <c r="AF90" s="9">
        <v>-8.8261391928666597E-2</v>
      </c>
      <c r="AG90" s="2">
        <v>-1219.49</v>
      </c>
      <c r="AH90" s="7">
        <v>-8.8261391928666597E-2</v>
      </c>
      <c r="AI90" s="10">
        <v>44411</v>
      </c>
      <c r="AJ90" s="3">
        <v>31</v>
      </c>
    </row>
    <row r="91" spans="1:36">
      <c r="A91" t="s">
        <v>176</v>
      </c>
      <c r="B91" s="1">
        <v>6246.3064516128998</v>
      </c>
      <c r="C91" s="2">
        <v>193635.5</v>
      </c>
      <c r="D91" s="3">
        <v>-95735.98</v>
      </c>
      <c r="E91" s="3">
        <v>97899.520000000004</v>
      </c>
      <c r="F91" s="4">
        <v>0.50558663055069997</v>
      </c>
      <c r="G91" s="3">
        <v>97899.520000000004</v>
      </c>
      <c r="H91" s="4">
        <v>0.50558663055069997</v>
      </c>
      <c r="I91" s="3">
        <v>0</v>
      </c>
      <c r="J91" s="3">
        <v>0</v>
      </c>
      <c r="K91" s="3">
        <v>-82.74</v>
      </c>
      <c r="L91" s="4">
        <v>-4.2729768043566402E-4</v>
      </c>
      <c r="M91" s="3">
        <v>-3136.98</v>
      </c>
      <c r="N91" s="4">
        <v>-1.62004384526598E-2</v>
      </c>
      <c r="O91" s="3">
        <v>-44183</v>
      </c>
      <c r="P91" s="4">
        <v>-0.22817613505787901</v>
      </c>
      <c r="Q91" s="3">
        <v>-1438.11</v>
      </c>
      <c r="R91" s="4">
        <v>-7.4268922795665002E-3</v>
      </c>
      <c r="S91" s="5">
        <v>49058.69</v>
      </c>
      <c r="T91" s="6">
        <v>0.253355867080158</v>
      </c>
      <c r="U91" s="3">
        <v>-5258.93</v>
      </c>
      <c r="V91" s="4">
        <v>-2.71589145585391E-2</v>
      </c>
      <c r="W91" s="3">
        <v>43799.76</v>
      </c>
      <c r="X91" s="4">
        <v>0.226196952521619</v>
      </c>
      <c r="Y91" s="2">
        <v>-6964.9300000000103</v>
      </c>
      <c r="Z91" s="7">
        <v>-3.5969282492105001E-2</v>
      </c>
      <c r="AA91" s="3">
        <v>-5305.59</v>
      </c>
      <c r="AB91" s="4">
        <v>-2.7399882769430201E-2</v>
      </c>
      <c r="AC91" s="3">
        <v>-1659.3400000000099</v>
      </c>
      <c r="AD91" s="4">
        <v>-8.5693997226748593E-3</v>
      </c>
      <c r="AE91" s="8">
        <v>42093.760000000002</v>
      </c>
      <c r="AF91" s="9">
        <v>0.21738658458805299</v>
      </c>
      <c r="AG91" s="2">
        <v>36834.83</v>
      </c>
      <c r="AH91" s="7">
        <v>0.19022767002951399</v>
      </c>
      <c r="AI91" s="10">
        <v>41329</v>
      </c>
      <c r="AJ91" s="3">
        <v>31</v>
      </c>
    </row>
    <row r="92" spans="1:36">
      <c r="A92" t="s">
        <v>342</v>
      </c>
      <c r="B92" s="1">
        <v>319.71580645161299</v>
      </c>
      <c r="C92" s="2">
        <v>9911.19</v>
      </c>
      <c r="D92" s="3">
        <v>-7100.39</v>
      </c>
      <c r="E92" s="3">
        <v>2810.8</v>
      </c>
      <c r="F92" s="4">
        <v>0.28359863951755598</v>
      </c>
      <c r="G92" s="3">
        <v>2810.8</v>
      </c>
      <c r="H92" s="4">
        <v>0.28359863951755598</v>
      </c>
      <c r="I92" s="3">
        <v>0</v>
      </c>
      <c r="J92" s="3">
        <v>0</v>
      </c>
      <c r="K92" s="3">
        <v>148.18</v>
      </c>
      <c r="L92" s="4">
        <v>1.49507778581583E-2</v>
      </c>
      <c r="M92" s="3">
        <v>-2089.88</v>
      </c>
      <c r="N92" s="4">
        <v>-0.21086065346340799</v>
      </c>
      <c r="O92" s="3">
        <v>0</v>
      </c>
      <c r="P92" s="4">
        <v>0</v>
      </c>
      <c r="Q92" s="3">
        <v>-402.98</v>
      </c>
      <c r="R92" s="4">
        <v>-4.06590934085614E-2</v>
      </c>
      <c r="S92" s="5">
        <v>466.12000000000302</v>
      </c>
      <c r="T92" s="6">
        <v>4.7029670503744E-2</v>
      </c>
      <c r="U92" s="3">
        <v>0</v>
      </c>
      <c r="V92" s="4">
        <v>0</v>
      </c>
      <c r="W92" s="3">
        <v>466.12000000000302</v>
      </c>
      <c r="X92" s="4">
        <v>4.7029670503744E-2</v>
      </c>
      <c r="Y92" s="2">
        <v>-1590.22</v>
      </c>
      <c r="Z92" s="7">
        <v>-0.16044692917803</v>
      </c>
      <c r="AA92" s="3">
        <v>-1288.6500000000001</v>
      </c>
      <c r="AB92" s="4">
        <v>-0.13001970500010601</v>
      </c>
      <c r="AC92" s="3">
        <v>-301.57</v>
      </c>
      <c r="AD92" s="4">
        <v>-3.0427224177924098E-2</v>
      </c>
      <c r="AE92" s="8">
        <v>-1124.0999999999999</v>
      </c>
      <c r="AF92" s="9">
        <v>-0.113417258674286</v>
      </c>
      <c r="AG92" s="2">
        <v>-1124.0999999999999</v>
      </c>
      <c r="AH92" s="7">
        <v>-0.113417258674286</v>
      </c>
      <c r="AI92" s="10">
        <v>44651</v>
      </c>
      <c r="AJ92" s="3">
        <v>31</v>
      </c>
    </row>
    <row r="93" spans="1:36">
      <c r="A93" t="s">
        <v>343</v>
      </c>
      <c r="B93" s="1">
        <v>907.145806451613</v>
      </c>
      <c r="C93" s="2">
        <v>28121.52</v>
      </c>
      <c r="D93" s="3">
        <v>-17487</v>
      </c>
      <c r="E93" s="3">
        <v>10634.52</v>
      </c>
      <c r="F93" s="4">
        <v>0.37816305804238198</v>
      </c>
      <c r="G93" s="3">
        <v>10634.52</v>
      </c>
      <c r="H93" s="4">
        <v>0.37816305804238198</v>
      </c>
      <c r="I93" s="3">
        <v>0</v>
      </c>
      <c r="J93" s="3">
        <v>0</v>
      </c>
      <c r="K93" s="3">
        <v>-2574.92</v>
      </c>
      <c r="L93" s="4">
        <v>-9.1564040635072397E-2</v>
      </c>
      <c r="M93" s="3">
        <v>-5.2</v>
      </c>
      <c r="N93" s="4">
        <v>-1.8491176863839499E-4</v>
      </c>
      <c r="O93" s="3">
        <v>0</v>
      </c>
      <c r="P93" s="4">
        <v>0</v>
      </c>
      <c r="Q93" s="3">
        <v>-2363.88</v>
      </c>
      <c r="R93" s="4">
        <v>-8.4059467624794104E-2</v>
      </c>
      <c r="S93" s="5">
        <v>5690.52</v>
      </c>
      <c r="T93" s="6">
        <v>0.20235463801387699</v>
      </c>
      <c r="U93" s="3">
        <v>0</v>
      </c>
      <c r="V93" s="4">
        <v>0</v>
      </c>
      <c r="W93" s="3">
        <v>5690.52</v>
      </c>
      <c r="X93" s="4">
        <v>0.20235463801387699</v>
      </c>
      <c r="Y93" s="2">
        <v>-2852.99</v>
      </c>
      <c r="Z93" s="7">
        <v>-0.10145219746301</v>
      </c>
      <c r="AA93" s="3">
        <v>-1225.32</v>
      </c>
      <c r="AB93" s="4">
        <v>-4.3572324682307401E-2</v>
      </c>
      <c r="AC93" s="3">
        <v>-1627.67</v>
      </c>
      <c r="AD93" s="4">
        <v>-5.7879872780703098E-2</v>
      </c>
      <c r="AE93" s="8">
        <v>2837.53</v>
      </c>
      <c r="AF93" s="9">
        <v>0.100902440550866</v>
      </c>
      <c r="AG93" s="2">
        <v>2837.53</v>
      </c>
      <c r="AH93" s="7">
        <v>0.100902440550866</v>
      </c>
      <c r="AI93" s="10">
        <v>44768</v>
      </c>
      <c r="AJ93" s="3">
        <v>31</v>
      </c>
    </row>
    <row r="94" spans="1:36">
      <c r="A94" t="s">
        <v>344</v>
      </c>
      <c r="B94" s="1">
        <v>1392.37290322581</v>
      </c>
      <c r="C94" s="2">
        <v>43163.56</v>
      </c>
      <c r="D94" s="3">
        <v>-34305.839999999997</v>
      </c>
      <c r="E94" s="3">
        <v>8857.7199999999993</v>
      </c>
      <c r="F94" s="4">
        <v>0.20521291570945499</v>
      </c>
      <c r="G94" s="3">
        <v>8857.7199999999993</v>
      </c>
      <c r="H94" s="4">
        <v>0.20521291570945499</v>
      </c>
      <c r="I94" s="3">
        <v>0</v>
      </c>
      <c r="J94" s="3">
        <v>0</v>
      </c>
      <c r="K94" s="3">
        <v>-81.5</v>
      </c>
      <c r="L94" s="4">
        <v>-1.88816677771713E-3</v>
      </c>
      <c r="M94" s="3">
        <v>-361.49</v>
      </c>
      <c r="N94" s="4">
        <v>-8.3748884475701307E-3</v>
      </c>
      <c r="O94" s="3">
        <v>0</v>
      </c>
      <c r="P94" s="4">
        <v>0</v>
      </c>
      <c r="Q94" s="3">
        <v>-3184.43</v>
      </c>
      <c r="R94" s="4">
        <v>-7.3775888735776202E-2</v>
      </c>
      <c r="S94" s="5">
        <v>5230.3</v>
      </c>
      <c r="T94" s="6">
        <v>0.12117397174839099</v>
      </c>
      <c r="U94" s="3">
        <v>0</v>
      </c>
      <c r="V94" s="4">
        <v>0</v>
      </c>
      <c r="W94" s="3">
        <v>5230.3</v>
      </c>
      <c r="X94" s="4">
        <v>0.12117397174839099</v>
      </c>
      <c r="Y94" s="2">
        <v>-3741.58</v>
      </c>
      <c r="Z94" s="7">
        <v>-8.6683767511298901E-2</v>
      </c>
      <c r="AA94" s="3">
        <v>-648.79</v>
      </c>
      <c r="AB94" s="4">
        <v>-1.50309659351546E-2</v>
      </c>
      <c r="AC94" s="3">
        <v>-3092.79</v>
      </c>
      <c r="AD94" s="4">
        <v>-7.1652801576144398E-2</v>
      </c>
      <c r="AE94" s="8">
        <v>1488.72</v>
      </c>
      <c r="AF94" s="9">
        <v>3.4490204237092599E-2</v>
      </c>
      <c r="AG94" s="2">
        <v>1488.72</v>
      </c>
      <c r="AH94" s="7">
        <v>3.4490204237092599E-2</v>
      </c>
      <c r="AI94" s="10">
        <v>44470</v>
      </c>
      <c r="AJ94" s="3">
        <v>31</v>
      </c>
    </row>
    <row r="95" spans="1:36">
      <c r="A95" t="s">
        <v>345</v>
      </c>
      <c r="B95" s="1">
        <v>1088.90580645161</v>
      </c>
      <c r="C95" s="2">
        <v>33756.080000000002</v>
      </c>
      <c r="D95" s="3">
        <v>-23480.07</v>
      </c>
      <c r="E95" s="3">
        <v>10276.01</v>
      </c>
      <c r="F95" s="4">
        <v>0.30441952975582498</v>
      </c>
      <c r="G95" s="3">
        <v>10276.01</v>
      </c>
      <c r="H95" s="4">
        <v>0.30441952975582498</v>
      </c>
      <c r="I95" s="3">
        <v>0</v>
      </c>
      <c r="J95" s="3">
        <v>0</v>
      </c>
      <c r="K95" s="3">
        <v>108.48</v>
      </c>
      <c r="L95" s="4">
        <v>3.2136432903346599E-3</v>
      </c>
      <c r="M95" s="3">
        <v>-215.6</v>
      </c>
      <c r="N95" s="4">
        <v>-6.3869975423686597E-3</v>
      </c>
      <c r="O95" s="3">
        <v>0</v>
      </c>
      <c r="P95" s="4">
        <v>0</v>
      </c>
      <c r="Q95" s="3">
        <v>-3703.62</v>
      </c>
      <c r="R95" s="4">
        <v>-0.109717123552261</v>
      </c>
      <c r="S95" s="5">
        <v>6465.27</v>
      </c>
      <c r="T95" s="6">
        <v>0.19152905195153</v>
      </c>
      <c r="U95" s="3">
        <v>0</v>
      </c>
      <c r="V95" s="4">
        <v>0</v>
      </c>
      <c r="W95" s="3">
        <v>6465.27</v>
      </c>
      <c r="X95" s="4">
        <v>0.19152905195153</v>
      </c>
      <c r="Y95" s="2">
        <v>-5101.7299999999996</v>
      </c>
      <c r="Z95" s="7">
        <v>-0.15113514365412101</v>
      </c>
      <c r="AA95" s="3">
        <v>-3957.79</v>
      </c>
      <c r="AB95" s="4">
        <v>-0.117246730070553</v>
      </c>
      <c r="AC95" s="3">
        <v>-1143.94</v>
      </c>
      <c r="AD95" s="4">
        <v>-3.38884135835677E-2</v>
      </c>
      <c r="AE95" s="8">
        <v>1363.54</v>
      </c>
      <c r="AF95" s="9">
        <v>4.0393908297408902E-2</v>
      </c>
      <c r="AG95" s="2">
        <v>1363.54</v>
      </c>
      <c r="AH95" s="7">
        <v>4.0393908297408902E-2</v>
      </c>
      <c r="AI95" s="10">
        <v>44429</v>
      </c>
      <c r="AJ95" s="3">
        <v>31</v>
      </c>
    </row>
    <row r="96" spans="1:36">
      <c r="A96" t="s">
        <v>430</v>
      </c>
      <c r="B96" s="1">
        <v>2529.2600000000002</v>
      </c>
      <c r="C96" s="2">
        <v>78407.06</v>
      </c>
      <c r="D96" s="3">
        <v>-42678.06</v>
      </c>
      <c r="E96" s="3">
        <v>35729</v>
      </c>
      <c r="F96" s="4">
        <v>0.45568600582651603</v>
      </c>
      <c r="G96" s="3">
        <v>35729</v>
      </c>
      <c r="H96" s="4">
        <v>0.45568600582651603</v>
      </c>
      <c r="I96" s="3">
        <v>0</v>
      </c>
      <c r="J96" s="3">
        <v>0</v>
      </c>
      <c r="K96" s="3">
        <v>150.72</v>
      </c>
      <c r="L96" s="4">
        <v>1.92227587668764E-3</v>
      </c>
      <c r="M96" s="3">
        <v>-833.71</v>
      </c>
      <c r="N96" s="4">
        <v>-1.0633098601069899E-2</v>
      </c>
      <c r="O96" s="3">
        <v>-32300</v>
      </c>
      <c r="P96" s="4">
        <v>-0.41195269915744798</v>
      </c>
      <c r="Q96" s="3">
        <v>0</v>
      </c>
      <c r="R96" s="4">
        <v>0</v>
      </c>
      <c r="S96" s="5">
        <v>2746.01</v>
      </c>
      <c r="T96" s="6">
        <v>3.5022483944685601E-2</v>
      </c>
      <c r="U96" s="3">
        <v>-2488.11</v>
      </c>
      <c r="V96" s="4">
        <v>-3.1733239328193101E-2</v>
      </c>
      <c r="W96" s="3">
        <v>257.90000000000202</v>
      </c>
      <c r="X96" s="4">
        <v>3.2892446164924701E-3</v>
      </c>
      <c r="Y96" s="2">
        <v>-6369.3999999999896</v>
      </c>
      <c r="Z96" s="7">
        <v>-8.1235031641283206E-2</v>
      </c>
      <c r="AA96" s="3">
        <v>-2734.84</v>
      </c>
      <c r="AB96" s="4">
        <v>-3.4880022283707603E-2</v>
      </c>
      <c r="AC96" s="3">
        <v>-3634.5599999999899</v>
      </c>
      <c r="AD96" s="4">
        <v>-4.6355009357575597E-2</v>
      </c>
      <c r="AE96" s="8">
        <v>-3623.3899999999899</v>
      </c>
      <c r="AF96" s="9">
        <v>-4.6212547696597599E-2</v>
      </c>
      <c r="AG96" s="2">
        <v>-6111.49999999999</v>
      </c>
      <c r="AH96" s="7">
        <v>-7.7945787024790797E-2</v>
      </c>
      <c r="AI96" s="10">
        <v>43245</v>
      </c>
      <c r="AJ96" s="3">
        <v>31</v>
      </c>
    </row>
    <row r="97" spans="1:36">
      <c r="A97" t="s">
        <v>348</v>
      </c>
      <c r="B97" s="1">
        <v>964.87838709677396</v>
      </c>
      <c r="C97" s="2">
        <v>29911.23</v>
      </c>
      <c r="D97" s="3">
        <v>-23073.71</v>
      </c>
      <c r="E97" s="3">
        <v>6837.52</v>
      </c>
      <c r="F97" s="4">
        <v>0.22859374221655199</v>
      </c>
      <c r="G97" s="3">
        <v>6837.52</v>
      </c>
      <c r="H97" s="4">
        <v>0.22859374221655199</v>
      </c>
      <c r="I97" s="3">
        <v>0</v>
      </c>
      <c r="J97" s="3">
        <v>0</v>
      </c>
      <c r="K97" s="3">
        <v>1120.1600000000001</v>
      </c>
      <c r="L97" s="4">
        <v>3.7449479677031002E-2</v>
      </c>
      <c r="M97" s="3">
        <v>-144.1</v>
      </c>
      <c r="N97" s="4">
        <v>-4.8175885779354402E-3</v>
      </c>
      <c r="O97" s="3">
        <v>0</v>
      </c>
      <c r="P97" s="4">
        <v>0</v>
      </c>
      <c r="Q97" s="3">
        <v>-3159.85</v>
      </c>
      <c r="R97" s="4">
        <v>-0.105640924829905</v>
      </c>
      <c r="S97" s="5">
        <v>4653.7299999999996</v>
      </c>
      <c r="T97" s="6">
        <v>0.15558470848574299</v>
      </c>
      <c r="U97" s="3">
        <v>0</v>
      </c>
      <c r="V97" s="4">
        <v>0</v>
      </c>
      <c r="W97" s="3">
        <v>4653.7299999999996</v>
      </c>
      <c r="X97" s="4">
        <v>0.15558470848574299</v>
      </c>
      <c r="Y97" s="2">
        <v>-6488.09</v>
      </c>
      <c r="Z97" s="7">
        <v>-0.21691150781830101</v>
      </c>
      <c r="AA97" s="3">
        <v>-4351.78</v>
      </c>
      <c r="AB97" s="4">
        <v>-0.14548983776327501</v>
      </c>
      <c r="AC97" s="3">
        <v>-2136.31</v>
      </c>
      <c r="AD97" s="4">
        <v>-7.1421670055026198E-2</v>
      </c>
      <c r="AE97" s="8">
        <v>-1834.36</v>
      </c>
      <c r="AF97" s="9">
        <v>-6.1326799332558399E-2</v>
      </c>
      <c r="AG97" s="2">
        <v>-1834.36</v>
      </c>
      <c r="AH97" s="7">
        <v>-6.1326799332558399E-2</v>
      </c>
      <c r="AI97" s="10">
        <v>44534</v>
      </c>
      <c r="AJ97" s="3">
        <v>31</v>
      </c>
    </row>
    <row r="98" spans="1:36">
      <c r="A98" t="s">
        <v>446</v>
      </c>
      <c r="B98" s="1">
        <v>278.18612903225801</v>
      </c>
      <c r="C98" s="2">
        <v>8623.77</v>
      </c>
      <c r="D98" s="3">
        <v>-5550.58</v>
      </c>
      <c r="E98" s="3">
        <v>3073.19</v>
      </c>
      <c r="F98" s="4">
        <v>0.35636270447843599</v>
      </c>
      <c r="G98" s="3">
        <v>3073.19</v>
      </c>
      <c r="H98" s="4">
        <v>0.35636270447843599</v>
      </c>
      <c r="I98" s="3">
        <v>0</v>
      </c>
      <c r="J98" s="3">
        <v>0</v>
      </c>
      <c r="K98" s="3">
        <v>0</v>
      </c>
      <c r="L98" s="4">
        <v>0</v>
      </c>
      <c r="M98" s="3">
        <v>-1200.57</v>
      </c>
      <c r="N98" s="4">
        <v>-0.139216375204812</v>
      </c>
      <c r="O98" s="3">
        <v>0</v>
      </c>
      <c r="P98" s="4">
        <v>0</v>
      </c>
      <c r="Q98" s="3">
        <v>-402.98</v>
      </c>
      <c r="R98" s="4">
        <v>-4.6728982799866002E-2</v>
      </c>
      <c r="S98" s="5">
        <v>1469.64</v>
      </c>
      <c r="T98" s="6">
        <v>0.170417346473758</v>
      </c>
      <c r="U98" s="3">
        <v>0</v>
      </c>
      <c r="V98" s="4">
        <v>0</v>
      </c>
      <c r="W98" s="3">
        <v>1469.64</v>
      </c>
      <c r="X98" s="4">
        <v>0.170417346473758</v>
      </c>
      <c r="Y98" s="2">
        <v>-1391.42</v>
      </c>
      <c r="Z98" s="7">
        <v>-0.16134706746585301</v>
      </c>
      <c r="AA98" s="3">
        <v>-1048.53</v>
      </c>
      <c r="AB98" s="4">
        <v>-0.121586034878017</v>
      </c>
      <c r="AC98" s="3">
        <v>-342.89</v>
      </c>
      <c r="AD98" s="4">
        <v>-3.9761032587835698E-2</v>
      </c>
      <c r="AE98" s="8">
        <v>78.220000000000695</v>
      </c>
      <c r="AF98" s="9">
        <v>9.0702790079049793E-3</v>
      </c>
      <c r="AG98" s="2">
        <v>78.220000000000695</v>
      </c>
      <c r="AH98" s="7">
        <v>9.0702790079049793E-3</v>
      </c>
      <c r="AI98" s="10">
        <v>44574</v>
      </c>
      <c r="AJ98" s="3">
        <v>31</v>
      </c>
    </row>
    <row r="99" spans="1:36">
      <c r="A99" t="s">
        <v>350</v>
      </c>
      <c r="B99" s="1">
        <v>488.78548387096799</v>
      </c>
      <c r="C99" s="2">
        <v>15152.35</v>
      </c>
      <c r="D99" s="3">
        <v>-14281.99</v>
      </c>
      <c r="E99" s="3">
        <v>870.36000000000104</v>
      </c>
      <c r="F99" s="4">
        <v>5.7440595023214303E-2</v>
      </c>
      <c r="G99" s="3">
        <v>870.36000000000104</v>
      </c>
      <c r="H99" s="4">
        <v>5.7440595023214303E-2</v>
      </c>
      <c r="I99" s="3">
        <v>0</v>
      </c>
      <c r="J99" s="3">
        <v>0</v>
      </c>
      <c r="K99" s="3">
        <v>-213.91</v>
      </c>
      <c r="L99" s="4">
        <v>-1.4117282137754201E-2</v>
      </c>
      <c r="M99" s="3">
        <v>-675</v>
      </c>
      <c r="N99" s="4">
        <v>-4.4547545430246797E-2</v>
      </c>
      <c r="O99" s="3">
        <v>0</v>
      </c>
      <c r="P99" s="4">
        <v>0</v>
      </c>
      <c r="Q99" s="3">
        <v>-3196.95</v>
      </c>
      <c r="R99" s="4">
        <v>-0.21098707461218899</v>
      </c>
      <c r="S99" s="5">
        <v>-3215.5</v>
      </c>
      <c r="T99" s="6">
        <v>-0.212211307156976</v>
      </c>
      <c r="U99" s="3">
        <v>0</v>
      </c>
      <c r="V99" s="4">
        <v>0</v>
      </c>
      <c r="W99" s="3">
        <v>-3215.5</v>
      </c>
      <c r="X99" s="4">
        <v>-0.212211307156976</v>
      </c>
      <c r="Y99" s="2">
        <v>-2624.8</v>
      </c>
      <c r="Z99" s="7">
        <v>-0.17322725517824</v>
      </c>
      <c r="AA99" s="3">
        <v>-410.09</v>
      </c>
      <c r="AB99" s="4">
        <v>-2.7064448748873898E-2</v>
      </c>
      <c r="AC99" s="3">
        <v>-2214.71</v>
      </c>
      <c r="AD99" s="4">
        <v>-0.14616280642936599</v>
      </c>
      <c r="AE99" s="8">
        <v>-5840.3</v>
      </c>
      <c r="AF99" s="9">
        <v>-0.38543856233521501</v>
      </c>
      <c r="AG99" s="2">
        <v>-5840.3</v>
      </c>
      <c r="AH99" s="7">
        <v>-0.38543856233521501</v>
      </c>
      <c r="AI99" s="10">
        <v>44445</v>
      </c>
      <c r="AJ99" s="3">
        <v>31</v>
      </c>
    </row>
    <row r="100" spans="1:36">
      <c r="A100" t="s">
        <v>211</v>
      </c>
      <c r="B100" s="1">
        <v>361.74322580645202</v>
      </c>
      <c r="C100" s="2">
        <v>11214.04</v>
      </c>
      <c r="D100" s="3">
        <v>-8522.75</v>
      </c>
      <c r="E100" s="3">
        <v>2691.29</v>
      </c>
      <c r="F100" s="4">
        <v>0.2399929017553</v>
      </c>
      <c r="G100" s="3">
        <v>2691.29</v>
      </c>
      <c r="H100" s="4">
        <v>0.2399929017553</v>
      </c>
      <c r="I100" s="3">
        <v>0</v>
      </c>
      <c r="J100" s="3">
        <v>0</v>
      </c>
      <c r="K100" s="3">
        <v>112.95</v>
      </c>
      <c r="L100" s="4">
        <v>1.00721952124301E-2</v>
      </c>
      <c r="M100" s="3">
        <v>-15.11</v>
      </c>
      <c r="N100" s="4">
        <v>-1.3474180580771999E-3</v>
      </c>
      <c r="O100" s="3">
        <v>0</v>
      </c>
      <c r="P100" s="4">
        <v>0</v>
      </c>
      <c r="Q100" s="3">
        <v>-3168.15</v>
      </c>
      <c r="R100" s="4">
        <v>-0.28251638125064599</v>
      </c>
      <c r="S100" s="5">
        <v>-379.02</v>
      </c>
      <c r="T100" s="6">
        <v>-3.37987023409939E-2</v>
      </c>
      <c r="U100" s="3">
        <v>0</v>
      </c>
      <c r="V100" s="4">
        <v>0</v>
      </c>
      <c r="W100" s="3">
        <v>-379.02</v>
      </c>
      <c r="X100" s="4">
        <v>-3.37987023409939E-2</v>
      </c>
      <c r="Y100" s="2">
        <v>-2423.16</v>
      </c>
      <c r="Z100" s="7">
        <v>-0.21608269633423799</v>
      </c>
      <c r="AA100" s="3">
        <v>-1166.6199999999999</v>
      </c>
      <c r="AB100" s="4">
        <v>-0.10403208834639401</v>
      </c>
      <c r="AC100" s="3">
        <v>-1256.54</v>
      </c>
      <c r="AD100" s="4">
        <v>-0.112050607987844</v>
      </c>
      <c r="AE100" s="8">
        <v>-2802.18</v>
      </c>
      <c r="AF100" s="9">
        <v>-0.24988139867523201</v>
      </c>
      <c r="AG100" s="2">
        <v>-2802.18</v>
      </c>
      <c r="AH100" s="7">
        <v>-0.24988139867523201</v>
      </c>
      <c r="AI100" s="10">
        <v>44593</v>
      </c>
      <c r="AJ100" s="3">
        <v>31</v>
      </c>
    </row>
    <row r="101" spans="1:36">
      <c r="A101" t="s">
        <v>352</v>
      </c>
      <c r="B101" s="1">
        <v>1576.6045161290299</v>
      </c>
      <c r="C101" s="2">
        <v>48874.74</v>
      </c>
      <c r="D101" s="3">
        <v>-31811.03</v>
      </c>
      <c r="E101" s="3">
        <v>17063.71</v>
      </c>
      <c r="F101" s="4">
        <v>0.34913147364057601</v>
      </c>
      <c r="G101" s="3">
        <v>17063.71</v>
      </c>
      <c r="H101" s="4">
        <v>0.34913147364057601</v>
      </c>
      <c r="I101" s="3">
        <v>0</v>
      </c>
      <c r="J101" s="3">
        <v>0</v>
      </c>
      <c r="K101" s="3">
        <v>-166.01</v>
      </c>
      <c r="L101" s="4">
        <v>-3.3966421100142898E-3</v>
      </c>
      <c r="M101" s="3">
        <v>0</v>
      </c>
      <c r="N101" s="4">
        <v>0</v>
      </c>
      <c r="O101" s="3">
        <v>0</v>
      </c>
      <c r="P101" s="4">
        <v>0</v>
      </c>
      <c r="Q101" s="3">
        <v>-4612.41</v>
      </c>
      <c r="R101" s="4">
        <v>-9.4372062132709003E-2</v>
      </c>
      <c r="S101" s="5">
        <v>12285.29</v>
      </c>
      <c r="T101" s="6">
        <v>0.25136276939785202</v>
      </c>
      <c r="U101" s="3">
        <v>0</v>
      </c>
      <c r="V101" s="4">
        <v>0</v>
      </c>
      <c r="W101" s="3">
        <v>12285.29</v>
      </c>
      <c r="X101" s="4">
        <v>0.25136276939785202</v>
      </c>
      <c r="Y101" s="2">
        <v>-3478.88</v>
      </c>
      <c r="Z101" s="7">
        <v>-7.1179509087925599E-2</v>
      </c>
      <c r="AA101" s="3">
        <v>-1128.54</v>
      </c>
      <c r="AB101" s="4">
        <v>-2.30904553149541E-2</v>
      </c>
      <c r="AC101" s="3">
        <v>-2350.34</v>
      </c>
      <c r="AD101" s="4">
        <v>-4.8089053772971499E-2</v>
      </c>
      <c r="AE101" s="8">
        <v>8806.4099999999908</v>
      </c>
      <c r="AF101" s="9">
        <v>0.18018326030992701</v>
      </c>
      <c r="AG101" s="2">
        <v>8806.4099999999908</v>
      </c>
      <c r="AH101" s="7">
        <v>0.18018326030992701</v>
      </c>
      <c r="AI101" s="10">
        <v>44317</v>
      </c>
      <c r="AJ101" s="3">
        <v>31</v>
      </c>
    </row>
    <row r="102" spans="1:36">
      <c r="A102" t="s">
        <v>371</v>
      </c>
      <c r="B102" s="1">
        <v>315.40516129032301</v>
      </c>
      <c r="C102" s="2">
        <v>9777.56</v>
      </c>
      <c r="D102" s="3">
        <v>-5944.7</v>
      </c>
      <c r="E102" s="3">
        <v>3832.86</v>
      </c>
      <c r="F102" s="4">
        <v>0.39200577649229501</v>
      </c>
      <c r="G102" s="3">
        <v>3832.86</v>
      </c>
      <c r="H102" s="4">
        <v>0.39200577649229501</v>
      </c>
      <c r="I102" s="3">
        <v>0</v>
      </c>
      <c r="J102" s="3">
        <v>0</v>
      </c>
      <c r="K102" s="3">
        <v>-1408.78</v>
      </c>
      <c r="L102" s="4">
        <v>-0.14408298184823201</v>
      </c>
      <c r="M102" s="3">
        <v>-26.2</v>
      </c>
      <c r="N102" s="4">
        <v>-2.6796051366598599E-3</v>
      </c>
      <c r="O102" s="3">
        <v>0</v>
      </c>
      <c r="P102" s="4">
        <v>0</v>
      </c>
      <c r="Q102" s="3">
        <v>0</v>
      </c>
      <c r="R102" s="4">
        <v>0</v>
      </c>
      <c r="S102" s="5">
        <v>2397.88</v>
      </c>
      <c r="T102" s="6">
        <v>0.24524318950740301</v>
      </c>
      <c r="U102" s="3">
        <v>0</v>
      </c>
      <c r="V102" s="4">
        <v>0</v>
      </c>
      <c r="W102" s="3">
        <v>2397.88</v>
      </c>
      <c r="X102" s="4">
        <v>0.24524318950740301</v>
      </c>
      <c r="Y102" s="2">
        <v>-2730.46</v>
      </c>
      <c r="Z102" s="7">
        <v>-0.279257810742148</v>
      </c>
      <c r="AA102" s="3">
        <v>-1732.36</v>
      </c>
      <c r="AB102" s="4">
        <v>-0.177177128036034</v>
      </c>
      <c r="AC102" s="3">
        <v>-998.1</v>
      </c>
      <c r="AD102" s="4">
        <v>-0.10208068270611501</v>
      </c>
      <c r="AE102" s="8">
        <v>-332.58</v>
      </c>
      <c r="AF102" s="9">
        <v>-3.4014621234745697E-2</v>
      </c>
      <c r="AG102" s="2">
        <v>-332.58</v>
      </c>
      <c r="AH102" s="7">
        <v>-3.4014621234745697E-2</v>
      </c>
      <c r="AI102" s="10">
        <v>44682</v>
      </c>
      <c r="AJ102" s="3">
        <v>31</v>
      </c>
    </row>
    <row r="103" spans="1:36">
      <c r="A103" t="s">
        <v>353</v>
      </c>
      <c r="B103" s="1">
        <v>393.819677419355</v>
      </c>
      <c r="C103" s="2">
        <v>12208.41</v>
      </c>
      <c r="D103" s="3">
        <v>-10854.54</v>
      </c>
      <c r="E103" s="3">
        <v>1353.87</v>
      </c>
      <c r="F103" s="4">
        <v>0.110896504950276</v>
      </c>
      <c r="G103" s="3">
        <v>1353.87</v>
      </c>
      <c r="H103" s="4">
        <v>0.110896504950276</v>
      </c>
      <c r="I103" s="3">
        <v>0</v>
      </c>
      <c r="J103" s="3">
        <v>0</v>
      </c>
      <c r="K103" s="3">
        <v>-286.89</v>
      </c>
      <c r="L103" s="4">
        <v>-2.3499374611435898E-2</v>
      </c>
      <c r="M103" s="3">
        <v>-25.51</v>
      </c>
      <c r="N103" s="4">
        <v>-2.08954319194719E-3</v>
      </c>
      <c r="O103" s="3">
        <v>0</v>
      </c>
      <c r="P103" s="4">
        <v>0</v>
      </c>
      <c r="Q103" s="3">
        <v>-2750.6</v>
      </c>
      <c r="R103" s="4">
        <v>-0.225303704577418</v>
      </c>
      <c r="S103" s="5">
        <v>-1709.13</v>
      </c>
      <c r="T103" s="6">
        <v>-0.13999611743052501</v>
      </c>
      <c r="U103" s="3">
        <v>0</v>
      </c>
      <c r="V103" s="4">
        <v>0</v>
      </c>
      <c r="W103" s="3">
        <v>-1709.13</v>
      </c>
      <c r="X103" s="4">
        <v>-0.13999611743052501</v>
      </c>
      <c r="Y103" s="2">
        <v>-2638.85</v>
      </c>
      <c r="Z103" s="7">
        <v>-0.21615017844256501</v>
      </c>
      <c r="AA103" s="3">
        <v>-1439.29</v>
      </c>
      <c r="AB103" s="4">
        <v>-0.117893321079485</v>
      </c>
      <c r="AC103" s="3">
        <v>-1199.56</v>
      </c>
      <c r="AD103" s="4">
        <v>-9.825685736308E-2</v>
      </c>
      <c r="AE103" s="8">
        <v>-4347.9799999999996</v>
      </c>
      <c r="AF103" s="9">
        <v>-0.35614629587309099</v>
      </c>
      <c r="AG103" s="2">
        <v>-4347.9799999999996</v>
      </c>
      <c r="AH103" s="7">
        <v>-0.35614629587309099</v>
      </c>
      <c r="AI103" s="10">
        <v>44774</v>
      </c>
      <c r="AJ103" s="3">
        <v>31</v>
      </c>
    </row>
    <row r="104" spans="1:36">
      <c r="A104" t="s">
        <v>199</v>
      </c>
      <c r="B104" s="1">
        <v>6493.1403225806498</v>
      </c>
      <c r="C104" s="2">
        <v>201287.35</v>
      </c>
      <c r="D104" s="3">
        <v>-115545.11</v>
      </c>
      <c r="E104" s="3">
        <v>85742.24</v>
      </c>
      <c r="F104" s="4">
        <v>0.42596934183891799</v>
      </c>
      <c r="G104" s="3">
        <v>85742.24</v>
      </c>
      <c r="H104" s="4">
        <v>0.42596934183891799</v>
      </c>
      <c r="I104" s="3">
        <v>0</v>
      </c>
      <c r="J104" s="3">
        <v>0</v>
      </c>
      <c r="K104" s="3">
        <v>768.08</v>
      </c>
      <c r="L104" s="4">
        <v>3.8158384021648598E-3</v>
      </c>
      <c r="M104" s="3">
        <v>-166.21</v>
      </c>
      <c r="N104" s="4">
        <v>-8.2573495055700199E-4</v>
      </c>
      <c r="O104" s="3">
        <v>-54113</v>
      </c>
      <c r="P104" s="4">
        <v>-0.26883457902347102</v>
      </c>
      <c r="Q104" s="3">
        <v>-103.02</v>
      </c>
      <c r="R104" s="4">
        <v>-5.1180563507840897E-4</v>
      </c>
      <c r="S104" s="5">
        <v>32128.09</v>
      </c>
      <c r="T104" s="6">
        <v>0.159613060631977</v>
      </c>
      <c r="U104" s="3">
        <v>-2800.97</v>
      </c>
      <c r="V104" s="4">
        <v>-1.3915280816206301E-2</v>
      </c>
      <c r="W104" s="3">
        <v>29327.119999999999</v>
      </c>
      <c r="X104" s="4">
        <v>0.14569777981577101</v>
      </c>
      <c r="Y104" s="2">
        <v>-14069.32</v>
      </c>
      <c r="Z104" s="7">
        <v>-6.9896692464777296E-2</v>
      </c>
      <c r="AA104" s="3">
        <v>-2957.63</v>
      </c>
      <c r="AB104" s="4">
        <v>-1.4693571155862501E-2</v>
      </c>
      <c r="AC104" s="3">
        <v>-11111.69</v>
      </c>
      <c r="AD104" s="4">
        <v>-5.5203121308914797E-2</v>
      </c>
      <c r="AE104" s="8">
        <v>18058.77</v>
      </c>
      <c r="AF104" s="9">
        <v>8.97163681671998E-2</v>
      </c>
      <c r="AG104" s="2">
        <v>15257.8</v>
      </c>
      <c r="AH104" s="7">
        <v>7.5801087350993598E-2</v>
      </c>
      <c r="AI104" s="10">
        <v>41005</v>
      </c>
      <c r="AJ104" s="3">
        <v>31</v>
      </c>
    </row>
    <row r="105" spans="1:36">
      <c r="A105" t="s">
        <v>357</v>
      </c>
      <c r="B105" s="1">
        <v>258.66903225806499</v>
      </c>
      <c r="C105" s="2">
        <v>8018.74</v>
      </c>
      <c r="D105" s="3">
        <v>-5301.1</v>
      </c>
      <c r="E105" s="3">
        <v>2717.64</v>
      </c>
      <c r="F105" s="4">
        <v>0.33891110074650099</v>
      </c>
      <c r="G105" s="3">
        <v>2717.64</v>
      </c>
      <c r="H105" s="4">
        <v>0.33891110074650099</v>
      </c>
      <c r="I105" s="3">
        <v>0</v>
      </c>
      <c r="J105" s="3">
        <v>0</v>
      </c>
      <c r="K105" s="3">
        <v>-459.5</v>
      </c>
      <c r="L105" s="4">
        <v>-5.7303267096825698E-2</v>
      </c>
      <c r="M105" s="3">
        <v>0</v>
      </c>
      <c r="N105" s="4">
        <v>0</v>
      </c>
      <c r="O105" s="3">
        <v>0</v>
      </c>
      <c r="P105" s="4">
        <v>0</v>
      </c>
      <c r="Q105" s="3">
        <v>-4105.76</v>
      </c>
      <c r="R105" s="4">
        <v>-0.512020591763793</v>
      </c>
      <c r="S105" s="5">
        <v>-1847.62</v>
      </c>
      <c r="T105" s="6">
        <v>-0.23041275811411799</v>
      </c>
      <c r="U105" s="3">
        <v>0</v>
      </c>
      <c r="V105" s="4">
        <v>0</v>
      </c>
      <c r="W105" s="3">
        <v>-1847.62</v>
      </c>
      <c r="X105" s="4">
        <v>-0.23041275811411799</v>
      </c>
      <c r="Y105" s="2">
        <v>-2339.46</v>
      </c>
      <c r="Z105" s="7">
        <v>-0.29174907778528802</v>
      </c>
      <c r="AA105" s="3">
        <v>-673.76</v>
      </c>
      <c r="AB105" s="4">
        <v>-8.4023175710897194E-2</v>
      </c>
      <c r="AC105" s="3">
        <v>-1665.7</v>
      </c>
      <c r="AD105" s="4">
        <v>-0.20772590207439101</v>
      </c>
      <c r="AE105" s="8">
        <v>-4187.08</v>
      </c>
      <c r="AF105" s="9">
        <v>-0.52216183589940601</v>
      </c>
      <c r="AG105" s="2">
        <v>-4187.08</v>
      </c>
      <c r="AH105" s="7">
        <v>-0.52216183589940601</v>
      </c>
      <c r="AI105" s="10">
        <v>44451</v>
      </c>
      <c r="AJ105" s="3">
        <v>31</v>
      </c>
    </row>
    <row r="106" spans="1:36">
      <c r="A106" t="s">
        <v>358</v>
      </c>
      <c r="B106" s="1">
        <v>212.11935483871</v>
      </c>
      <c r="C106" s="2">
        <v>6575.7</v>
      </c>
      <c r="D106" s="3">
        <v>-5198.75</v>
      </c>
      <c r="E106" s="3">
        <v>1376.95</v>
      </c>
      <c r="F106" s="4">
        <v>0.20939975972139799</v>
      </c>
      <c r="G106" s="3">
        <v>1376.95</v>
      </c>
      <c r="H106" s="4">
        <v>0.20939975972139799</v>
      </c>
      <c r="I106" s="3">
        <v>0</v>
      </c>
      <c r="J106" s="3">
        <v>0</v>
      </c>
      <c r="K106" s="3">
        <v>-55.34</v>
      </c>
      <c r="L106" s="4">
        <v>-8.4158340556898907E-3</v>
      </c>
      <c r="M106" s="3">
        <v>0</v>
      </c>
      <c r="N106" s="4">
        <v>0</v>
      </c>
      <c r="O106" s="3">
        <v>0</v>
      </c>
      <c r="P106" s="4">
        <v>0</v>
      </c>
      <c r="Q106" s="3">
        <v>-3557.09</v>
      </c>
      <c r="R106" s="4">
        <v>-0.54094469029913195</v>
      </c>
      <c r="S106" s="5">
        <v>-2235.48</v>
      </c>
      <c r="T106" s="6">
        <v>-0.33996076463342301</v>
      </c>
      <c r="U106" s="3">
        <v>0</v>
      </c>
      <c r="V106" s="4">
        <v>0</v>
      </c>
      <c r="W106" s="3">
        <v>-2235.48</v>
      </c>
      <c r="X106" s="4">
        <v>-0.33996076463342301</v>
      </c>
      <c r="Y106" s="2">
        <v>-2776.42</v>
      </c>
      <c r="Z106" s="7">
        <v>-0.422224249889746</v>
      </c>
      <c r="AA106" s="3">
        <v>-740.53</v>
      </c>
      <c r="AB106" s="4">
        <v>-0.11261614733032201</v>
      </c>
      <c r="AC106" s="3">
        <v>-2035.89</v>
      </c>
      <c r="AD106" s="4">
        <v>-0.309608102559424</v>
      </c>
      <c r="AE106" s="8">
        <v>-5011.8999999999996</v>
      </c>
      <c r="AF106" s="9">
        <v>-0.762185014523169</v>
      </c>
      <c r="AG106" s="2">
        <v>-5011.8999999999996</v>
      </c>
      <c r="AH106" s="7">
        <v>-0.762185014523169</v>
      </c>
      <c r="AI106" s="10">
        <v>44531</v>
      </c>
      <c r="AJ106" s="3">
        <v>31</v>
      </c>
    </row>
    <row r="107" spans="1:36">
      <c r="A107" t="s">
        <v>96</v>
      </c>
      <c r="B107" s="1">
        <v>7099.3970967741898</v>
      </c>
      <c r="C107" s="2">
        <v>220081.31</v>
      </c>
      <c r="D107" s="3">
        <v>-116707.76</v>
      </c>
      <c r="E107" s="3">
        <v>103373.55</v>
      </c>
      <c r="F107" s="4">
        <v>0.46970617359556799</v>
      </c>
      <c r="G107" s="3">
        <v>103373.55</v>
      </c>
      <c r="H107" s="4">
        <v>0.46970617359556799</v>
      </c>
      <c r="I107" s="3">
        <v>0</v>
      </c>
      <c r="J107" s="3">
        <v>0</v>
      </c>
      <c r="K107" s="3">
        <v>84.5</v>
      </c>
      <c r="L107" s="4">
        <v>3.8394900502909597E-4</v>
      </c>
      <c r="M107" s="3">
        <v>-38.6</v>
      </c>
      <c r="N107" s="4">
        <v>-1.7538972300737399E-4</v>
      </c>
      <c r="O107" s="3">
        <v>-65930</v>
      </c>
      <c r="P107" s="4">
        <v>-0.29957109942684401</v>
      </c>
      <c r="Q107" s="3">
        <v>-8209.36</v>
      </c>
      <c r="R107" s="4">
        <v>-3.7301486436990001E-2</v>
      </c>
      <c r="S107" s="5">
        <v>29280.09</v>
      </c>
      <c r="T107" s="6">
        <v>0.133042147013756</v>
      </c>
      <c r="U107" s="3">
        <v>-4897.17</v>
      </c>
      <c r="V107" s="4">
        <v>-2.2251639632643001E-2</v>
      </c>
      <c r="W107" s="3">
        <v>24382.92</v>
      </c>
      <c r="X107" s="4">
        <v>0.110790507381113</v>
      </c>
      <c r="Y107" s="2">
        <v>-4604.8199999999897</v>
      </c>
      <c r="Z107" s="7">
        <v>-2.0923266950746498E-2</v>
      </c>
      <c r="AA107" s="3">
        <v>-3198.15</v>
      </c>
      <c r="AB107" s="4">
        <v>-1.453167467969E-2</v>
      </c>
      <c r="AC107" s="3">
        <v>-1406.6699999999901</v>
      </c>
      <c r="AD107" s="4">
        <v>-6.3915922710565103E-3</v>
      </c>
      <c r="AE107" s="8">
        <v>24675.27</v>
      </c>
      <c r="AF107" s="9">
        <v>0.112118880063009</v>
      </c>
      <c r="AG107" s="2">
        <v>19778.099999999999</v>
      </c>
      <c r="AH107" s="7">
        <v>8.9867240430366396E-2</v>
      </c>
      <c r="AI107" s="10">
        <v>43525</v>
      </c>
      <c r="AJ107" s="3">
        <v>31</v>
      </c>
    </row>
    <row r="108" spans="1:36">
      <c r="A108" t="s">
        <v>361</v>
      </c>
      <c r="B108" s="1">
        <v>200.844516129032</v>
      </c>
      <c r="C108" s="2">
        <v>6226.18</v>
      </c>
      <c r="D108" s="3">
        <v>-5114.47</v>
      </c>
      <c r="E108" s="3">
        <v>1111.71</v>
      </c>
      <c r="F108" s="4">
        <v>0.178554105406525</v>
      </c>
      <c r="G108" s="3">
        <v>1111.71</v>
      </c>
      <c r="H108" s="4">
        <v>0.178554105406525</v>
      </c>
      <c r="I108" s="3">
        <v>0</v>
      </c>
      <c r="J108" s="3">
        <v>0</v>
      </c>
      <c r="K108" s="3">
        <v>205.38</v>
      </c>
      <c r="L108" s="4">
        <v>3.2986518218233299E-2</v>
      </c>
      <c r="M108" s="3">
        <v>0</v>
      </c>
      <c r="N108" s="4">
        <v>0</v>
      </c>
      <c r="O108" s="3">
        <v>0</v>
      </c>
      <c r="P108" s="4">
        <v>0</v>
      </c>
      <c r="Q108" s="3">
        <v>-2585.62</v>
      </c>
      <c r="R108" s="4">
        <v>-0.41528192246289097</v>
      </c>
      <c r="S108" s="5">
        <v>-1268.53</v>
      </c>
      <c r="T108" s="6">
        <v>-0.203741298838132</v>
      </c>
      <c r="U108" s="3">
        <v>0</v>
      </c>
      <c r="V108" s="4">
        <v>0</v>
      </c>
      <c r="W108" s="3">
        <v>-1268.53</v>
      </c>
      <c r="X108" s="4">
        <v>-0.203741298838132</v>
      </c>
      <c r="Y108" s="2">
        <v>-1802.27</v>
      </c>
      <c r="Z108" s="7">
        <v>-0.28946641439855603</v>
      </c>
      <c r="AA108" s="3">
        <v>-579.5</v>
      </c>
      <c r="AB108" s="4">
        <v>-9.3074726397245205E-2</v>
      </c>
      <c r="AC108" s="3">
        <v>-1222.77</v>
      </c>
      <c r="AD108" s="4">
        <v>-0.19639168800130999</v>
      </c>
      <c r="AE108" s="8">
        <v>-3070.8</v>
      </c>
      <c r="AF108" s="9">
        <v>-0.493207713236687</v>
      </c>
      <c r="AG108" s="2">
        <v>-3070.8</v>
      </c>
      <c r="AH108" s="7">
        <v>-0.493207713236687</v>
      </c>
      <c r="AI108" s="10">
        <v>44435</v>
      </c>
      <c r="AJ108" s="3">
        <v>31</v>
      </c>
    </row>
    <row r="109" spans="1:36">
      <c r="A109" t="s">
        <v>362</v>
      </c>
      <c r="B109" s="1">
        <v>3459.0587096774202</v>
      </c>
      <c r="C109" s="2">
        <v>107230.82</v>
      </c>
      <c r="D109" s="3">
        <v>-62470.49</v>
      </c>
      <c r="E109" s="3">
        <v>44760.33</v>
      </c>
      <c r="F109" s="4">
        <v>0.41742038343080801</v>
      </c>
      <c r="G109" s="3">
        <v>44760.33</v>
      </c>
      <c r="H109" s="4">
        <v>0.41742038343080801</v>
      </c>
      <c r="I109" s="3">
        <v>0</v>
      </c>
      <c r="J109" s="3">
        <v>0</v>
      </c>
      <c r="K109" s="3">
        <v>237.74</v>
      </c>
      <c r="L109" s="4">
        <v>2.2170864682373999E-3</v>
      </c>
      <c r="M109" s="3">
        <v>0</v>
      </c>
      <c r="N109" s="4">
        <v>0</v>
      </c>
      <c r="O109" s="3">
        <v>-29861</v>
      </c>
      <c r="P109" s="4">
        <v>-0.27847404319019498</v>
      </c>
      <c r="Q109" s="3">
        <v>-9856.4699999999993</v>
      </c>
      <c r="R109" s="4">
        <v>-9.1918256337123999E-2</v>
      </c>
      <c r="S109" s="5">
        <v>5280.6</v>
      </c>
      <c r="T109" s="6">
        <v>4.9245170371727098E-2</v>
      </c>
      <c r="U109" s="3">
        <v>-2210.7600000000002</v>
      </c>
      <c r="V109" s="4">
        <v>-2.06168338542967E-2</v>
      </c>
      <c r="W109" s="3">
        <v>3069.84</v>
      </c>
      <c r="X109" s="4">
        <v>2.8628336517430301E-2</v>
      </c>
      <c r="Y109" s="2">
        <v>-4797.7400000000198</v>
      </c>
      <c r="Z109" s="7">
        <v>-4.4742173938425701E-2</v>
      </c>
      <c r="AA109" s="3">
        <v>-2806.36</v>
      </c>
      <c r="AB109" s="4">
        <v>-2.61712071212362E-2</v>
      </c>
      <c r="AC109" s="3">
        <v>-1991.3800000000199</v>
      </c>
      <c r="AD109" s="4">
        <v>-1.8570966817189501E-2</v>
      </c>
      <c r="AE109" s="8">
        <v>482.85999999997699</v>
      </c>
      <c r="AF109" s="9">
        <v>4.5029964333013301E-3</v>
      </c>
      <c r="AG109" s="2">
        <v>-1727.9000000000201</v>
      </c>
      <c r="AH109" s="7">
        <v>-1.6113837420995401E-2</v>
      </c>
      <c r="AI109" s="10">
        <v>44312</v>
      </c>
      <c r="AJ109" s="3">
        <v>31</v>
      </c>
    </row>
    <row r="110" spans="1:36">
      <c r="A110" t="s">
        <v>365</v>
      </c>
      <c r="B110" s="1">
        <v>2990.9041935483901</v>
      </c>
      <c r="C110" s="2">
        <v>92718.03</v>
      </c>
      <c r="D110" s="3">
        <v>-66544.259999999995</v>
      </c>
      <c r="E110" s="3">
        <v>26173.77</v>
      </c>
      <c r="F110" s="4">
        <v>0.28229428515683502</v>
      </c>
      <c r="G110" s="3">
        <v>26173.77</v>
      </c>
      <c r="H110" s="4">
        <v>0.28229428515683502</v>
      </c>
      <c r="I110" s="3">
        <v>0</v>
      </c>
      <c r="J110" s="3">
        <v>0</v>
      </c>
      <c r="K110" s="3">
        <v>-1104.8599999999999</v>
      </c>
      <c r="L110" s="4">
        <v>-1.19163446419213E-2</v>
      </c>
      <c r="M110" s="3">
        <v>-45.33</v>
      </c>
      <c r="N110" s="4">
        <v>-4.8890167316971705E-4</v>
      </c>
      <c r="O110" s="3">
        <v>0</v>
      </c>
      <c r="P110" s="4">
        <v>0</v>
      </c>
      <c r="Q110" s="3">
        <v>0</v>
      </c>
      <c r="R110" s="4">
        <v>0</v>
      </c>
      <c r="S110" s="5">
        <v>25023.58</v>
      </c>
      <c r="T110" s="6">
        <v>0.26988903884174398</v>
      </c>
      <c r="U110" s="3">
        <v>0</v>
      </c>
      <c r="V110" s="4">
        <v>0</v>
      </c>
      <c r="W110" s="3">
        <v>25023.58</v>
      </c>
      <c r="X110" s="4">
        <v>0.26988903884174398</v>
      </c>
      <c r="Y110" s="2">
        <v>-21624.77</v>
      </c>
      <c r="Z110" s="7">
        <v>-0.23323155161946399</v>
      </c>
      <c r="AA110" s="3">
        <v>-20384.669999999998</v>
      </c>
      <c r="AB110" s="4">
        <v>-0.21985659099961499</v>
      </c>
      <c r="AC110" s="3">
        <v>-1240.0999999999999</v>
      </c>
      <c r="AD110" s="4">
        <v>-1.33749606198492E-2</v>
      </c>
      <c r="AE110" s="8">
        <v>3398.8099999999899</v>
      </c>
      <c r="AF110" s="9">
        <v>3.6657487222280197E-2</v>
      </c>
      <c r="AG110" s="2">
        <v>3398.8099999999899</v>
      </c>
      <c r="AH110" s="7">
        <v>3.6657487222280197E-2</v>
      </c>
      <c r="AI110" s="10">
        <v>44414</v>
      </c>
      <c r="AJ110" s="3">
        <v>31</v>
      </c>
    </row>
    <row r="111" spans="1:36">
      <c r="A111" t="s">
        <v>366</v>
      </c>
      <c r="B111" s="1">
        <v>184.234193548387</v>
      </c>
      <c r="C111" s="2">
        <v>5711.26</v>
      </c>
      <c r="D111" s="3">
        <v>-3731.22</v>
      </c>
      <c r="E111" s="3">
        <v>1980.04</v>
      </c>
      <c r="F111" s="4">
        <v>0.34669057265822301</v>
      </c>
      <c r="G111" s="3">
        <v>1980.04</v>
      </c>
      <c r="H111" s="4">
        <v>0.34669057265822301</v>
      </c>
      <c r="I111" s="3">
        <v>0</v>
      </c>
      <c r="J111" s="3">
        <v>0</v>
      </c>
      <c r="K111" s="3">
        <v>-59.33</v>
      </c>
      <c r="L111" s="4">
        <v>-1.03882505786814E-2</v>
      </c>
      <c r="M111" s="3">
        <v>-388.78</v>
      </c>
      <c r="N111" s="4">
        <v>-6.8072544412266303E-2</v>
      </c>
      <c r="O111" s="3">
        <v>0</v>
      </c>
      <c r="P111" s="4">
        <v>0</v>
      </c>
      <c r="Q111" s="3">
        <v>0</v>
      </c>
      <c r="R111" s="4">
        <v>0</v>
      </c>
      <c r="S111" s="5">
        <v>1531.93</v>
      </c>
      <c r="T111" s="6">
        <v>0.26822977766727502</v>
      </c>
      <c r="U111" s="3">
        <v>0</v>
      </c>
      <c r="V111" s="4">
        <v>0</v>
      </c>
      <c r="W111" s="3">
        <v>1531.93</v>
      </c>
      <c r="X111" s="4">
        <v>0.26822977766727502</v>
      </c>
      <c r="Y111" s="2">
        <v>-1096.73</v>
      </c>
      <c r="Z111" s="7">
        <v>-0.19202942958296401</v>
      </c>
      <c r="AA111" s="3">
        <v>-80.84</v>
      </c>
      <c r="AB111" s="4">
        <v>-1.4154494804999199E-2</v>
      </c>
      <c r="AC111" s="3">
        <v>-1015.89</v>
      </c>
      <c r="AD111" s="4">
        <v>-0.17787493477796501</v>
      </c>
      <c r="AE111" s="8">
        <v>435.20000000000101</v>
      </c>
      <c r="AF111" s="9">
        <v>7.6200348084310796E-2</v>
      </c>
      <c r="AG111" s="2">
        <v>435.20000000000101</v>
      </c>
      <c r="AH111" s="7">
        <v>7.6200348084310796E-2</v>
      </c>
      <c r="AI111" s="10">
        <v>44367</v>
      </c>
      <c r="AJ111" s="3">
        <v>31</v>
      </c>
    </row>
    <row r="112" spans="1:36">
      <c r="A112" t="s">
        <v>367</v>
      </c>
      <c r="B112" s="1">
        <v>1419.3754838709699</v>
      </c>
      <c r="C112" s="2">
        <v>44000.639999999999</v>
      </c>
      <c r="D112" s="3">
        <v>-30105.27</v>
      </c>
      <c r="E112" s="3">
        <v>13895.37</v>
      </c>
      <c r="F112" s="4">
        <v>0.31579927019243298</v>
      </c>
      <c r="G112" s="3">
        <v>13895.37</v>
      </c>
      <c r="H112" s="4">
        <v>0.31579927019243298</v>
      </c>
      <c r="I112" s="3">
        <v>0</v>
      </c>
      <c r="J112" s="3">
        <v>0</v>
      </c>
      <c r="K112" s="3">
        <v>-65.900000000000006</v>
      </c>
      <c r="L112" s="4">
        <v>-1.49770548792018E-3</v>
      </c>
      <c r="M112" s="3">
        <v>0</v>
      </c>
      <c r="N112" s="4">
        <v>0</v>
      </c>
      <c r="O112" s="3">
        <v>0</v>
      </c>
      <c r="P112" s="4">
        <v>0</v>
      </c>
      <c r="Q112" s="3">
        <v>-3637.58</v>
      </c>
      <c r="R112" s="4">
        <v>-8.2671070238978295E-2</v>
      </c>
      <c r="S112" s="5">
        <v>10191.89</v>
      </c>
      <c r="T112" s="6">
        <v>0.23163049446553499</v>
      </c>
      <c r="U112" s="3">
        <v>0</v>
      </c>
      <c r="V112" s="4">
        <v>0</v>
      </c>
      <c r="W112" s="3">
        <v>10191.89</v>
      </c>
      <c r="X112" s="4">
        <v>0.23163049446553499</v>
      </c>
      <c r="Y112" s="2">
        <v>-3084.08</v>
      </c>
      <c r="Z112" s="7">
        <v>-7.0091707756978094E-2</v>
      </c>
      <c r="AA112" s="3">
        <v>-834.21</v>
      </c>
      <c r="AB112" s="4">
        <v>-1.8959042413928501E-2</v>
      </c>
      <c r="AC112" s="3">
        <v>-2249.87</v>
      </c>
      <c r="AD112" s="4">
        <v>-5.1132665343049603E-2</v>
      </c>
      <c r="AE112" s="8">
        <v>7107.8099999999904</v>
      </c>
      <c r="AF112" s="9">
        <v>0.16153878670855701</v>
      </c>
      <c r="AG112" s="2">
        <v>7107.8099999999904</v>
      </c>
      <c r="AH112" s="7">
        <v>0.16153878670855701</v>
      </c>
      <c r="AI112" s="10">
        <v>44362</v>
      </c>
      <c r="AJ112" s="3">
        <v>31</v>
      </c>
    </row>
    <row r="113" spans="1:36">
      <c r="A113" t="s">
        <v>368</v>
      </c>
      <c r="B113" s="1">
        <v>736.80935483870996</v>
      </c>
      <c r="C113" s="2">
        <v>22841.09</v>
      </c>
      <c r="D113" s="3">
        <v>-17669.12</v>
      </c>
      <c r="E113" s="3">
        <v>5171.97</v>
      </c>
      <c r="F113" s="4">
        <v>0.226432714025469</v>
      </c>
      <c r="G113" s="3">
        <v>5171.97</v>
      </c>
      <c r="H113" s="4">
        <v>0.226432714025469</v>
      </c>
      <c r="I113" s="3">
        <v>0</v>
      </c>
      <c r="J113" s="3">
        <v>0</v>
      </c>
      <c r="K113" s="3">
        <v>42.11</v>
      </c>
      <c r="L113" s="4">
        <v>1.8436072884437701E-3</v>
      </c>
      <c r="M113" s="3">
        <v>-186.36</v>
      </c>
      <c r="N113" s="4">
        <v>-8.1589801537492301E-3</v>
      </c>
      <c r="O113" s="3">
        <v>0</v>
      </c>
      <c r="P113" s="4">
        <v>0</v>
      </c>
      <c r="Q113" s="3">
        <v>-3196.95</v>
      </c>
      <c r="R113" s="4">
        <v>-0.13996486157184301</v>
      </c>
      <c r="S113" s="5">
        <v>1830.77</v>
      </c>
      <c r="T113" s="6">
        <v>8.0152479588320905E-2</v>
      </c>
      <c r="U113" s="3">
        <v>0</v>
      </c>
      <c r="V113" s="4">
        <v>0</v>
      </c>
      <c r="W113" s="3">
        <v>1830.77</v>
      </c>
      <c r="X113" s="4">
        <v>8.0152479588320905E-2</v>
      </c>
      <c r="Y113" s="2">
        <v>-1887.11</v>
      </c>
      <c r="Z113" s="7">
        <v>-8.2619086917480697E-2</v>
      </c>
      <c r="AA113" s="3">
        <v>-637.41999999999996</v>
      </c>
      <c r="AB113" s="4">
        <v>-2.79067242412687E-2</v>
      </c>
      <c r="AC113" s="3">
        <v>-1249.69</v>
      </c>
      <c r="AD113" s="4">
        <v>-5.4712362676211997E-2</v>
      </c>
      <c r="AE113" s="8">
        <v>-56.3399999999992</v>
      </c>
      <c r="AF113" s="9">
        <v>-2.46660732915983E-3</v>
      </c>
      <c r="AG113" s="2">
        <v>-56.3399999999992</v>
      </c>
      <c r="AH113" s="7">
        <v>-2.46660732915983E-3</v>
      </c>
      <c r="AI113" s="10">
        <v>44450</v>
      </c>
      <c r="AJ113" s="3">
        <v>31</v>
      </c>
    </row>
    <row r="114" spans="1:36">
      <c r="A114" t="s">
        <v>354</v>
      </c>
      <c r="B114" s="1">
        <v>3125.5964516129002</v>
      </c>
      <c r="C114" s="2">
        <v>96893.49</v>
      </c>
      <c r="D114" s="3">
        <v>-47626.13</v>
      </c>
      <c r="E114" s="3">
        <v>49267.360000000001</v>
      </c>
      <c r="F114" s="4">
        <v>0.50846924803719995</v>
      </c>
      <c r="G114" s="3">
        <v>49267.360000000001</v>
      </c>
      <c r="H114" s="4">
        <v>0.50846924803719995</v>
      </c>
      <c r="I114" s="3">
        <v>0</v>
      </c>
      <c r="J114" s="3">
        <v>0</v>
      </c>
      <c r="K114" s="3">
        <v>204.51</v>
      </c>
      <c r="L114" s="4">
        <v>2.11066811609325E-3</v>
      </c>
      <c r="M114" s="3">
        <v>0</v>
      </c>
      <c r="N114" s="4">
        <v>0</v>
      </c>
      <c r="O114" s="3">
        <v>-27858</v>
      </c>
      <c r="P114" s="4">
        <v>-0.28751157585509601</v>
      </c>
      <c r="Q114" s="3">
        <v>-7430.77</v>
      </c>
      <c r="R114" s="4">
        <v>-7.66900851646483E-2</v>
      </c>
      <c r="S114" s="5">
        <v>14183.1</v>
      </c>
      <c r="T114" s="6">
        <v>0.14637825513354899</v>
      </c>
      <c r="U114" s="3">
        <v>0</v>
      </c>
      <c r="V114" s="4">
        <v>0</v>
      </c>
      <c r="W114" s="3">
        <v>14183.1</v>
      </c>
      <c r="X114" s="4">
        <v>0.14637825513354899</v>
      </c>
      <c r="Y114" s="2">
        <v>-4911.38</v>
      </c>
      <c r="Z114" s="7">
        <v>-5.0688441504171199E-2</v>
      </c>
      <c r="AA114" s="3">
        <v>-1894.69</v>
      </c>
      <c r="AB114" s="4">
        <v>-1.9554358089485701E-2</v>
      </c>
      <c r="AC114" s="3">
        <v>-3016.69</v>
      </c>
      <c r="AD114" s="4">
        <v>-3.1134083414685602E-2</v>
      </c>
      <c r="AE114" s="8">
        <v>9271.7199999999993</v>
      </c>
      <c r="AF114" s="9">
        <v>9.5689813629378007E-2</v>
      </c>
      <c r="AG114" s="2">
        <v>9271.7199999999993</v>
      </c>
      <c r="AH114" s="7">
        <v>9.5689813629378007E-2</v>
      </c>
      <c r="AI114" s="10">
        <v>44428</v>
      </c>
      <c r="AJ114" s="3">
        <v>31</v>
      </c>
    </row>
    <row r="115" spans="1:36">
      <c r="A115" t="s">
        <v>449</v>
      </c>
      <c r="B115" s="3" t="s">
        <v>159</v>
      </c>
      <c r="C115" s="2">
        <v>0</v>
      </c>
      <c r="D115" s="3">
        <v>-85.42</v>
      </c>
      <c r="E115" s="3">
        <v>-85.42</v>
      </c>
      <c r="F115" s="4" t="s">
        <v>159</v>
      </c>
      <c r="G115" s="3">
        <v>-85.42</v>
      </c>
      <c r="H115" s="4" t="s">
        <v>159</v>
      </c>
      <c r="I115" s="3">
        <v>0</v>
      </c>
      <c r="J115" s="3">
        <v>0</v>
      </c>
      <c r="K115" s="3">
        <v>85.42</v>
      </c>
      <c r="L115" s="4" t="s">
        <v>159</v>
      </c>
      <c r="M115" s="3">
        <v>0</v>
      </c>
      <c r="N115" s="4" t="s">
        <v>159</v>
      </c>
      <c r="O115" s="3">
        <v>0</v>
      </c>
      <c r="P115" s="4" t="s">
        <v>159</v>
      </c>
      <c r="Q115" s="3">
        <v>-2363.71</v>
      </c>
      <c r="R115" s="4" t="s">
        <v>159</v>
      </c>
      <c r="S115" s="5">
        <v>-2363.71</v>
      </c>
      <c r="T115" s="4" t="s">
        <v>159</v>
      </c>
      <c r="U115" s="3">
        <v>0</v>
      </c>
      <c r="V115" s="4" t="s">
        <v>159</v>
      </c>
      <c r="W115" s="3">
        <v>-2363.71</v>
      </c>
      <c r="X115" s="4" t="s">
        <v>159</v>
      </c>
      <c r="Y115" s="2">
        <v>-296.3</v>
      </c>
      <c r="Z115" s="4" t="s">
        <v>159</v>
      </c>
      <c r="AA115" s="3">
        <v>-141.30000000000001</v>
      </c>
      <c r="AB115" s="4" t="s">
        <v>159</v>
      </c>
      <c r="AC115" s="3">
        <v>-155</v>
      </c>
      <c r="AD115" s="4" t="s">
        <v>159</v>
      </c>
      <c r="AE115" s="8">
        <v>-2660.01</v>
      </c>
      <c r="AF115" s="4" t="s">
        <v>159</v>
      </c>
      <c r="AG115" s="2">
        <v>-2660.01</v>
      </c>
      <c r="AH115" s="4" t="s">
        <v>159</v>
      </c>
      <c r="AI115" s="10">
        <v>44647</v>
      </c>
      <c r="AJ115" s="3">
        <v>0</v>
      </c>
    </row>
    <row r="116" spans="1:36">
      <c r="A116" t="s">
        <v>372</v>
      </c>
      <c r="B116" s="1">
        <v>505.42709677419401</v>
      </c>
      <c r="C116" s="2">
        <v>15668.24</v>
      </c>
      <c r="D116" s="3">
        <v>-13494.52</v>
      </c>
      <c r="E116" s="3">
        <v>2173.7199999999998</v>
      </c>
      <c r="F116" s="4">
        <v>0.138734152655308</v>
      </c>
      <c r="G116" s="3">
        <v>6504.07</v>
      </c>
      <c r="H116" s="4">
        <v>0.41511171644039202</v>
      </c>
      <c r="I116" s="3">
        <v>-1956.85</v>
      </c>
      <c r="J116" s="3">
        <v>-2373.5</v>
      </c>
      <c r="K116" s="3">
        <v>-577.12</v>
      </c>
      <c r="L116" s="4">
        <v>-3.6833747759799397E-2</v>
      </c>
      <c r="M116" s="3">
        <v>-30.22</v>
      </c>
      <c r="N116" s="4">
        <v>-1.9287424752237601E-3</v>
      </c>
      <c r="O116" s="3">
        <v>0</v>
      </c>
      <c r="P116" s="4">
        <v>0</v>
      </c>
      <c r="Q116" s="3">
        <v>-3300.44</v>
      </c>
      <c r="R116" s="4">
        <v>-0.21064522881957401</v>
      </c>
      <c r="S116" s="5">
        <v>-1734.06</v>
      </c>
      <c r="T116" s="6">
        <v>-0.11067356639928901</v>
      </c>
      <c r="U116" s="3">
        <v>0</v>
      </c>
      <c r="V116" s="4">
        <v>0</v>
      </c>
      <c r="W116" s="3">
        <v>-1734.06</v>
      </c>
      <c r="X116" s="4">
        <v>-0.11067356639928901</v>
      </c>
      <c r="Y116" s="2">
        <v>-1526.19</v>
      </c>
      <c r="Z116" s="7">
        <v>-9.7406600869019005E-2</v>
      </c>
      <c r="AA116" s="3">
        <v>-281.85000000000002</v>
      </c>
      <c r="AB116" s="4">
        <v>-1.7988619015281902E-2</v>
      </c>
      <c r="AC116" s="3">
        <v>-1244.3399999999999</v>
      </c>
      <c r="AD116" s="4">
        <v>-7.9417981853737094E-2</v>
      </c>
      <c r="AE116" s="8">
        <v>-3260.25</v>
      </c>
      <c r="AF116" s="9">
        <v>-0.208080167268308</v>
      </c>
      <c r="AG116" s="2">
        <v>-3260.25</v>
      </c>
      <c r="AH116" s="7">
        <v>-0.208080167268308</v>
      </c>
      <c r="AI116" s="10">
        <v>44807</v>
      </c>
      <c r="AJ116" s="3">
        <v>31</v>
      </c>
    </row>
    <row r="117" spans="1:36">
      <c r="A117" t="s">
        <v>337</v>
      </c>
      <c r="B117" s="1">
        <v>631.80580645161297</v>
      </c>
      <c r="C117" s="2">
        <v>19585.98</v>
      </c>
      <c r="D117" s="3">
        <v>-16751.72</v>
      </c>
      <c r="E117" s="3">
        <v>2834.26</v>
      </c>
      <c r="F117" s="4">
        <v>0.14470861299766499</v>
      </c>
      <c r="G117" s="3">
        <v>2834.26</v>
      </c>
      <c r="H117" s="4">
        <v>0.14470861299766499</v>
      </c>
      <c r="I117" s="3">
        <v>0</v>
      </c>
      <c r="J117" s="3">
        <v>0</v>
      </c>
      <c r="K117" s="3">
        <v>616.01</v>
      </c>
      <c r="L117" s="4">
        <v>3.1451579139772402E-2</v>
      </c>
      <c r="M117" s="3">
        <v>0</v>
      </c>
      <c r="N117" s="4">
        <v>0</v>
      </c>
      <c r="O117" s="3">
        <v>0</v>
      </c>
      <c r="P117" s="4">
        <v>0</v>
      </c>
      <c r="Q117" s="3">
        <v>-1588.24</v>
      </c>
      <c r="R117" s="4">
        <v>-8.1090657705154404E-2</v>
      </c>
      <c r="S117" s="5">
        <v>1862.03</v>
      </c>
      <c r="T117" s="6">
        <v>9.5069534432282596E-2</v>
      </c>
      <c r="U117" s="3">
        <v>0</v>
      </c>
      <c r="V117" s="4">
        <v>0</v>
      </c>
      <c r="W117" s="3">
        <v>1862.03</v>
      </c>
      <c r="X117" s="4">
        <v>9.5069534432282596E-2</v>
      </c>
      <c r="Y117" s="2">
        <v>-5224.03</v>
      </c>
      <c r="Z117" s="7">
        <v>-0.26672293140297298</v>
      </c>
      <c r="AA117" s="3">
        <v>-2617.1999999999998</v>
      </c>
      <c r="AB117" s="4">
        <v>-0.133626195880931</v>
      </c>
      <c r="AC117" s="3">
        <v>-2606.83</v>
      </c>
      <c r="AD117" s="4">
        <v>-0.13309673552204199</v>
      </c>
      <c r="AE117" s="8">
        <v>-3362</v>
      </c>
      <c r="AF117" s="9">
        <v>-0.17165339697068999</v>
      </c>
      <c r="AG117" s="2">
        <v>-3362</v>
      </c>
      <c r="AH117" s="7">
        <v>-0.17165339697068999</v>
      </c>
      <c r="AI117" s="10">
        <v>44778</v>
      </c>
      <c r="AJ117" s="3">
        <v>31</v>
      </c>
    </row>
    <row r="118" spans="1:36">
      <c r="A118" t="s">
        <v>355</v>
      </c>
      <c r="B118" s="1">
        <v>4845.0961290322603</v>
      </c>
      <c r="C118" s="2">
        <v>150197.98000000001</v>
      </c>
      <c r="D118" s="3">
        <v>-82952.3</v>
      </c>
      <c r="E118" s="3">
        <v>67245.679999999993</v>
      </c>
      <c r="F118" s="4">
        <v>0.44771361106188001</v>
      </c>
      <c r="G118" s="3">
        <v>67245.679999999993</v>
      </c>
      <c r="H118" s="4">
        <v>0.44771361106188001</v>
      </c>
      <c r="I118" s="3">
        <v>0</v>
      </c>
      <c r="J118" s="3">
        <v>0</v>
      </c>
      <c r="K118" s="3">
        <v>0</v>
      </c>
      <c r="L118" s="4">
        <v>0</v>
      </c>
      <c r="M118" s="3">
        <v>0</v>
      </c>
      <c r="N118" s="4">
        <v>0</v>
      </c>
      <c r="O118" s="3">
        <v>-46677</v>
      </c>
      <c r="P118" s="4">
        <v>-0.310769825266625</v>
      </c>
      <c r="Q118" s="3">
        <v>-3888.3</v>
      </c>
      <c r="R118" s="4">
        <v>-2.5887831514112201E-2</v>
      </c>
      <c r="S118" s="5">
        <v>16680.38</v>
      </c>
      <c r="T118" s="6">
        <v>0.111055954281143</v>
      </c>
      <c r="U118" s="3">
        <v>-2860.59</v>
      </c>
      <c r="V118" s="4">
        <v>-1.9045462528856898E-2</v>
      </c>
      <c r="W118" s="3">
        <v>13819.79</v>
      </c>
      <c r="X118" s="4">
        <v>9.20104917522859E-2</v>
      </c>
      <c r="Y118" s="2">
        <v>-11674.23</v>
      </c>
      <c r="Z118" s="7">
        <v>-7.7725612554842699E-2</v>
      </c>
      <c r="AA118" s="3">
        <v>-3357.31</v>
      </c>
      <c r="AB118" s="4">
        <v>-2.23525642621825E-2</v>
      </c>
      <c r="AC118" s="3">
        <v>-8316.9200000000092</v>
      </c>
      <c r="AD118" s="4">
        <v>-5.5373048292660203E-2</v>
      </c>
      <c r="AE118" s="8">
        <v>5006.1499999999996</v>
      </c>
      <c r="AF118" s="9">
        <v>3.33303417263002E-2</v>
      </c>
      <c r="AG118" s="2">
        <v>2145.56</v>
      </c>
      <c r="AH118" s="7">
        <v>1.42848791974433E-2</v>
      </c>
      <c r="AI118" s="10">
        <v>43288</v>
      </c>
      <c r="AJ118" s="3">
        <v>31</v>
      </c>
    </row>
    <row r="119" spans="1:36">
      <c r="A119" t="s">
        <v>450</v>
      </c>
      <c r="B119" s="1">
        <v>828.36935483871002</v>
      </c>
      <c r="C119" s="2">
        <v>25679.45</v>
      </c>
      <c r="D119" s="3">
        <v>-17355.78</v>
      </c>
      <c r="E119" s="3">
        <v>8323.67</v>
      </c>
      <c r="F119" s="4">
        <v>0.324137393908359</v>
      </c>
      <c r="G119" s="3">
        <v>8323.67</v>
      </c>
      <c r="H119" s="4">
        <v>0.324137393908359</v>
      </c>
      <c r="I119" s="3">
        <v>0</v>
      </c>
      <c r="J119" s="3">
        <v>0</v>
      </c>
      <c r="K119" s="3">
        <v>-1938.17</v>
      </c>
      <c r="L119" s="4">
        <v>-7.5475526150287506E-2</v>
      </c>
      <c r="M119" s="3">
        <v>-15.11</v>
      </c>
      <c r="N119" s="4">
        <v>-5.8840824083070304E-4</v>
      </c>
      <c r="O119" s="3">
        <v>0</v>
      </c>
      <c r="P119" s="4">
        <v>0</v>
      </c>
      <c r="Q119" s="3">
        <v>-4163.5200000000004</v>
      </c>
      <c r="R119" s="4">
        <v>-0.16213431362431799</v>
      </c>
      <c r="S119" s="5">
        <v>2206.87</v>
      </c>
      <c r="T119" s="6">
        <v>8.5939145892922203E-2</v>
      </c>
      <c r="U119" s="3">
        <v>0</v>
      </c>
      <c r="V119" s="4">
        <v>0</v>
      </c>
      <c r="W119" s="3">
        <v>2206.87</v>
      </c>
      <c r="X119" s="4">
        <v>8.5939145892922203E-2</v>
      </c>
      <c r="Y119" s="2">
        <v>-2806.16</v>
      </c>
      <c r="Z119" s="7">
        <v>-0.109276483725313</v>
      </c>
      <c r="AA119" s="3">
        <v>-507.88</v>
      </c>
      <c r="AB119" s="4">
        <v>-1.9777682154407498E-2</v>
      </c>
      <c r="AC119" s="3">
        <v>-2298.2800000000002</v>
      </c>
      <c r="AD119" s="4">
        <v>-8.9498801570905895E-2</v>
      </c>
      <c r="AE119" s="8">
        <v>-599.28999999999803</v>
      </c>
      <c r="AF119" s="9">
        <v>-2.3337337832391201E-2</v>
      </c>
      <c r="AG119" s="2">
        <v>-599.28999999999803</v>
      </c>
      <c r="AH119" s="7">
        <v>-2.3337337832391201E-2</v>
      </c>
      <c r="AI119" s="10">
        <v>44486</v>
      </c>
      <c r="AJ119" s="3">
        <v>31</v>
      </c>
    </row>
    <row r="120" spans="1:36">
      <c r="A120" t="s">
        <v>415</v>
      </c>
      <c r="B120" s="1">
        <v>1831.95483870968</v>
      </c>
      <c r="C120" s="2">
        <v>56790.6</v>
      </c>
      <c r="D120" s="3">
        <v>-36443.589999999997</v>
      </c>
      <c r="E120" s="3">
        <v>20347.009999999998</v>
      </c>
      <c r="F120" s="4">
        <v>0.35828130007430797</v>
      </c>
      <c r="G120" s="3">
        <v>20347.009999999998</v>
      </c>
      <c r="H120" s="4">
        <v>0.35828130007430797</v>
      </c>
      <c r="I120" s="3">
        <v>0</v>
      </c>
      <c r="J120" s="3">
        <v>0</v>
      </c>
      <c r="K120" s="3">
        <v>-168.89</v>
      </c>
      <c r="L120" s="4">
        <v>-2.9739076537314301E-3</v>
      </c>
      <c r="M120" s="3">
        <v>-305.61</v>
      </c>
      <c r="N120" s="4">
        <v>-5.3813483217292997E-3</v>
      </c>
      <c r="O120" s="3">
        <v>0</v>
      </c>
      <c r="P120" s="4">
        <v>0</v>
      </c>
      <c r="Q120" s="3">
        <v>-6757.55</v>
      </c>
      <c r="R120" s="4">
        <v>-0.118990642817649</v>
      </c>
      <c r="S120" s="5">
        <v>13114.96</v>
      </c>
      <c r="T120" s="6">
        <v>0.23093540128119799</v>
      </c>
      <c r="U120" s="3">
        <v>0</v>
      </c>
      <c r="V120" s="4">
        <v>0</v>
      </c>
      <c r="W120" s="3">
        <v>13114.96</v>
      </c>
      <c r="X120" s="4">
        <v>0.23093540128119799</v>
      </c>
      <c r="Y120" s="2">
        <v>-1330.54</v>
      </c>
      <c r="Z120" s="7">
        <v>-2.34288773142034E-2</v>
      </c>
      <c r="AA120" s="3">
        <v>-1010.28</v>
      </c>
      <c r="AB120" s="4">
        <v>-1.7789563765834501E-2</v>
      </c>
      <c r="AC120" s="3">
        <v>-320.26000000000101</v>
      </c>
      <c r="AD120" s="4">
        <v>-5.6393135483689396E-3</v>
      </c>
      <c r="AE120" s="8">
        <v>11784.42</v>
      </c>
      <c r="AF120" s="9">
        <v>0.20750652396699401</v>
      </c>
      <c r="AG120" s="2">
        <v>11784.42</v>
      </c>
      <c r="AH120" s="7">
        <v>0.20750652396699401</v>
      </c>
      <c r="AI120" s="10">
        <v>44375</v>
      </c>
      <c r="AJ120" s="3">
        <v>31</v>
      </c>
    </row>
    <row r="121" spans="1:36">
      <c r="A121" t="s">
        <v>393</v>
      </c>
      <c r="B121" s="1">
        <v>4062.5825806451599</v>
      </c>
      <c r="C121" s="2">
        <v>125940.06</v>
      </c>
      <c r="D121" s="3">
        <v>-52534.5</v>
      </c>
      <c r="E121" s="3">
        <v>73405.56</v>
      </c>
      <c r="F121" s="4">
        <v>0.58286108486846799</v>
      </c>
      <c r="G121" s="3">
        <v>73405.56</v>
      </c>
      <c r="H121" s="4">
        <v>0.58286108486846799</v>
      </c>
      <c r="I121" s="3">
        <v>0</v>
      </c>
      <c r="J121" s="3">
        <v>0</v>
      </c>
      <c r="K121" s="3">
        <v>-3387.33</v>
      </c>
      <c r="L121" s="4">
        <v>-2.6896366414308499E-2</v>
      </c>
      <c r="M121" s="3">
        <v>-302.2</v>
      </c>
      <c r="N121" s="4">
        <v>-2.3995542006252802E-3</v>
      </c>
      <c r="O121" s="3">
        <v>-40897</v>
      </c>
      <c r="P121" s="4">
        <v>-0.324733845608776</v>
      </c>
      <c r="Q121" s="3">
        <v>-1438.11</v>
      </c>
      <c r="R121" s="4">
        <v>-1.14190036117181E-2</v>
      </c>
      <c r="S121" s="5">
        <v>27380.92</v>
      </c>
      <c r="T121" s="6">
        <v>0.21741231503304001</v>
      </c>
      <c r="U121" s="3">
        <v>-2477.39</v>
      </c>
      <c r="V121" s="4">
        <v>-1.9671183259718901E-2</v>
      </c>
      <c r="W121" s="3">
        <v>24903.53</v>
      </c>
      <c r="X121" s="4">
        <v>0.197741131773321</v>
      </c>
      <c r="Y121" s="2">
        <v>-8264.1399999999903</v>
      </c>
      <c r="Z121" s="7">
        <v>-6.5619628893300405E-2</v>
      </c>
      <c r="AA121" s="3">
        <v>-2546.2600000000002</v>
      </c>
      <c r="AB121" s="4">
        <v>-2.02180307044478E-2</v>
      </c>
      <c r="AC121" s="3">
        <v>-5717.8799999999901</v>
      </c>
      <c r="AD121" s="4">
        <v>-4.5401598188852602E-2</v>
      </c>
      <c r="AE121" s="8">
        <v>19116.78</v>
      </c>
      <c r="AF121" s="9">
        <v>0.15179268613974001</v>
      </c>
      <c r="AG121" s="2">
        <v>16639.39</v>
      </c>
      <c r="AH121" s="7">
        <v>0.132121502880021</v>
      </c>
      <c r="AI121" s="10">
        <v>42436</v>
      </c>
      <c r="AJ121" s="3">
        <v>31</v>
      </c>
    </row>
    <row r="122" spans="1:36">
      <c r="A122" t="s">
        <v>203</v>
      </c>
      <c r="B122" s="1">
        <v>369.521935483871</v>
      </c>
      <c r="C122" s="2">
        <v>11455.18</v>
      </c>
      <c r="D122" s="3">
        <v>-11043.33</v>
      </c>
      <c r="E122" s="3">
        <v>411.849999999999</v>
      </c>
      <c r="F122" s="4">
        <v>3.5953167038841799E-2</v>
      </c>
      <c r="G122" s="3">
        <v>2990.13</v>
      </c>
      <c r="H122" s="4">
        <v>0.26102863508037399</v>
      </c>
      <c r="I122" s="3">
        <v>-1344.08</v>
      </c>
      <c r="J122" s="3">
        <v>-1234.2</v>
      </c>
      <c r="K122" s="3">
        <v>1182.0899999999999</v>
      </c>
      <c r="L122" s="4">
        <v>0.103192616789959</v>
      </c>
      <c r="M122" s="3">
        <v>-293.73</v>
      </c>
      <c r="N122" s="4">
        <v>-2.5641674770715099E-2</v>
      </c>
      <c r="O122" s="3">
        <v>0</v>
      </c>
      <c r="P122" s="4">
        <v>0</v>
      </c>
      <c r="Q122" s="3">
        <v>-2130.8000000000002</v>
      </c>
      <c r="R122" s="4">
        <v>-0.18601191775249301</v>
      </c>
      <c r="S122" s="5">
        <v>-830.59000000000106</v>
      </c>
      <c r="T122" s="6">
        <v>-7.2507808694407302E-2</v>
      </c>
      <c r="U122" s="3">
        <v>0</v>
      </c>
      <c r="V122" s="4">
        <v>0</v>
      </c>
      <c r="W122" s="3">
        <v>-830.59000000000106</v>
      </c>
      <c r="X122" s="4">
        <v>-7.2507808694407302E-2</v>
      </c>
      <c r="Y122" s="2">
        <v>-2790.43</v>
      </c>
      <c r="Z122" s="7">
        <v>-0.24359547383803701</v>
      </c>
      <c r="AA122" s="3">
        <v>-168.52</v>
      </c>
      <c r="AB122" s="4">
        <v>-1.4711248535597E-2</v>
      </c>
      <c r="AC122" s="3">
        <v>-2621.91</v>
      </c>
      <c r="AD122" s="4">
        <v>-0.22888422530243999</v>
      </c>
      <c r="AE122" s="8">
        <v>-3621.02</v>
      </c>
      <c r="AF122" s="9">
        <v>-0.31610328253244402</v>
      </c>
      <c r="AG122" s="2">
        <v>-3621.02</v>
      </c>
      <c r="AH122" s="7">
        <v>-0.31610328253244402</v>
      </c>
      <c r="AI122" s="10">
        <v>44315</v>
      </c>
      <c r="AJ122" s="3">
        <v>31</v>
      </c>
    </row>
    <row r="123" spans="1:36">
      <c r="A123" t="s">
        <v>346</v>
      </c>
      <c r="B123" s="1">
        <v>4478.9283870967702</v>
      </c>
      <c r="C123" s="2">
        <v>138846.78</v>
      </c>
      <c r="D123" s="3">
        <v>-65602.259999999995</v>
      </c>
      <c r="E123" s="3">
        <v>73244.52</v>
      </c>
      <c r="F123" s="4">
        <v>0.52752047976913796</v>
      </c>
      <c r="G123" s="3">
        <v>73244.52</v>
      </c>
      <c r="H123" s="4">
        <v>0.52752047976913796</v>
      </c>
      <c r="I123" s="3">
        <v>0</v>
      </c>
      <c r="J123" s="3">
        <v>0</v>
      </c>
      <c r="K123" s="3">
        <v>432.05</v>
      </c>
      <c r="L123" s="4">
        <v>3.1117034186892898E-3</v>
      </c>
      <c r="M123" s="3">
        <v>0</v>
      </c>
      <c r="N123" s="4">
        <v>0</v>
      </c>
      <c r="O123" s="3">
        <v>-43446</v>
      </c>
      <c r="P123" s="4">
        <v>-0.31290606811335497</v>
      </c>
      <c r="Q123" s="3">
        <v>-3287.07</v>
      </c>
      <c r="R123" s="4">
        <v>-2.3674081602756601E-2</v>
      </c>
      <c r="S123" s="5">
        <v>26943.5</v>
      </c>
      <c r="T123" s="6">
        <v>0.19405203347171601</v>
      </c>
      <c r="U123" s="3">
        <v>-2344.75</v>
      </c>
      <c r="V123" s="4">
        <v>-1.6887319965216301E-2</v>
      </c>
      <c r="W123" s="3">
        <v>24598.75</v>
      </c>
      <c r="X123" s="4">
        <v>0.17716471350650001</v>
      </c>
      <c r="Y123" s="2">
        <v>-7000.45999999999</v>
      </c>
      <c r="Z123" s="7">
        <v>-5.0418598112250003E-2</v>
      </c>
      <c r="AA123" s="3">
        <v>-5222.5</v>
      </c>
      <c r="AB123" s="4">
        <v>-3.7613403782212299E-2</v>
      </c>
      <c r="AC123" s="3">
        <v>-1777.95999999999</v>
      </c>
      <c r="AD123" s="4">
        <v>-1.2805194330037699E-2</v>
      </c>
      <c r="AE123" s="8">
        <v>19943.04</v>
      </c>
      <c r="AF123" s="9">
        <v>0.14363343535946599</v>
      </c>
      <c r="AG123" s="2">
        <v>17598.29</v>
      </c>
      <c r="AH123" s="7">
        <v>0.12674611539424999</v>
      </c>
      <c r="AI123" s="10">
        <v>42480</v>
      </c>
      <c r="AJ123" s="3">
        <v>31</v>
      </c>
    </row>
    <row r="124" spans="1:36">
      <c r="A124" t="s">
        <v>205</v>
      </c>
      <c r="B124" s="1">
        <v>832.77032258064503</v>
      </c>
      <c r="C124" s="2">
        <v>25815.88</v>
      </c>
      <c r="D124" s="3">
        <v>-18781.13</v>
      </c>
      <c r="E124" s="3">
        <v>7034.75</v>
      </c>
      <c r="F124" s="4">
        <v>0.27249700571896102</v>
      </c>
      <c r="G124" s="3">
        <v>7034.75</v>
      </c>
      <c r="H124" s="4">
        <v>0.27249700571896102</v>
      </c>
      <c r="I124" s="3">
        <v>0</v>
      </c>
      <c r="J124" s="3">
        <v>0</v>
      </c>
      <c r="K124" s="3">
        <v>628.74</v>
      </c>
      <c r="L124" s="4">
        <v>2.4354776982229501E-2</v>
      </c>
      <c r="M124" s="3">
        <v>0</v>
      </c>
      <c r="N124" s="4">
        <v>0</v>
      </c>
      <c r="O124" s="3">
        <v>0</v>
      </c>
      <c r="P124" s="4">
        <v>0</v>
      </c>
      <c r="Q124" s="3">
        <v>-2629.48</v>
      </c>
      <c r="R124" s="4">
        <v>-0.101855137225615</v>
      </c>
      <c r="S124" s="5">
        <v>5034.01</v>
      </c>
      <c r="T124" s="6">
        <v>0.19499664547557499</v>
      </c>
      <c r="U124" s="3">
        <v>0</v>
      </c>
      <c r="V124" s="4">
        <v>0</v>
      </c>
      <c r="W124" s="3">
        <v>5034.01</v>
      </c>
      <c r="X124" s="4">
        <v>0.19499664547557499</v>
      </c>
      <c r="Y124" s="2">
        <v>-3771.51</v>
      </c>
      <c r="Z124" s="7">
        <v>-0.14609263755486901</v>
      </c>
      <c r="AA124" s="3">
        <v>-2202.12</v>
      </c>
      <c r="AB124" s="4">
        <v>-8.5300985285026096E-2</v>
      </c>
      <c r="AC124" s="3">
        <v>-1569.39</v>
      </c>
      <c r="AD124" s="4">
        <v>-6.0791652269843198E-2</v>
      </c>
      <c r="AE124" s="8">
        <v>1262.5</v>
      </c>
      <c r="AF124" s="9">
        <v>4.8904007920706198E-2</v>
      </c>
      <c r="AG124" s="2">
        <v>1262.5</v>
      </c>
      <c r="AH124" s="7">
        <v>4.8904007920706198E-2</v>
      </c>
      <c r="AI124" s="10">
        <v>44367</v>
      </c>
      <c r="AJ124" s="3">
        <v>31</v>
      </c>
    </row>
    <row r="125" spans="1:36">
      <c r="A125" t="s">
        <v>417</v>
      </c>
      <c r="B125" s="1">
        <v>4409.8416129032303</v>
      </c>
      <c r="C125" s="2">
        <v>136705.09</v>
      </c>
      <c r="D125" s="3">
        <v>-79223.97</v>
      </c>
      <c r="E125" s="3">
        <v>57481.120000000003</v>
      </c>
      <c r="F125" s="4">
        <v>0.420475345870443</v>
      </c>
      <c r="G125" s="3">
        <v>57481.120000000003</v>
      </c>
      <c r="H125" s="4">
        <v>0.420475345870443</v>
      </c>
      <c r="I125" s="3">
        <v>0</v>
      </c>
      <c r="J125" s="3">
        <v>0</v>
      </c>
      <c r="K125" s="3">
        <v>-27.68</v>
      </c>
      <c r="L125" s="4">
        <v>-2.02479658950519E-4</v>
      </c>
      <c r="M125" s="3">
        <v>-56.41</v>
      </c>
      <c r="N125" s="4">
        <v>-4.1264008531064899E-4</v>
      </c>
      <c r="O125" s="3">
        <v>-47034</v>
      </c>
      <c r="P125" s="4">
        <v>-0.34405448985110898</v>
      </c>
      <c r="Q125" s="3">
        <v>0</v>
      </c>
      <c r="R125" s="4">
        <v>0</v>
      </c>
      <c r="S125" s="5">
        <v>10363.030000000001</v>
      </c>
      <c r="T125" s="6">
        <v>7.5805736275072103E-2</v>
      </c>
      <c r="U125" s="3">
        <v>-5847.26</v>
      </c>
      <c r="V125" s="4">
        <v>-4.2772803850975899E-2</v>
      </c>
      <c r="W125" s="3">
        <v>4515.7699999999904</v>
      </c>
      <c r="X125" s="4">
        <v>3.3032932424096197E-2</v>
      </c>
      <c r="Y125" s="2">
        <v>-6264.8600000000197</v>
      </c>
      <c r="Z125" s="7">
        <v>-4.5827554775027202E-2</v>
      </c>
      <c r="AA125" s="3">
        <v>-1855.25</v>
      </c>
      <c r="AB125" s="4">
        <v>-1.3571184511125401E-2</v>
      </c>
      <c r="AC125" s="3">
        <v>-4409.6100000000197</v>
      </c>
      <c r="AD125" s="4">
        <v>-3.2256370263901803E-2</v>
      </c>
      <c r="AE125" s="8">
        <v>4098.1699999999701</v>
      </c>
      <c r="AF125" s="9">
        <v>2.9978181500044901E-2</v>
      </c>
      <c r="AG125" s="2">
        <v>-1749.0900000000299</v>
      </c>
      <c r="AH125" s="7">
        <v>-1.2794622350930899E-2</v>
      </c>
      <c r="AI125" s="10">
        <v>43235</v>
      </c>
      <c r="AJ125" s="3">
        <v>31</v>
      </c>
    </row>
    <row r="126" spans="1:36">
      <c r="A126" t="s">
        <v>363</v>
      </c>
      <c r="B126" s="1">
        <v>128.49</v>
      </c>
      <c r="C126" s="2">
        <v>3983.19</v>
      </c>
      <c r="D126" s="3">
        <v>-5425.34</v>
      </c>
      <c r="E126" s="3">
        <v>-1442.15</v>
      </c>
      <c r="F126" s="4">
        <v>-0.362059053170951</v>
      </c>
      <c r="G126" s="3">
        <v>-1442.15</v>
      </c>
      <c r="H126" s="4">
        <v>-0.362059053170951</v>
      </c>
      <c r="I126" s="3">
        <v>0</v>
      </c>
      <c r="J126" s="3">
        <v>0</v>
      </c>
      <c r="K126" s="3">
        <v>1381.54</v>
      </c>
      <c r="L126" s="4">
        <v>0.34684260605193301</v>
      </c>
      <c r="M126" s="3">
        <v>0</v>
      </c>
      <c r="N126" s="4">
        <v>0</v>
      </c>
      <c r="O126" s="3">
        <v>0</v>
      </c>
      <c r="P126" s="4">
        <v>0</v>
      </c>
      <c r="Q126" s="3">
        <v>-2668.44</v>
      </c>
      <c r="R126" s="4">
        <v>-0.66992536133099301</v>
      </c>
      <c r="S126" s="5">
        <v>-2729.05</v>
      </c>
      <c r="T126" s="6">
        <v>-0.68514180845001105</v>
      </c>
      <c r="U126" s="3">
        <v>0</v>
      </c>
      <c r="V126" s="4">
        <v>0</v>
      </c>
      <c r="W126" s="3">
        <v>-2729.05</v>
      </c>
      <c r="X126" s="4">
        <v>-0.68514180845001105</v>
      </c>
      <c r="Y126" s="2">
        <v>-655.66000000000099</v>
      </c>
      <c r="Z126" s="7">
        <v>-0.164606759908516</v>
      </c>
      <c r="AA126" s="3">
        <v>-402.62</v>
      </c>
      <c r="AB126" s="4">
        <v>-0.101079787808264</v>
      </c>
      <c r="AC126" s="3">
        <v>-253.04</v>
      </c>
      <c r="AD126" s="4">
        <v>-6.3526972100251405E-2</v>
      </c>
      <c r="AE126" s="8">
        <v>-3384.71</v>
      </c>
      <c r="AF126" s="9">
        <v>-0.84974856835852697</v>
      </c>
      <c r="AG126" s="2">
        <v>-3384.71</v>
      </c>
      <c r="AH126" s="7">
        <v>-0.84974856835852697</v>
      </c>
      <c r="AI126" s="10">
        <v>44550</v>
      </c>
      <c r="AJ126" s="3">
        <v>31</v>
      </c>
    </row>
    <row r="127" spans="1:36">
      <c r="A127" t="s">
        <v>347</v>
      </c>
      <c r="B127" s="1">
        <v>519.89645161290298</v>
      </c>
      <c r="C127" s="2">
        <v>16116.79</v>
      </c>
      <c r="D127" s="3">
        <v>-11070.05</v>
      </c>
      <c r="E127" s="3">
        <v>5046.74</v>
      </c>
      <c r="F127" s="4">
        <v>0.31313555614982902</v>
      </c>
      <c r="G127" s="3">
        <v>5046.74</v>
      </c>
      <c r="H127" s="4">
        <v>0.31313555614982902</v>
      </c>
      <c r="I127" s="3">
        <v>0</v>
      </c>
      <c r="J127" s="3">
        <v>0</v>
      </c>
      <c r="K127" s="3">
        <v>4.54</v>
      </c>
      <c r="L127" s="4">
        <v>2.8169381123660498E-4</v>
      </c>
      <c r="M127" s="3">
        <v>-628.87</v>
      </c>
      <c r="N127" s="4">
        <v>-3.90195566238686E-2</v>
      </c>
      <c r="O127" s="3">
        <v>0</v>
      </c>
      <c r="P127" s="4">
        <v>0</v>
      </c>
      <c r="Q127" s="3">
        <v>-402.98</v>
      </c>
      <c r="R127" s="4">
        <v>-2.5003738337472901E-2</v>
      </c>
      <c r="S127" s="5">
        <v>4019.43</v>
      </c>
      <c r="T127" s="6">
        <v>0.249393954999724</v>
      </c>
      <c r="U127" s="3">
        <v>0</v>
      </c>
      <c r="V127" s="4">
        <v>0</v>
      </c>
      <c r="W127" s="3">
        <v>4019.43</v>
      </c>
      <c r="X127" s="4">
        <v>0.249393954999724</v>
      </c>
      <c r="Y127" s="2">
        <v>-993.71</v>
      </c>
      <c r="Z127" s="7">
        <v>-6.1656818758574101E-2</v>
      </c>
      <c r="AA127" s="3">
        <v>-314.67</v>
      </c>
      <c r="AB127" s="4">
        <v>-1.9524359379256E-2</v>
      </c>
      <c r="AC127" s="3">
        <v>-679.04</v>
      </c>
      <c r="AD127" s="4">
        <v>-4.2132459379318102E-2</v>
      </c>
      <c r="AE127" s="8">
        <v>3025.72</v>
      </c>
      <c r="AF127" s="9">
        <v>0.18773713624114999</v>
      </c>
      <c r="AG127" s="2">
        <v>3025.72</v>
      </c>
      <c r="AH127" s="7">
        <v>0.18773713624114999</v>
      </c>
      <c r="AI127" s="10">
        <v>44547</v>
      </c>
      <c r="AJ127" s="3">
        <v>31</v>
      </c>
    </row>
    <row r="128" spans="1:36">
      <c r="A128" t="s">
        <v>208</v>
      </c>
      <c r="B128" s="1">
        <v>847.81451612903197</v>
      </c>
      <c r="C128" s="2">
        <v>26282.25</v>
      </c>
      <c r="D128" s="3">
        <v>-26001.439999999999</v>
      </c>
      <c r="E128" s="3">
        <v>280.80999999999801</v>
      </c>
      <c r="F128" s="4">
        <v>1.06843972643133E-2</v>
      </c>
      <c r="G128" s="3">
        <v>280.80999999999801</v>
      </c>
      <c r="H128" s="4">
        <v>1.06843972643133E-2</v>
      </c>
      <c r="I128" s="3">
        <v>0</v>
      </c>
      <c r="J128" s="3">
        <v>0</v>
      </c>
      <c r="K128" s="3">
        <v>1304.19</v>
      </c>
      <c r="L128" s="4">
        <v>4.9622463830151502E-2</v>
      </c>
      <c r="M128" s="3">
        <v>-25.2</v>
      </c>
      <c r="N128" s="4">
        <v>-9.5882201866278596E-4</v>
      </c>
      <c r="O128" s="3">
        <v>0</v>
      </c>
      <c r="P128" s="4">
        <v>0</v>
      </c>
      <c r="Q128" s="3">
        <v>-15.57</v>
      </c>
      <c r="R128" s="4">
        <v>-5.9241503295950698E-4</v>
      </c>
      <c r="S128" s="5">
        <v>1544.23</v>
      </c>
      <c r="T128" s="6">
        <v>5.87556240428425E-2</v>
      </c>
      <c r="U128" s="3">
        <v>0</v>
      </c>
      <c r="V128" s="4">
        <v>0</v>
      </c>
      <c r="W128" s="3">
        <v>1544.23</v>
      </c>
      <c r="X128" s="4">
        <v>5.87556240428425E-2</v>
      </c>
      <c r="Y128" s="2">
        <v>-1537.23</v>
      </c>
      <c r="Z128" s="7">
        <v>-5.8489284593214001E-2</v>
      </c>
      <c r="AA128" s="3">
        <v>-680.63</v>
      </c>
      <c r="AB128" s="4">
        <v>-2.5896945657240201E-2</v>
      </c>
      <c r="AC128" s="3">
        <v>-856.6</v>
      </c>
      <c r="AD128" s="4">
        <v>-3.2592338935973901E-2</v>
      </c>
      <c r="AE128" s="8">
        <v>6.9999999999977298</v>
      </c>
      <c r="AF128" s="9">
        <v>2.6633944962846498E-4</v>
      </c>
      <c r="AG128" s="2">
        <v>6.9999999999977298</v>
      </c>
      <c r="AH128" s="7">
        <v>2.6633944962846498E-4</v>
      </c>
      <c r="AI128" s="10">
        <v>44197</v>
      </c>
      <c r="AJ128" s="3">
        <v>31</v>
      </c>
    </row>
    <row r="129" spans="1:36">
      <c r="A129" t="s">
        <v>349</v>
      </c>
      <c r="B129" s="1">
        <v>371.268709677419</v>
      </c>
      <c r="C129" s="2">
        <v>11509.33</v>
      </c>
      <c r="D129" s="3">
        <v>-8550.16</v>
      </c>
      <c r="E129" s="3">
        <v>2959.17</v>
      </c>
      <c r="F129" s="4">
        <v>0.25711053553942698</v>
      </c>
      <c r="G129" s="3">
        <v>2959.17</v>
      </c>
      <c r="H129" s="4">
        <v>0.25711053553942698</v>
      </c>
      <c r="I129" s="3">
        <v>0</v>
      </c>
      <c r="J129" s="3">
        <v>0</v>
      </c>
      <c r="K129" s="3">
        <v>371.7</v>
      </c>
      <c r="L129" s="4">
        <v>3.2295537620348001E-2</v>
      </c>
      <c r="M129" s="3">
        <v>-223.41</v>
      </c>
      <c r="N129" s="4">
        <v>-1.9411208124191399E-2</v>
      </c>
      <c r="O129" s="3">
        <v>0</v>
      </c>
      <c r="P129" s="4">
        <v>0</v>
      </c>
      <c r="Q129" s="3">
        <v>-15.57</v>
      </c>
      <c r="R129" s="4">
        <v>-1.3528154983826199E-3</v>
      </c>
      <c r="S129" s="5">
        <v>3091.89</v>
      </c>
      <c r="T129" s="6">
        <v>0.268642049537201</v>
      </c>
      <c r="U129" s="3">
        <v>0</v>
      </c>
      <c r="V129" s="4">
        <v>0</v>
      </c>
      <c r="W129" s="3">
        <v>3091.89</v>
      </c>
      <c r="X129" s="4">
        <v>0.268642049537201</v>
      </c>
      <c r="Y129" s="2">
        <v>-1517.89</v>
      </c>
      <c r="Z129" s="7">
        <v>-0.13188343717662099</v>
      </c>
      <c r="AA129" s="3">
        <v>-390.21</v>
      </c>
      <c r="AB129" s="4">
        <v>-3.3903798049061101E-2</v>
      </c>
      <c r="AC129" s="3">
        <v>-1127.68</v>
      </c>
      <c r="AD129" s="4">
        <v>-9.7979639127559998E-2</v>
      </c>
      <c r="AE129" s="8">
        <v>1574</v>
      </c>
      <c r="AF129" s="9">
        <v>0.13675861236058001</v>
      </c>
      <c r="AG129" s="2">
        <v>1574</v>
      </c>
      <c r="AH129" s="7">
        <v>0.13675861236058001</v>
      </c>
      <c r="AI129" s="10">
        <v>44197</v>
      </c>
      <c r="AJ129" s="3">
        <v>31</v>
      </c>
    </row>
    <row r="130" spans="1:36">
      <c r="A130" t="s">
        <v>422</v>
      </c>
      <c r="B130" s="1">
        <v>332.95032258064498</v>
      </c>
      <c r="C130" s="2">
        <v>10321.459999999999</v>
      </c>
      <c r="D130" s="3">
        <v>-7395.92</v>
      </c>
      <c r="E130" s="3">
        <v>2925.54</v>
      </c>
      <c r="F130" s="4">
        <v>0.28344245872192497</v>
      </c>
      <c r="G130" s="3">
        <v>3816.06</v>
      </c>
      <c r="H130" s="4">
        <v>0.36972095033066998</v>
      </c>
      <c r="I130" s="3">
        <v>-1197.07</v>
      </c>
      <c r="J130" s="3">
        <v>306.55</v>
      </c>
      <c r="K130" s="3">
        <v>-490.36</v>
      </c>
      <c r="L130" s="4">
        <v>-4.7508782672218898E-2</v>
      </c>
      <c r="M130" s="3">
        <v>-301.97000000000003</v>
      </c>
      <c r="N130" s="4">
        <v>-2.9256519910942799E-2</v>
      </c>
      <c r="O130" s="3">
        <v>0</v>
      </c>
      <c r="P130" s="4">
        <v>0</v>
      </c>
      <c r="Q130" s="3">
        <v>-2697.24</v>
      </c>
      <c r="R130" s="4">
        <v>-0.26132349493191898</v>
      </c>
      <c r="S130" s="5">
        <v>-564.030000000001</v>
      </c>
      <c r="T130" s="6">
        <v>-5.4646338793155301E-2</v>
      </c>
      <c r="U130" s="3">
        <v>0</v>
      </c>
      <c r="V130" s="4">
        <v>0</v>
      </c>
      <c r="W130" s="3">
        <v>-564.030000000001</v>
      </c>
      <c r="X130" s="4">
        <v>-5.4646338793155301E-2</v>
      </c>
      <c r="Y130" s="2">
        <v>-2896.63</v>
      </c>
      <c r="Z130" s="7">
        <v>-0.280641498392669</v>
      </c>
      <c r="AA130" s="3">
        <v>-359.14</v>
      </c>
      <c r="AB130" s="4">
        <v>-3.4795464982667203E-2</v>
      </c>
      <c r="AC130" s="3">
        <v>-2537.4899999999998</v>
      </c>
      <c r="AD130" s="4">
        <v>-0.245846033410002</v>
      </c>
      <c r="AE130" s="8">
        <v>-3460.66</v>
      </c>
      <c r="AF130" s="9">
        <v>-0.335287837185825</v>
      </c>
      <c r="AG130" s="2">
        <v>-3460.66</v>
      </c>
      <c r="AH130" s="7">
        <v>-0.335287837185825</v>
      </c>
      <c r="AI130" s="10">
        <v>44502</v>
      </c>
      <c r="AJ130" s="3">
        <v>31</v>
      </c>
    </row>
    <row r="131" spans="1:36">
      <c r="A131" t="s">
        <v>351</v>
      </c>
      <c r="B131" s="1">
        <v>409.34580645161299</v>
      </c>
      <c r="C131" s="2">
        <v>12689.72</v>
      </c>
      <c r="D131" s="3">
        <v>-9516.82</v>
      </c>
      <c r="E131" s="3">
        <v>3172.9</v>
      </c>
      <c r="F131" s="4">
        <v>0.25003703785426301</v>
      </c>
      <c r="G131" s="3">
        <v>3172.9</v>
      </c>
      <c r="H131" s="4">
        <v>0.25003703785426301</v>
      </c>
      <c r="I131" s="3">
        <v>0</v>
      </c>
      <c r="J131" s="3">
        <v>0</v>
      </c>
      <c r="K131" s="3">
        <v>227.56</v>
      </c>
      <c r="L131" s="4">
        <v>1.7932625778977002E-2</v>
      </c>
      <c r="M131" s="3">
        <v>0</v>
      </c>
      <c r="N131" s="4">
        <v>0</v>
      </c>
      <c r="O131" s="3">
        <v>0</v>
      </c>
      <c r="P131" s="4">
        <v>0</v>
      </c>
      <c r="Q131" s="3">
        <v>-2207.0300000000002</v>
      </c>
      <c r="R131" s="4">
        <v>-0.173922671264614</v>
      </c>
      <c r="S131" s="5">
        <v>1193.43</v>
      </c>
      <c r="T131" s="6">
        <v>9.4046992368625904E-2</v>
      </c>
      <c r="U131" s="3">
        <v>0</v>
      </c>
      <c r="V131" s="4">
        <v>0</v>
      </c>
      <c r="W131" s="3">
        <v>1193.43</v>
      </c>
      <c r="X131" s="4">
        <v>9.4046992368625904E-2</v>
      </c>
      <c r="Y131" s="2">
        <v>-1817.04</v>
      </c>
      <c r="Z131" s="7">
        <v>-0.14318992066018801</v>
      </c>
      <c r="AA131" s="3">
        <v>-1425.77</v>
      </c>
      <c r="AB131" s="4">
        <v>-0.112356301005854</v>
      </c>
      <c r="AC131" s="3">
        <v>-391.270000000001</v>
      </c>
      <c r="AD131" s="4">
        <v>-3.0833619654334499E-2</v>
      </c>
      <c r="AE131" s="8">
        <v>-623.61000000000104</v>
      </c>
      <c r="AF131" s="9">
        <v>-4.9142928291562103E-2</v>
      </c>
      <c r="AG131" s="2">
        <v>-623.61000000000104</v>
      </c>
      <c r="AH131" s="7">
        <v>-4.9142928291562103E-2</v>
      </c>
      <c r="AI131" s="10">
        <v>44417</v>
      </c>
      <c r="AJ131" s="3">
        <v>31</v>
      </c>
    </row>
    <row r="132" spans="1:36">
      <c r="A132" t="s">
        <v>297</v>
      </c>
      <c r="B132" s="1">
        <v>226.25838709677399</v>
      </c>
      <c r="C132" s="2">
        <v>7014.01</v>
      </c>
      <c r="D132" s="3">
        <v>-4324.88</v>
      </c>
      <c r="E132" s="3">
        <v>2689.13</v>
      </c>
      <c r="F132" s="4">
        <v>0.38339409268022101</v>
      </c>
      <c r="G132" s="3">
        <v>2689.13</v>
      </c>
      <c r="H132" s="4">
        <v>0.38339409268022101</v>
      </c>
      <c r="I132" s="3">
        <v>0</v>
      </c>
      <c r="J132" s="3">
        <v>0</v>
      </c>
      <c r="K132" s="3">
        <v>-433.18</v>
      </c>
      <c r="L132" s="4">
        <v>-6.1759250414527497E-2</v>
      </c>
      <c r="M132" s="3">
        <v>-1390.91</v>
      </c>
      <c r="N132" s="4">
        <v>-0.19830453620682001</v>
      </c>
      <c r="O132" s="3">
        <v>0</v>
      </c>
      <c r="P132" s="4">
        <v>0</v>
      </c>
      <c r="Q132" s="3">
        <v>-402.98</v>
      </c>
      <c r="R132" s="4">
        <v>-5.74535821876501E-2</v>
      </c>
      <c r="S132" s="5">
        <v>462.06</v>
      </c>
      <c r="T132" s="6">
        <v>6.5876723871223494E-2</v>
      </c>
      <c r="U132" s="3">
        <v>0</v>
      </c>
      <c r="V132" s="4">
        <v>0</v>
      </c>
      <c r="W132" s="3">
        <v>462.06</v>
      </c>
      <c r="X132" s="4">
        <v>6.5876723871223494E-2</v>
      </c>
      <c r="Y132" s="2">
        <v>-723.56000000000097</v>
      </c>
      <c r="Z132" s="7">
        <v>-0.103159248418522</v>
      </c>
      <c r="AA132" s="3">
        <v>-267.56</v>
      </c>
      <c r="AB132" s="4">
        <v>-3.8146509628586199E-2</v>
      </c>
      <c r="AC132" s="3">
        <v>-456.00000000000102</v>
      </c>
      <c r="AD132" s="4">
        <v>-6.50127387899362E-2</v>
      </c>
      <c r="AE132" s="8">
        <v>-261.5</v>
      </c>
      <c r="AF132" s="9">
        <v>-3.7282524547299002E-2</v>
      </c>
      <c r="AG132" s="2">
        <v>-261.5</v>
      </c>
      <c r="AH132" s="7">
        <v>-3.7282524547299002E-2</v>
      </c>
      <c r="AI132" s="10">
        <v>44697</v>
      </c>
      <c r="AJ132" s="3">
        <v>31</v>
      </c>
    </row>
    <row r="133" spans="1:36">
      <c r="A133" t="s">
        <v>195</v>
      </c>
      <c r="B133" s="1">
        <v>429.12161290322598</v>
      </c>
      <c r="C133" s="2">
        <v>13302.77</v>
      </c>
      <c r="D133" s="3">
        <v>-7542.26</v>
      </c>
      <c r="E133" s="3">
        <v>5760.51</v>
      </c>
      <c r="F133" s="4">
        <v>0.43303086500029703</v>
      </c>
      <c r="G133" s="3">
        <v>5760.51</v>
      </c>
      <c r="H133" s="4">
        <v>0.43303086500029703</v>
      </c>
      <c r="I133" s="3">
        <v>0</v>
      </c>
      <c r="J133" s="3">
        <v>0</v>
      </c>
      <c r="K133" s="3">
        <v>-623.12</v>
      </c>
      <c r="L133" s="4">
        <v>-4.6841372135277101E-2</v>
      </c>
      <c r="M133" s="3">
        <v>0</v>
      </c>
      <c r="N133" s="4">
        <v>0</v>
      </c>
      <c r="O133" s="3">
        <v>0</v>
      </c>
      <c r="P133" s="4">
        <v>0</v>
      </c>
      <c r="Q133" s="3">
        <v>-3102.29</v>
      </c>
      <c r="R133" s="4">
        <v>-0.23320631718055701</v>
      </c>
      <c r="S133" s="5">
        <v>2035.1</v>
      </c>
      <c r="T133" s="6">
        <v>0.15298317568446301</v>
      </c>
      <c r="U133" s="3">
        <v>0</v>
      </c>
      <c r="V133" s="4">
        <v>0</v>
      </c>
      <c r="W133" s="3">
        <v>2035.1</v>
      </c>
      <c r="X133" s="4">
        <v>0.15298317568446301</v>
      </c>
      <c r="Y133" s="2">
        <v>-3175.34</v>
      </c>
      <c r="Z133" s="7">
        <v>-0.23869765469898399</v>
      </c>
      <c r="AA133" s="3">
        <v>-1907.97</v>
      </c>
      <c r="AB133" s="4">
        <v>-0.143426519439184</v>
      </c>
      <c r="AC133" s="3">
        <v>-1267.3699999999999</v>
      </c>
      <c r="AD133" s="4">
        <v>-9.52711352597993E-2</v>
      </c>
      <c r="AE133" s="8">
        <v>-1140.24</v>
      </c>
      <c r="AF133" s="9">
        <v>-8.5714479014521006E-2</v>
      </c>
      <c r="AG133" s="2">
        <v>-1140.24</v>
      </c>
      <c r="AH133" s="7">
        <v>-8.5714479014521006E-2</v>
      </c>
      <c r="AI133" s="10">
        <v>44312</v>
      </c>
      <c r="AJ133" s="3">
        <v>31</v>
      </c>
    </row>
    <row r="134" spans="1:36">
      <c r="A134" t="s">
        <v>196</v>
      </c>
      <c r="B134" s="1">
        <v>204.67193548387101</v>
      </c>
      <c r="C134" s="2">
        <v>6344.83</v>
      </c>
      <c r="D134" s="3">
        <v>-6015.33</v>
      </c>
      <c r="E134" s="3">
        <v>329.49999999999898</v>
      </c>
      <c r="F134" s="4">
        <v>5.19320454606347E-2</v>
      </c>
      <c r="G134" s="3">
        <v>329.49999999999898</v>
      </c>
      <c r="H134" s="4">
        <v>5.19320454606347E-2</v>
      </c>
      <c r="I134" s="3">
        <v>0</v>
      </c>
      <c r="J134" s="3">
        <v>0</v>
      </c>
      <c r="K134" s="3">
        <v>333.51</v>
      </c>
      <c r="L134" s="4">
        <v>5.25640560897613E-2</v>
      </c>
      <c r="M134" s="3">
        <v>-207.74</v>
      </c>
      <c r="N134" s="4">
        <v>-3.2741617978732297E-2</v>
      </c>
      <c r="O134" s="3">
        <v>0</v>
      </c>
      <c r="P134" s="4">
        <v>0</v>
      </c>
      <c r="Q134" s="3">
        <v>-2668.44</v>
      </c>
      <c r="R134" s="4">
        <v>-0.42056918782693897</v>
      </c>
      <c r="S134" s="5">
        <v>-2213.17</v>
      </c>
      <c r="T134" s="6">
        <v>-0.348814704255276</v>
      </c>
      <c r="U134" s="3">
        <v>0</v>
      </c>
      <c r="V134" s="4">
        <v>0</v>
      </c>
      <c r="W134" s="3">
        <v>-2213.17</v>
      </c>
      <c r="X134" s="4">
        <v>-0.348814704255276</v>
      </c>
      <c r="Y134" s="2">
        <v>-904.92000000000098</v>
      </c>
      <c r="Z134" s="7">
        <v>-0.14262320661073699</v>
      </c>
      <c r="AA134" s="3">
        <v>-631.53</v>
      </c>
      <c r="AB134" s="4">
        <v>-9.9534581698800403E-2</v>
      </c>
      <c r="AC134" s="3">
        <v>-273.39000000000101</v>
      </c>
      <c r="AD134" s="4">
        <v>-4.3088624911936303E-2</v>
      </c>
      <c r="AE134" s="8">
        <v>-3118.09</v>
      </c>
      <c r="AF134" s="9">
        <v>-0.49143791086601202</v>
      </c>
      <c r="AG134" s="2">
        <v>-3118.09</v>
      </c>
      <c r="AH134" s="7">
        <v>-0.49143791086601202</v>
      </c>
      <c r="AI134" s="10">
        <v>44550</v>
      </c>
      <c r="AJ134" s="3">
        <v>31</v>
      </c>
    </row>
    <row r="135" spans="1:36">
      <c r="A135" t="s">
        <v>197</v>
      </c>
      <c r="B135" s="1">
        <v>528.30935483870996</v>
      </c>
      <c r="C135" s="2">
        <v>16377.59</v>
      </c>
      <c r="D135" s="3">
        <v>-12101.37</v>
      </c>
      <c r="E135" s="3">
        <v>4276.22</v>
      </c>
      <c r="F135" s="4">
        <v>0.26110190815620599</v>
      </c>
      <c r="G135" s="3">
        <v>4276.22</v>
      </c>
      <c r="H135" s="4">
        <v>0.26110190815620599</v>
      </c>
      <c r="I135" s="3">
        <v>0</v>
      </c>
      <c r="J135" s="3">
        <v>0</v>
      </c>
      <c r="K135" s="3">
        <v>649.96</v>
      </c>
      <c r="L135" s="4">
        <v>3.9685936697646002E-2</v>
      </c>
      <c r="M135" s="3">
        <v>-20.5</v>
      </c>
      <c r="N135" s="4">
        <v>-1.25171041648985E-3</v>
      </c>
      <c r="O135" s="3">
        <v>0</v>
      </c>
      <c r="P135" s="4">
        <v>0</v>
      </c>
      <c r="Q135" s="3">
        <v>0</v>
      </c>
      <c r="R135" s="4">
        <v>0</v>
      </c>
      <c r="S135" s="5">
        <v>4905.68</v>
      </c>
      <c r="T135" s="6">
        <v>0.29953613443736199</v>
      </c>
      <c r="U135" s="3">
        <v>0</v>
      </c>
      <c r="V135" s="4">
        <v>0</v>
      </c>
      <c r="W135" s="3">
        <v>4905.68</v>
      </c>
      <c r="X135" s="4">
        <v>0.29953613443736199</v>
      </c>
      <c r="Y135" s="2">
        <v>-5187</v>
      </c>
      <c r="Z135" s="7">
        <v>-0.31671326489428597</v>
      </c>
      <c r="AA135" s="3">
        <v>-214.65</v>
      </c>
      <c r="AB135" s="4">
        <v>-1.31063239463193E-2</v>
      </c>
      <c r="AC135" s="3">
        <v>-4972.3500000000004</v>
      </c>
      <c r="AD135" s="4">
        <v>-0.30360694094796598</v>
      </c>
      <c r="AE135" s="8">
        <v>-281.32000000000102</v>
      </c>
      <c r="AF135" s="9">
        <v>-1.7177130456923199E-2</v>
      </c>
      <c r="AG135" s="2">
        <v>-281.32000000000102</v>
      </c>
      <c r="AH135" s="7">
        <v>-1.7177130456923199E-2</v>
      </c>
      <c r="AI135" s="10">
        <v>42883</v>
      </c>
      <c r="AJ135" s="3">
        <v>31</v>
      </c>
    </row>
    <row r="136" spans="1:36">
      <c r="A136" t="s">
        <v>301</v>
      </c>
      <c r="B136" s="1">
        <v>3759.53322580645</v>
      </c>
      <c r="C136" s="2">
        <v>116545.53</v>
      </c>
      <c r="D136" s="3">
        <v>-65702.5</v>
      </c>
      <c r="E136" s="3">
        <v>50843.03</v>
      </c>
      <c r="F136" s="4">
        <v>0.43625036498611303</v>
      </c>
      <c r="G136" s="3">
        <v>50843.03</v>
      </c>
      <c r="H136" s="4">
        <v>0.43625036498611303</v>
      </c>
      <c r="I136" s="3">
        <v>0</v>
      </c>
      <c r="J136" s="3">
        <v>0</v>
      </c>
      <c r="K136" s="3">
        <v>650.64</v>
      </c>
      <c r="L136" s="4">
        <v>5.5827108941887303E-3</v>
      </c>
      <c r="M136" s="3">
        <v>-131.02000000000001</v>
      </c>
      <c r="N136" s="4">
        <v>-1.12419584002921E-3</v>
      </c>
      <c r="O136" s="3">
        <v>-34280</v>
      </c>
      <c r="P136" s="4">
        <v>-0.29413397493666199</v>
      </c>
      <c r="Q136" s="3">
        <v>-7014.63</v>
      </c>
      <c r="R136" s="4">
        <v>-6.0187893950115499E-2</v>
      </c>
      <c r="S136" s="5">
        <v>10068.02</v>
      </c>
      <c r="T136" s="6">
        <v>8.6387011153495105E-2</v>
      </c>
      <c r="U136" s="3">
        <v>-2344.75</v>
      </c>
      <c r="V136" s="4">
        <v>-2.0118746724992399E-2</v>
      </c>
      <c r="W136" s="3">
        <v>7723.27</v>
      </c>
      <c r="X136" s="4">
        <v>6.6268264428502796E-2</v>
      </c>
      <c r="Y136" s="2">
        <v>-6876.50000000001</v>
      </c>
      <c r="Z136" s="7">
        <v>-5.9002691909333702E-2</v>
      </c>
      <c r="AA136" s="3">
        <v>-2647.41</v>
      </c>
      <c r="AB136" s="4">
        <v>-2.2715671720743E-2</v>
      </c>
      <c r="AC136" s="3">
        <v>-4229.0900000000101</v>
      </c>
      <c r="AD136" s="4">
        <v>-3.6287020188590799E-2</v>
      </c>
      <c r="AE136" s="8">
        <v>3191.51999999999</v>
      </c>
      <c r="AF136" s="9">
        <v>2.73843192441614E-2</v>
      </c>
      <c r="AG136" s="2">
        <v>846.76999999998804</v>
      </c>
      <c r="AH136" s="7">
        <v>7.2655725191690104E-3</v>
      </c>
      <c r="AI136" s="10">
        <v>41333</v>
      </c>
      <c r="AJ136" s="3">
        <v>31</v>
      </c>
    </row>
    <row r="137" spans="1:36">
      <c r="A137" t="s">
        <v>200</v>
      </c>
      <c r="B137" s="1">
        <v>4118.7154838709703</v>
      </c>
      <c r="C137" s="2">
        <v>127680.18</v>
      </c>
      <c r="D137" s="3">
        <v>-61459.1</v>
      </c>
      <c r="E137" s="3">
        <v>66221.08</v>
      </c>
      <c r="F137" s="4">
        <v>0.51864807834700699</v>
      </c>
      <c r="G137" s="3">
        <v>66221.08</v>
      </c>
      <c r="H137" s="4">
        <v>0.51864807834700699</v>
      </c>
      <c r="I137" s="3">
        <v>0</v>
      </c>
      <c r="J137" s="3">
        <v>0</v>
      </c>
      <c r="K137" s="3">
        <v>278.52</v>
      </c>
      <c r="L137" s="4">
        <v>2.1813879021787101E-3</v>
      </c>
      <c r="M137" s="3">
        <v>-2798.12</v>
      </c>
      <c r="N137" s="4">
        <v>-2.1915069355322E-2</v>
      </c>
      <c r="O137" s="3">
        <v>-31564</v>
      </c>
      <c r="P137" s="4">
        <v>-0.24721143093626599</v>
      </c>
      <c r="Q137" s="3">
        <v>-784.11</v>
      </c>
      <c r="R137" s="4">
        <v>-6.1412037483029903E-3</v>
      </c>
      <c r="S137" s="5">
        <v>31353.37</v>
      </c>
      <c r="T137" s="6">
        <v>0.24556176220929499</v>
      </c>
      <c r="U137" s="3">
        <v>-2488.11</v>
      </c>
      <c r="V137" s="4">
        <v>-1.9487049595324799E-2</v>
      </c>
      <c r="W137" s="3">
        <v>28865.26</v>
      </c>
      <c r="X137" s="4">
        <v>0.22607471261397</v>
      </c>
      <c r="Y137" s="2">
        <v>-5294.1099999999897</v>
      </c>
      <c r="Z137" s="7">
        <v>-4.1463835655620097E-2</v>
      </c>
      <c r="AA137" s="3">
        <v>-2067.79</v>
      </c>
      <c r="AB137" s="4">
        <v>-1.6195074286392799E-2</v>
      </c>
      <c r="AC137" s="3">
        <v>-3226.3199999999902</v>
      </c>
      <c r="AD137" s="4">
        <v>-2.5268761369227399E-2</v>
      </c>
      <c r="AE137" s="8">
        <v>26059.26</v>
      </c>
      <c r="AF137" s="9">
        <v>0.20409792655367501</v>
      </c>
      <c r="AG137" s="2">
        <v>23571.15</v>
      </c>
      <c r="AH137" s="7">
        <v>0.18461087695834999</v>
      </c>
      <c r="AI137" s="10">
        <v>41047</v>
      </c>
      <c r="AJ137" s="3">
        <v>31</v>
      </c>
    </row>
    <row r="138" spans="1:36">
      <c r="A138" t="s">
        <v>120</v>
      </c>
      <c r="B138" s="1">
        <v>4712.7829032258096</v>
      </c>
      <c r="C138" s="2">
        <v>146096.26999999999</v>
      </c>
      <c r="D138" s="3">
        <v>-82163.66</v>
      </c>
      <c r="E138" s="3">
        <v>63932.61</v>
      </c>
      <c r="F138" s="4">
        <v>0.437606038812627</v>
      </c>
      <c r="G138" s="3">
        <v>63932.61</v>
      </c>
      <c r="H138" s="4">
        <v>0.437606038812627</v>
      </c>
      <c r="I138" s="3">
        <v>0</v>
      </c>
      <c r="J138" s="3">
        <v>0</v>
      </c>
      <c r="K138" s="3">
        <v>91.09</v>
      </c>
      <c r="L138" s="4">
        <v>6.2349298856158298E-4</v>
      </c>
      <c r="M138" s="3">
        <v>-406.32</v>
      </c>
      <c r="N138" s="4">
        <v>-2.7811798343653801E-3</v>
      </c>
      <c r="O138" s="3">
        <v>-42393</v>
      </c>
      <c r="P138" s="4">
        <v>-0.29017167926326898</v>
      </c>
      <c r="Q138" s="3">
        <v>0</v>
      </c>
      <c r="R138" s="4">
        <v>0</v>
      </c>
      <c r="S138" s="5">
        <v>21224.38</v>
      </c>
      <c r="T138" s="6">
        <v>0.14527667270355399</v>
      </c>
      <c r="U138" s="3">
        <v>-2469.35</v>
      </c>
      <c r="V138" s="4">
        <v>-1.69022111242128E-2</v>
      </c>
      <c r="W138" s="3">
        <v>18755.03</v>
      </c>
      <c r="X138" s="4">
        <v>0.12837446157934099</v>
      </c>
      <c r="Y138" s="2">
        <v>-10419.66</v>
      </c>
      <c r="Z138" s="7">
        <v>-7.1320506676864598E-2</v>
      </c>
      <c r="AA138" s="3">
        <v>-5049.66</v>
      </c>
      <c r="AB138" s="4">
        <v>-3.45639214471389E-2</v>
      </c>
      <c r="AC138" s="3">
        <v>-5370.00000000001</v>
      </c>
      <c r="AD138" s="4">
        <v>-3.6756585229725698E-2</v>
      </c>
      <c r="AE138" s="8">
        <v>10804.72</v>
      </c>
      <c r="AF138" s="9">
        <v>7.3956166026688905E-2</v>
      </c>
      <c r="AG138" s="2">
        <v>8335.3699999999699</v>
      </c>
      <c r="AH138" s="7">
        <v>5.7053954902476098E-2</v>
      </c>
      <c r="AI138" s="10">
        <v>42473</v>
      </c>
      <c r="AJ138" s="3">
        <v>31</v>
      </c>
    </row>
    <row r="139" spans="1:36">
      <c r="A139" t="s">
        <v>168</v>
      </c>
      <c r="B139" s="1">
        <v>6028.4851612903203</v>
      </c>
      <c r="C139" s="2">
        <v>186883.04</v>
      </c>
      <c r="D139" s="3">
        <v>-91108.479999999996</v>
      </c>
      <c r="E139" s="3">
        <v>95774.56</v>
      </c>
      <c r="F139" s="4">
        <v>0.51248395788082202</v>
      </c>
      <c r="G139" s="3">
        <v>95774.56</v>
      </c>
      <c r="H139" s="4">
        <v>0.51248395788082202</v>
      </c>
      <c r="I139" s="3">
        <v>0</v>
      </c>
      <c r="J139" s="3">
        <v>0</v>
      </c>
      <c r="K139" s="3">
        <v>-173.4</v>
      </c>
      <c r="L139" s="4">
        <v>-9.2785305718485697E-4</v>
      </c>
      <c r="M139" s="3">
        <v>-166.31</v>
      </c>
      <c r="N139" s="4">
        <v>-8.8991489008312396E-4</v>
      </c>
      <c r="O139" s="3">
        <v>-49050</v>
      </c>
      <c r="P139" s="4">
        <v>-0.26246362430748099</v>
      </c>
      <c r="Q139" s="3">
        <v>-1247.43</v>
      </c>
      <c r="R139" s="4">
        <v>-6.6749235243604797E-3</v>
      </c>
      <c r="S139" s="5">
        <v>45137.42</v>
      </c>
      <c r="T139" s="6">
        <v>0.24152764210171199</v>
      </c>
      <c r="U139" s="3">
        <v>-4555.51</v>
      </c>
      <c r="V139" s="4">
        <v>-2.4376262286829199E-2</v>
      </c>
      <c r="W139" s="3">
        <v>40581.910000000003</v>
      </c>
      <c r="X139" s="4">
        <v>0.217151379814883</v>
      </c>
      <c r="Y139" s="2">
        <v>-8401.3199999999906</v>
      </c>
      <c r="Z139" s="7">
        <v>-4.4954962205238098E-2</v>
      </c>
      <c r="AA139" s="3">
        <v>-2875.13</v>
      </c>
      <c r="AB139" s="4">
        <v>-1.53846491367007E-2</v>
      </c>
      <c r="AC139" s="3">
        <v>-5526.1899999999896</v>
      </c>
      <c r="AD139" s="4">
        <v>-2.9570313068537399E-2</v>
      </c>
      <c r="AE139" s="8">
        <v>36736.1</v>
      </c>
      <c r="AF139" s="9">
        <v>0.19657267989647401</v>
      </c>
      <c r="AG139" s="2">
        <v>32180.59</v>
      </c>
      <c r="AH139" s="7">
        <v>0.17219641760964499</v>
      </c>
      <c r="AI139" s="10">
        <v>41116</v>
      </c>
      <c r="AJ139" s="3">
        <v>31</v>
      </c>
    </row>
    <row r="140" spans="1:36">
      <c r="A140" t="s">
        <v>201</v>
      </c>
      <c r="B140" s="1">
        <v>249.743870967742</v>
      </c>
      <c r="C140" s="2">
        <v>7742.06</v>
      </c>
      <c r="D140" s="3">
        <v>-3902.3</v>
      </c>
      <c r="E140" s="3">
        <v>3839.76</v>
      </c>
      <c r="F140" s="4">
        <v>0.49596102329354202</v>
      </c>
      <c r="G140" s="3">
        <v>3839.76</v>
      </c>
      <c r="H140" s="4">
        <v>0.49596102329354202</v>
      </c>
      <c r="I140" s="3">
        <v>0</v>
      </c>
      <c r="J140" s="3">
        <v>0</v>
      </c>
      <c r="K140" s="3">
        <v>-1962.72</v>
      </c>
      <c r="L140" s="4">
        <v>-0.25351392265107697</v>
      </c>
      <c r="M140" s="3">
        <v>-131</v>
      </c>
      <c r="N140" s="4">
        <v>-1.6920561194307501E-2</v>
      </c>
      <c r="O140" s="3">
        <v>0</v>
      </c>
      <c r="P140" s="4">
        <v>0</v>
      </c>
      <c r="Q140" s="3">
        <v>-3135.33</v>
      </c>
      <c r="R140" s="4">
        <v>-0.40497361167441198</v>
      </c>
      <c r="S140" s="5">
        <v>-1389.29</v>
      </c>
      <c r="T140" s="6">
        <v>-0.179447072226255</v>
      </c>
      <c r="U140" s="3">
        <v>0</v>
      </c>
      <c r="V140" s="4">
        <v>0</v>
      </c>
      <c r="W140" s="3">
        <v>-1389.29</v>
      </c>
      <c r="X140" s="4">
        <v>-0.179447072226255</v>
      </c>
      <c r="Y140" s="2">
        <v>-1907.22</v>
      </c>
      <c r="Z140" s="7">
        <v>-0.246345287946619</v>
      </c>
      <c r="AA140" s="3">
        <v>-793.55</v>
      </c>
      <c r="AB140" s="4">
        <v>-0.10249855981483</v>
      </c>
      <c r="AC140" s="3">
        <v>-1113.67</v>
      </c>
      <c r="AD140" s="4">
        <v>-0.143846728131789</v>
      </c>
      <c r="AE140" s="8">
        <v>-3296.51</v>
      </c>
      <c r="AF140" s="9">
        <v>-0.42579236017287397</v>
      </c>
      <c r="AG140" s="2">
        <v>-3296.51</v>
      </c>
      <c r="AH140" s="7">
        <v>-0.42579236017287397</v>
      </c>
      <c r="AI140" s="10">
        <v>44314</v>
      </c>
      <c r="AJ140" s="3">
        <v>31</v>
      </c>
    </row>
    <row r="141" spans="1:36">
      <c r="A141" t="s">
        <v>202</v>
      </c>
      <c r="B141" s="1">
        <v>197.92064516129</v>
      </c>
      <c r="C141" s="2">
        <v>6135.54</v>
      </c>
      <c r="D141" s="3">
        <v>-5118.92</v>
      </c>
      <c r="E141" s="3">
        <v>1016.62</v>
      </c>
      <c r="F141" s="4">
        <v>0.16569364717693999</v>
      </c>
      <c r="G141" s="3">
        <v>1016.62</v>
      </c>
      <c r="H141" s="4">
        <v>0.16569364717693999</v>
      </c>
      <c r="I141" s="3">
        <v>0</v>
      </c>
      <c r="J141" s="3">
        <v>0</v>
      </c>
      <c r="K141" s="3">
        <v>-376.24</v>
      </c>
      <c r="L141" s="4">
        <v>-6.13214158818947E-2</v>
      </c>
      <c r="M141" s="3">
        <v>0</v>
      </c>
      <c r="N141" s="4">
        <v>0</v>
      </c>
      <c r="O141" s="3">
        <v>0</v>
      </c>
      <c r="P141" s="4">
        <v>0</v>
      </c>
      <c r="Q141" s="3">
        <v>-3274.21</v>
      </c>
      <c r="R141" s="4">
        <v>-0.53364659019418004</v>
      </c>
      <c r="S141" s="5">
        <v>-2633.83</v>
      </c>
      <c r="T141" s="6">
        <v>-0.42927435889913501</v>
      </c>
      <c r="U141" s="3">
        <v>0</v>
      </c>
      <c r="V141" s="4">
        <v>0</v>
      </c>
      <c r="W141" s="3">
        <v>-2633.83</v>
      </c>
      <c r="X141" s="4">
        <v>-0.42927435889913501</v>
      </c>
      <c r="Y141" s="2">
        <v>-2356.9899999999998</v>
      </c>
      <c r="Z141" s="7">
        <v>-0.384153636028777</v>
      </c>
      <c r="AA141" s="3">
        <v>-851.02</v>
      </c>
      <c r="AB141" s="4">
        <v>-0.138703357813656</v>
      </c>
      <c r="AC141" s="3">
        <v>-1505.97</v>
      </c>
      <c r="AD141" s="4">
        <v>-0.245450278215121</v>
      </c>
      <c r="AE141" s="8">
        <v>-4990.82</v>
      </c>
      <c r="AF141" s="9">
        <v>-0.81342799492791196</v>
      </c>
      <c r="AG141" s="2">
        <v>-4990.82</v>
      </c>
      <c r="AH141" s="7">
        <v>-0.81342799492791196</v>
      </c>
      <c r="AI141" s="10">
        <v>44428</v>
      </c>
      <c r="AJ141" s="3">
        <v>31</v>
      </c>
    </row>
    <row r="142" spans="1:36">
      <c r="A142" t="s">
        <v>258</v>
      </c>
      <c r="B142" s="1">
        <v>4510.2270967741897</v>
      </c>
      <c r="C142" s="2">
        <v>139817.04</v>
      </c>
      <c r="D142" s="3">
        <v>-62675.24</v>
      </c>
      <c r="E142" s="3">
        <v>77141.8</v>
      </c>
      <c r="F142" s="4">
        <v>0.551733894523872</v>
      </c>
      <c r="G142" s="3">
        <v>77141.8</v>
      </c>
      <c r="H142" s="4">
        <v>0.551733894523872</v>
      </c>
      <c r="I142" s="3">
        <v>0</v>
      </c>
      <c r="J142" s="3">
        <v>0</v>
      </c>
      <c r="K142" s="3">
        <v>-155.02000000000001</v>
      </c>
      <c r="L142" s="4">
        <v>-1.1087346721115E-3</v>
      </c>
      <c r="M142" s="3">
        <v>0</v>
      </c>
      <c r="N142" s="4">
        <v>0</v>
      </c>
      <c r="O142" s="3">
        <v>-47311</v>
      </c>
      <c r="P142" s="4">
        <v>-0.33837792589515597</v>
      </c>
      <c r="Q142" s="3">
        <v>-16.079999999999998</v>
      </c>
      <c r="R142" s="4">
        <v>-1.15007441153095E-4</v>
      </c>
      <c r="S142" s="5">
        <v>29659.7</v>
      </c>
      <c r="T142" s="6">
        <v>0.21213222651545199</v>
      </c>
      <c r="U142" s="3">
        <v>-5446.51</v>
      </c>
      <c r="V142" s="4">
        <v>-3.8954550890220499E-2</v>
      </c>
      <c r="W142" s="3">
        <v>24213.19</v>
      </c>
      <c r="X142" s="4">
        <v>0.17317767562523101</v>
      </c>
      <c r="Y142" s="2">
        <v>-7304.3000000000102</v>
      </c>
      <c r="Z142" s="7">
        <v>-5.2241844055631599E-2</v>
      </c>
      <c r="AA142" s="3">
        <v>-6209.82</v>
      </c>
      <c r="AB142" s="4">
        <v>-4.4413899765007203E-2</v>
      </c>
      <c r="AC142" s="3">
        <v>-1094.48000000001</v>
      </c>
      <c r="AD142" s="4">
        <v>-7.8279442906244202E-3</v>
      </c>
      <c r="AE142" s="8">
        <v>22355.4</v>
      </c>
      <c r="AF142" s="9">
        <v>0.15989038245982001</v>
      </c>
      <c r="AG142" s="2">
        <v>16908.89</v>
      </c>
      <c r="AH142" s="7">
        <v>0.1209358315696</v>
      </c>
      <c r="AI142" s="10">
        <v>42268</v>
      </c>
      <c r="AJ142" s="3">
        <v>31</v>
      </c>
    </row>
    <row r="143" spans="1:36">
      <c r="A143" t="s">
        <v>207</v>
      </c>
      <c r="B143" s="1">
        <v>475.79096774193602</v>
      </c>
      <c r="C143" s="2">
        <v>14749.52</v>
      </c>
      <c r="D143" s="3">
        <v>-15165.51</v>
      </c>
      <c r="E143" s="3">
        <v>-415.99</v>
      </c>
      <c r="F143" s="4">
        <v>-2.8203629677440299E-2</v>
      </c>
      <c r="G143" s="3">
        <v>-415.99</v>
      </c>
      <c r="H143" s="4">
        <v>-2.8203629677440299E-2</v>
      </c>
      <c r="I143" s="3">
        <v>0</v>
      </c>
      <c r="J143" s="3">
        <v>0</v>
      </c>
      <c r="K143" s="3">
        <v>-122.74</v>
      </c>
      <c r="L143" s="4">
        <v>-8.3216267376836697E-3</v>
      </c>
      <c r="M143" s="3">
        <v>0</v>
      </c>
      <c r="N143" s="4">
        <v>0</v>
      </c>
      <c r="O143" s="3">
        <v>0</v>
      </c>
      <c r="P143" s="4">
        <v>0</v>
      </c>
      <c r="Q143" s="3">
        <v>-2219.5500000000002</v>
      </c>
      <c r="R143" s="4">
        <v>-0.15048286317114001</v>
      </c>
      <c r="S143" s="5">
        <v>-2758.28</v>
      </c>
      <c r="T143" s="6">
        <v>-0.18700811958626401</v>
      </c>
      <c r="U143" s="3">
        <v>0</v>
      </c>
      <c r="V143" s="4">
        <v>0</v>
      </c>
      <c r="W143" s="3">
        <v>-2758.28</v>
      </c>
      <c r="X143" s="4">
        <v>-0.18700811958626401</v>
      </c>
      <c r="Y143" s="2">
        <v>-1860.75</v>
      </c>
      <c r="Z143" s="7">
        <v>-0.12615664780955599</v>
      </c>
      <c r="AA143" s="3">
        <v>-1588.3</v>
      </c>
      <c r="AB143" s="4">
        <v>-0.107684860253079</v>
      </c>
      <c r="AC143" s="3">
        <v>-272.45000000000101</v>
      </c>
      <c r="AD143" s="4">
        <v>-1.84717875564765E-2</v>
      </c>
      <c r="AE143" s="8">
        <v>-4619.03</v>
      </c>
      <c r="AF143" s="9">
        <v>-0.31316476739582</v>
      </c>
      <c r="AG143" s="2">
        <v>-4619.03</v>
      </c>
      <c r="AH143" s="7">
        <v>-0.31316476739582</v>
      </c>
      <c r="AI143" s="10">
        <v>44558</v>
      </c>
      <c r="AJ143" s="3">
        <v>31</v>
      </c>
    </row>
    <row r="144" spans="1:36">
      <c r="A144" t="s">
        <v>310</v>
      </c>
      <c r="B144" s="1">
        <v>658.215483870968</v>
      </c>
      <c r="C144" s="2">
        <v>20404.68</v>
      </c>
      <c r="D144" s="3">
        <v>-11881.54</v>
      </c>
      <c r="E144" s="3">
        <v>8523.14</v>
      </c>
      <c r="F144" s="4">
        <v>0.41770515391566998</v>
      </c>
      <c r="G144" s="3">
        <v>8523.14</v>
      </c>
      <c r="H144" s="4">
        <v>0.41770515391566998</v>
      </c>
      <c r="I144" s="3">
        <v>0</v>
      </c>
      <c r="J144" s="3">
        <v>0</v>
      </c>
      <c r="K144" s="3">
        <v>1320.97</v>
      </c>
      <c r="L144" s="4">
        <v>6.4738579580762803E-2</v>
      </c>
      <c r="M144" s="3">
        <v>0</v>
      </c>
      <c r="N144" s="4">
        <v>0</v>
      </c>
      <c r="O144" s="3">
        <v>0</v>
      </c>
      <c r="P144" s="4">
        <v>0</v>
      </c>
      <c r="Q144" s="3">
        <v>-3034.51</v>
      </c>
      <c r="R144" s="4">
        <v>-0.148716372910528</v>
      </c>
      <c r="S144" s="5">
        <v>6809.6</v>
      </c>
      <c r="T144" s="6">
        <v>0.33372736058590502</v>
      </c>
      <c r="U144" s="3">
        <v>0</v>
      </c>
      <c r="V144" s="4">
        <v>0</v>
      </c>
      <c r="W144" s="3">
        <v>6809.6</v>
      </c>
      <c r="X144" s="4">
        <v>0.33372736058590502</v>
      </c>
      <c r="Y144" s="2">
        <v>-1990.9</v>
      </c>
      <c r="Z144" s="7">
        <v>-9.7570753376186203E-2</v>
      </c>
      <c r="AA144" s="3">
        <v>-429.85</v>
      </c>
      <c r="AB144" s="4">
        <v>-2.1066245586796799E-2</v>
      </c>
      <c r="AC144" s="3">
        <v>-1561.05</v>
      </c>
      <c r="AD144" s="4">
        <v>-7.65045077893894E-2</v>
      </c>
      <c r="AE144" s="8">
        <v>4818.7</v>
      </c>
      <c r="AF144" s="9">
        <v>0.23615660720971901</v>
      </c>
      <c r="AG144" s="2">
        <v>4818.7</v>
      </c>
      <c r="AH144" s="7">
        <v>0.23615660720971901</v>
      </c>
      <c r="AI144" s="10">
        <v>44645</v>
      </c>
      <c r="AJ144" s="3">
        <v>31</v>
      </c>
    </row>
    <row r="145" spans="1:36">
      <c r="A145" t="s">
        <v>212</v>
      </c>
      <c r="B145" s="1">
        <v>387.24806451612898</v>
      </c>
      <c r="C145" s="2">
        <v>12004.69</v>
      </c>
      <c r="D145" s="3">
        <v>-8177.47</v>
      </c>
      <c r="E145" s="3">
        <v>3827.22</v>
      </c>
      <c r="F145" s="4">
        <v>0.31881039826934299</v>
      </c>
      <c r="G145" s="3">
        <v>3827.22</v>
      </c>
      <c r="H145" s="4">
        <v>0.31881039826934299</v>
      </c>
      <c r="I145" s="3">
        <v>0</v>
      </c>
      <c r="J145" s="3">
        <v>0</v>
      </c>
      <c r="K145" s="3">
        <v>43.34</v>
      </c>
      <c r="L145" s="4">
        <v>3.6102556584135001E-3</v>
      </c>
      <c r="M145" s="3">
        <v>-1753.31</v>
      </c>
      <c r="N145" s="4">
        <v>-0.14605208464358499</v>
      </c>
      <c r="O145" s="3">
        <v>0</v>
      </c>
      <c r="P145" s="4">
        <v>0</v>
      </c>
      <c r="Q145" s="3">
        <v>-378.59</v>
      </c>
      <c r="R145" s="4">
        <v>-3.1536841017968803E-2</v>
      </c>
      <c r="S145" s="5">
        <v>1738.66</v>
      </c>
      <c r="T145" s="6">
        <v>0.144831728266203</v>
      </c>
      <c r="U145" s="3">
        <v>0</v>
      </c>
      <c r="V145" s="4">
        <v>0</v>
      </c>
      <c r="W145" s="3">
        <v>1738.66</v>
      </c>
      <c r="X145" s="4">
        <v>0.144831728266203</v>
      </c>
      <c r="Y145" s="2">
        <v>-686.43</v>
      </c>
      <c r="Z145" s="7">
        <v>-5.7180152090557899E-2</v>
      </c>
      <c r="AA145" s="3">
        <v>-256.23</v>
      </c>
      <c r="AB145" s="4">
        <v>-2.1344157991585001E-2</v>
      </c>
      <c r="AC145" s="3">
        <v>-430.2</v>
      </c>
      <c r="AD145" s="4">
        <v>-3.5835994098972902E-2</v>
      </c>
      <c r="AE145" s="8">
        <v>1052.23</v>
      </c>
      <c r="AF145" s="9">
        <v>8.7651576175644799E-2</v>
      </c>
      <c r="AG145" s="2">
        <v>1052.23</v>
      </c>
      <c r="AH145" s="7">
        <v>8.7651576175644799E-2</v>
      </c>
      <c r="AI145" s="10">
        <v>44433</v>
      </c>
      <c r="AJ145" s="3">
        <v>31</v>
      </c>
    </row>
    <row r="146" spans="1:36">
      <c r="A146" t="s">
        <v>370</v>
      </c>
      <c r="B146" s="1">
        <v>487.83612903225799</v>
      </c>
      <c r="C146" s="2">
        <v>15122.92</v>
      </c>
      <c r="D146" s="3">
        <v>-12328.35</v>
      </c>
      <c r="E146" s="3">
        <v>2794.57</v>
      </c>
      <c r="F146" s="4">
        <v>0.18479037117170499</v>
      </c>
      <c r="G146" s="3">
        <v>2794.57</v>
      </c>
      <c r="H146" s="4">
        <v>0.18479037117170499</v>
      </c>
      <c r="I146" s="3">
        <v>0</v>
      </c>
      <c r="J146" s="3">
        <v>0</v>
      </c>
      <c r="K146" s="3">
        <v>-22.87</v>
      </c>
      <c r="L146" s="4">
        <v>-1.5122740846344499E-3</v>
      </c>
      <c r="M146" s="3">
        <v>-80.62</v>
      </c>
      <c r="N146" s="4">
        <v>-5.3309810539234502E-3</v>
      </c>
      <c r="O146" s="3">
        <v>0</v>
      </c>
      <c r="P146" s="4">
        <v>0</v>
      </c>
      <c r="Q146" s="3">
        <v>-2372.0100000000002</v>
      </c>
      <c r="R146" s="4">
        <v>-0.15684867737183</v>
      </c>
      <c r="S146" s="5">
        <v>319.07</v>
      </c>
      <c r="T146" s="6">
        <v>2.10984386613167E-2</v>
      </c>
      <c r="U146" s="3">
        <v>0</v>
      </c>
      <c r="V146" s="4">
        <v>0</v>
      </c>
      <c r="W146" s="3">
        <v>319.07</v>
      </c>
      <c r="X146" s="4">
        <v>2.10984386613167E-2</v>
      </c>
      <c r="Y146" s="2">
        <v>-1386.62</v>
      </c>
      <c r="Z146" s="7">
        <v>-9.1689964636459106E-2</v>
      </c>
      <c r="AA146" s="3">
        <v>-238.98</v>
      </c>
      <c r="AB146" s="4">
        <v>-1.5802503749275901E-2</v>
      </c>
      <c r="AC146" s="3">
        <v>-1147.6400000000001</v>
      </c>
      <c r="AD146" s="4">
        <v>-7.5887460887183206E-2</v>
      </c>
      <c r="AE146" s="8">
        <v>-1067.55</v>
      </c>
      <c r="AF146" s="9">
        <v>-7.05915259751424E-2</v>
      </c>
      <c r="AG146" s="2">
        <v>-1067.55</v>
      </c>
      <c r="AH146" s="7">
        <v>-7.05915259751424E-2</v>
      </c>
      <c r="AI146" s="10">
        <v>44986</v>
      </c>
      <c r="AJ146" s="3">
        <v>31</v>
      </c>
    </row>
    <row r="147" spans="1:36">
      <c r="A147" t="s">
        <v>411</v>
      </c>
      <c r="B147" s="1">
        <v>437.53419354838701</v>
      </c>
      <c r="C147" s="2">
        <v>13563.56</v>
      </c>
      <c r="D147" s="3">
        <v>-9004.2099999999991</v>
      </c>
      <c r="E147" s="3">
        <v>4559.3500000000004</v>
      </c>
      <c r="F147" s="4">
        <v>0.33614699975522699</v>
      </c>
      <c r="G147" s="3">
        <v>4559.3500000000004</v>
      </c>
      <c r="H147" s="4">
        <v>0.33614699975522699</v>
      </c>
      <c r="I147" s="3">
        <v>0</v>
      </c>
      <c r="J147" s="3">
        <v>0</v>
      </c>
      <c r="K147" s="3">
        <v>61.8</v>
      </c>
      <c r="L147" s="4">
        <v>4.5563259203336001E-3</v>
      </c>
      <c r="M147" s="3">
        <v>-31.2</v>
      </c>
      <c r="N147" s="4">
        <v>-2.30028104715871E-3</v>
      </c>
      <c r="O147" s="3">
        <v>0</v>
      </c>
      <c r="P147" s="4">
        <v>0</v>
      </c>
      <c r="Q147" s="3">
        <v>-2136.73</v>
      </c>
      <c r="R147" s="4">
        <v>-0.15753460006075101</v>
      </c>
      <c r="S147" s="5">
        <v>2453.2199999999998</v>
      </c>
      <c r="T147" s="6">
        <v>0.18086844456765</v>
      </c>
      <c r="U147" s="3">
        <v>0</v>
      </c>
      <c r="V147" s="4">
        <v>0</v>
      </c>
      <c r="W147" s="3">
        <v>2453.2199999999998</v>
      </c>
      <c r="X147" s="4">
        <v>0.18086844456765</v>
      </c>
      <c r="Y147" s="2">
        <v>-4055.36</v>
      </c>
      <c r="Z147" s="7">
        <v>-0.29898935087838302</v>
      </c>
      <c r="AA147" s="3">
        <v>-1597.23</v>
      </c>
      <c r="AB147" s="4">
        <v>-0.117758906953632</v>
      </c>
      <c r="AC147" s="3">
        <v>-2458.13</v>
      </c>
      <c r="AD147" s="4">
        <v>-0.18123044392475099</v>
      </c>
      <c r="AE147" s="8">
        <v>-1602.14</v>
      </c>
      <c r="AF147" s="9">
        <v>-0.11812090631073199</v>
      </c>
      <c r="AG147" s="2">
        <v>-1602.14</v>
      </c>
      <c r="AH147" s="7">
        <v>-0.11812090631073199</v>
      </c>
      <c r="AI147" s="10">
        <v>44316</v>
      </c>
      <c r="AJ147" s="3">
        <v>31</v>
      </c>
    </row>
    <row r="148" spans="1:36">
      <c r="A148" t="s">
        <v>412</v>
      </c>
      <c r="B148" s="1">
        <v>1262.4961290322599</v>
      </c>
      <c r="C148" s="2">
        <v>39137.379999999997</v>
      </c>
      <c r="D148" s="3">
        <v>-24438.13</v>
      </c>
      <c r="E148" s="3">
        <v>14699.25</v>
      </c>
      <c r="F148" s="4">
        <v>0.37558083857427399</v>
      </c>
      <c r="G148" s="3">
        <v>14699.25</v>
      </c>
      <c r="H148" s="4">
        <v>0.37558083857427399</v>
      </c>
      <c r="I148" s="3">
        <v>0</v>
      </c>
      <c r="J148" s="3">
        <v>0</v>
      </c>
      <c r="K148" s="3">
        <v>45.25</v>
      </c>
      <c r="L148" s="4">
        <v>1.1561836791323301E-3</v>
      </c>
      <c r="M148" s="3">
        <v>-6.15</v>
      </c>
      <c r="N148" s="4">
        <v>-1.5713877627986301E-4</v>
      </c>
      <c r="O148" s="3">
        <v>0</v>
      </c>
      <c r="P148" s="4">
        <v>0</v>
      </c>
      <c r="Q148" s="3">
        <v>0</v>
      </c>
      <c r="R148" s="4">
        <v>0</v>
      </c>
      <c r="S148" s="5">
        <v>14738.35</v>
      </c>
      <c r="T148" s="6">
        <v>0.37657988347712601</v>
      </c>
      <c r="U148" s="3">
        <v>0</v>
      </c>
      <c r="V148" s="4">
        <v>0</v>
      </c>
      <c r="W148" s="3">
        <v>14738.35</v>
      </c>
      <c r="X148" s="4">
        <v>0.37657988347712601</v>
      </c>
      <c r="Y148" s="2">
        <v>-10082.32</v>
      </c>
      <c r="Z148" s="7">
        <v>-0.25761356534341301</v>
      </c>
      <c r="AA148" s="3">
        <v>-8938.0400000000009</v>
      </c>
      <c r="AB148" s="4">
        <v>-0.228376043567556</v>
      </c>
      <c r="AC148" s="3">
        <v>-1144.28</v>
      </c>
      <c r="AD148" s="4">
        <v>-2.9237521775857301E-2</v>
      </c>
      <c r="AE148" s="8">
        <v>4656.03</v>
      </c>
      <c r="AF148" s="9">
        <v>0.118966318133713</v>
      </c>
      <c r="AG148" s="2">
        <v>4656.03</v>
      </c>
      <c r="AH148" s="7">
        <v>0.118966318133713</v>
      </c>
      <c r="AI148" s="10">
        <v>44531</v>
      </c>
      <c r="AJ148" s="3">
        <v>31</v>
      </c>
    </row>
    <row r="149" spans="1:36">
      <c r="A149" t="s">
        <v>413</v>
      </c>
      <c r="B149" s="1">
        <v>281.278387096774</v>
      </c>
      <c r="C149" s="2">
        <v>8719.6299999999992</v>
      </c>
      <c r="D149" s="3">
        <v>-7183.26</v>
      </c>
      <c r="E149" s="3">
        <v>1536.37</v>
      </c>
      <c r="F149" s="4">
        <v>0.17619669641945801</v>
      </c>
      <c r="G149" s="3">
        <v>1536.37</v>
      </c>
      <c r="H149" s="4">
        <v>0.17619669641945801</v>
      </c>
      <c r="I149" s="3">
        <v>0</v>
      </c>
      <c r="J149" s="3">
        <v>0</v>
      </c>
      <c r="K149" s="3">
        <v>503.99</v>
      </c>
      <c r="L149" s="4">
        <v>5.7799470849107103E-2</v>
      </c>
      <c r="M149" s="3">
        <v>-107.9</v>
      </c>
      <c r="N149" s="4">
        <v>-1.2374378270637599E-2</v>
      </c>
      <c r="O149" s="3">
        <v>0</v>
      </c>
      <c r="P149" s="4">
        <v>0</v>
      </c>
      <c r="Q149" s="3">
        <v>-2773.13</v>
      </c>
      <c r="R149" s="4">
        <v>-0.31803298993191198</v>
      </c>
      <c r="S149" s="5">
        <v>-840.67000000000098</v>
      </c>
      <c r="T149" s="6">
        <v>-9.6411200933984698E-2</v>
      </c>
      <c r="U149" s="3">
        <v>0</v>
      </c>
      <c r="V149" s="4">
        <v>0</v>
      </c>
      <c r="W149" s="3">
        <v>-840.67000000000098</v>
      </c>
      <c r="X149" s="4">
        <v>-9.6411200933984698E-2</v>
      </c>
      <c r="Y149" s="2">
        <v>-1263.5</v>
      </c>
      <c r="Z149" s="7">
        <v>-0.14490293739527901</v>
      </c>
      <c r="AA149" s="3">
        <v>-211.38</v>
      </c>
      <c r="AB149" s="4">
        <v>-2.4241854298863601E-2</v>
      </c>
      <c r="AC149" s="3">
        <v>-1052.1199999999999</v>
      </c>
      <c r="AD149" s="4">
        <v>-0.120661083096416</v>
      </c>
      <c r="AE149" s="8">
        <v>-2104.17</v>
      </c>
      <c r="AF149" s="9">
        <v>-0.24131413832926399</v>
      </c>
      <c r="AG149" s="2">
        <v>-2104.17</v>
      </c>
      <c r="AH149" s="7">
        <v>-0.24131413832926399</v>
      </c>
      <c r="AI149" s="10">
        <v>44317</v>
      </c>
      <c r="AJ149" s="3">
        <v>31</v>
      </c>
    </row>
    <row r="150" spans="1:36">
      <c r="A150" t="s">
        <v>394</v>
      </c>
      <c r="B150" s="1">
        <v>6805.0348387096801</v>
      </c>
      <c r="C150" s="2">
        <v>210956.08</v>
      </c>
      <c r="D150" s="3">
        <v>-106165.9</v>
      </c>
      <c r="E150" s="3">
        <v>104790.18</v>
      </c>
      <c r="F150" s="4">
        <v>0.49673932128431703</v>
      </c>
      <c r="G150" s="3">
        <v>104790.18</v>
      </c>
      <c r="H150" s="4">
        <v>0.49673932128431703</v>
      </c>
      <c r="I150" s="3">
        <v>0</v>
      </c>
      <c r="J150" s="3">
        <v>0</v>
      </c>
      <c r="K150" s="3">
        <v>-1609.76</v>
      </c>
      <c r="L150" s="4">
        <v>-7.6307826728672602E-3</v>
      </c>
      <c r="M150" s="3">
        <v>-5031.8999999999996</v>
      </c>
      <c r="N150" s="4">
        <v>-2.3852832305188799E-2</v>
      </c>
      <c r="O150" s="3">
        <v>-64708</v>
      </c>
      <c r="P150" s="4">
        <v>-0.30673683356270198</v>
      </c>
      <c r="Q150" s="3">
        <v>-1113.6300000000001</v>
      </c>
      <c r="R150" s="4">
        <v>-5.2789661241335198E-3</v>
      </c>
      <c r="S150" s="5">
        <v>32326.89</v>
      </c>
      <c r="T150" s="6">
        <v>0.15323990661942499</v>
      </c>
      <c r="U150" s="3">
        <v>-2985.2</v>
      </c>
      <c r="V150" s="4">
        <v>-1.4150812813738299E-2</v>
      </c>
      <c r="W150" s="3">
        <v>29341.69</v>
      </c>
      <c r="X150" s="4">
        <v>0.13908909380568699</v>
      </c>
      <c r="Y150" s="2">
        <v>-7042.7400000000098</v>
      </c>
      <c r="Z150" s="7">
        <v>-3.3384863806722301E-2</v>
      </c>
      <c r="AA150" s="3">
        <v>-2837.95</v>
      </c>
      <c r="AB150" s="4">
        <v>-1.34528002226814E-2</v>
      </c>
      <c r="AC150" s="3">
        <v>-4204.79000000001</v>
      </c>
      <c r="AD150" s="4">
        <v>-1.9932063584040802E-2</v>
      </c>
      <c r="AE150" s="8">
        <v>25284.15</v>
      </c>
      <c r="AF150" s="9">
        <v>0.119855042812703</v>
      </c>
      <c r="AG150" s="2">
        <v>22298.95</v>
      </c>
      <c r="AH150" s="7">
        <v>0.105704229998965</v>
      </c>
      <c r="AI150" s="10">
        <v>41111</v>
      </c>
      <c r="AJ150" s="3">
        <v>31</v>
      </c>
    </row>
    <row r="151" spans="1:36">
      <c r="A151" t="s">
        <v>360</v>
      </c>
      <c r="B151" s="1">
        <v>797.01451612903202</v>
      </c>
      <c r="C151" s="2">
        <v>24707.45</v>
      </c>
      <c r="D151" s="3">
        <v>-18593.07</v>
      </c>
      <c r="E151" s="3">
        <v>6114.38</v>
      </c>
      <c r="F151" s="4">
        <v>0.24747110689286</v>
      </c>
      <c r="G151" s="3">
        <v>6114.38</v>
      </c>
      <c r="H151" s="4">
        <v>0.24747110689286</v>
      </c>
      <c r="I151" s="3">
        <v>0</v>
      </c>
      <c r="J151" s="3">
        <v>0</v>
      </c>
      <c r="K151" s="3">
        <v>-395.66</v>
      </c>
      <c r="L151" s="4">
        <v>-1.6013793410489599E-2</v>
      </c>
      <c r="M151" s="3">
        <v>-75.599999999999994</v>
      </c>
      <c r="N151" s="4">
        <v>-3.0598058480336898E-3</v>
      </c>
      <c r="O151" s="3">
        <v>0</v>
      </c>
      <c r="P151" s="4">
        <v>0</v>
      </c>
      <c r="Q151" s="3">
        <v>-4684.3900000000003</v>
      </c>
      <c r="R151" s="4">
        <v>-0.189594231699346</v>
      </c>
      <c r="S151" s="5">
        <v>958.73000000000104</v>
      </c>
      <c r="T151" s="6">
        <v>3.8803275934991298E-2</v>
      </c>
      <c r="U151" s="3">
        <v>0</v>
      </c>
      <c r="V151" s="4">
        <v>0</v>
      </c>
      <c r="W151" s="3">
        <v>958.73000000000104</v>
      </c>
      <c r="X151" s="4">
        <v>3.8803275934991298E-2</v>
      </c>
      <c r="Y151" s="2">
        <v>-5683.98</v>
      </c>
      <c r="Z151" s="7">
        <v>-0.23005125984267899</v>
      </c>
      <c r="AA151" s="3">
        <v>-3352.67</v>
      </c>
      <c r="AB151" s="4">
        <v>-0.135694699372052</v>
      </c>
      <c r="AC151" s="3">
        <v>-2331.31</v>
      </c>
      <c r="AD151" s="4">
        <v>-9.4356560470627293E-2</v>
      </c>
      <c r="AE151" s="8">
        <v>-4725.25</v>
      </c>
      <c r="AF151" s="9">
        <v>-0.19124798390768799</v>
      </c>
      <c r="AG151" s="2">
        <v>-4725.25</v>
      </c>
      <c r="AH151" s="7">
        <v>-0.19124798390768799</v>
      </c>
      <c r="AI151" s="10">
        <v>44749</v>
      </c>
      <c r="AJ151" s="3">
        <v>31</v>
      </c>
    </row>
    <row r="152" spans="1:36">
      <c r="A152" t="s">
        <v>418</v>
      </c>
      <c r="B152" s="1">
        <v>218.993870967742</v>
      </c>
      <c r="C152" s="2">
        <v>6788.81</v>
      </c>
      <c r="D152" s="3">
        <v>-4839.26</v>
      </c>
      <c r="E152" s="3">
        <v>1949.55</v>
      </c>
      <c r="F152" s="4">
        <v>0.28717109478686298</v>
      </c>
      <c r="G152" s="3">
        <v>1949.55</v>
      </c>
      <c r="H152" s="4">
        <v>0.28717109478686298</v>
      </c>
      <c r="I152" s="3">
        <v>0</v>
      </c>
      <c r="J152" s="3">
        <v>0</v>
      </c>
      <c r="K152" s="3">
        <v>228</v>
      </c>
      <c r="L152" s="4">
        <v>3.3584678316229202E-2</v>
      </c>
      <c r="M152" s="3">
        <v>-1185.02</v>
      </c>
      <c r="N152" s="4">
        <v>-0.174554892536394</v>
      </c>
      <c r="O152" s="3">
        <v>0</v>
      </c>
      <c r="P152" s="4">
        <v>0</v>
      </c>
      <c r="Q152" s="3">
        <v>-378.59</v>
      </c>
      <c r="R152" s="4">
        <v>-5.5766769139215799E-2</v>
      </c>
      <c r="S152" s="5">
        <v>613.94000000000005</v>
      </c>
      <c r="T152" s="6">
        <v>9.0434111427481395E-2</v>
      </c>
      <c r="U152" s="3">
        <v>0</v>
      </c>
      <c r="V152" s="4">
        <v>0</v>
      </c>
      <c r="W152" s="3">
        <v>613.94000000000005</v>
      </c>
      <c r="X152" s="4">
        <v>9.0434111427481395E-2</v>
      </c>
      <c r="Y152" s="2">
        <v>-841.53</v>
      </c>
      <c r="Z152" s="7">
        <v>-0.12395839624323</v>
      </c>
      <c r="AA152" s="3">
        <v>-167.07</v>
      </c>
      <c r="AB152" s="4">
        <v>-2.4609614939878999E-2</v>
      </c>
      <c r="AC152" s="3">
        <v>-674.46</v>
      </c>
      <c r="AD152" s="4">
        <v>-9.9348781303350703E-2</v>
      </c>
      <c r="AE152" s="8">
        <v>-227.59</v>
      </c>
      <c r="AF152" s="9">
        <v>-3.35242848157482E-2</v>
      </c>
      <c r="AG152" s="2">
        <v>-227.59</v>
      </c>
      <c r="AH152" s="7">
        <v>-3.35242848157482E-2</v>
      </c>
      <c r="AI152" s="10">
        <v>44501</v>
      </c>
      <c r="AJ152" s="3">
        <v>31</v>
      </c>
    </row>
    <row r="153" spans="1:36">
      <c r="A153" t="s">
        <v>364</v>
      </c>
      <c r="B153" s="1">
        <v>235.39354838709701</v>
      </c>
      <c r="C153" s="2">
        <v>7297.2</v>
      </c>
      <c r="D153" s="3">
        <v>-4973.47</v>
      </c>
      <c r="E153" s="3">
        <v>2323.73</v>
      </c>
      <c r="F153" s="4">
        <v>0.31844131995834002</v>
      </c>
      <c r="G153" s="3">
        <v>2323.73</v>
      </c>
      <c r="H153" s="4">
        <v>0.31844131995834002</v>
      </c>
      <c r="I153" s="3">
        <v>0</v>
      </c>
      <c r="J153" s="3">
        <v>0</v>
      </c>
      <c r="K153" s="3">
        <v>-253.95</v>
      </c>
      <c r="L153" s="4">
        <v>-3.4801019569149799E-2</v>
      </c>
      <c r="M153" s="3">
        <v>-1309.18</v>
      </c>
      <c r="N153" s="4">
        <v>-0.179408540262018</v>
      </c>
      <c r="O153" s="3">
        <v>0</v>
      </c>
      <c r="P153" s="4">
        <v>0</v>
      </c>
      <c r="Q153" s="3">
        <v>-402.98</v>
      </c>
      <c r="R153" s="4">
        <v>-5.5223921504138601E-2</v>
      </c>
      <c r="S153" s="5">
        <v>357.62</v>
      </c>
      <c r="T153" s="6">
        <v>4.9007838623033401E-2</v>
      </c>
      <c r="U153" s="3">
        <v>0</v>
      </c>
      <c r="V153" s="4">
        <v>0</v>
      </c>
      <c r="W153" s="3">
        <v>357.62</v>
      </c>
      <c r="X153" s="4">
        <v>4.9007838623033401E-2</v>
      </c>
      <c r="Y153" s="2">
        <v>-1131.5</v>
      </c>
      <c r="Z153" s="7">
        <v>-0.155059474867072</v>
      </c>
      <c r="AA153" s="3">
        <v>-834.84</v>
      </c>
      <c r="AB153" s="4">
        <v>-0.11440552540700499</v>
      </c>
      <c r="AC153" s="3">
        <v>-296.66000000000003</v>
      </c>
      <c r="AD153" s="4">
        <v>-4.0653949460066799E-2</v>
      </c>
      <c r="AE153" s="8">
        <v>-773.88</v>
      </c>
      <c r="AF153" s="9">
        <v>-0.106051636244039</v>
      </c>
      <c r="AG153" s="2">
        <v>-773.88</v>
      </c>
      <c r="AH153" s="7">
        <v>-0.106051636244039</v>
      </c>
      <c r="AI153" s="10">
        <v>44556</v>
      </c>
      <c r="AJ153" s="3">
        <v>31</v>
      </c>
    </row>
    <row r="154" spans="1:36">
      <c r="A154" t="s">
        <v>419</v>
      </c>
      <c r="B154" s="1">
        <v>5276.0555172413797</v>
      </c>
      <c r="C154" s="2">
        <v>153005.60999999999</v>
      </c>
      <c r="D154" s="3">
        <v>-74770.52</v>
      </c>
      <c r="E154" s="3">
        <v>78235.09</v>
      </c>
      <c r="F154" s="4">
        <v>0.51132170905367402</v>
      </c>
      <c r="G154" s="3">
        <v>78235.09</v>
      </c>
      <c r="H154" s="4">
        <v>0.51132170905367402</v>
      </c>
      <c r="I154" s="3">
        <v>0</v>
      </c>
      <c r="J154" s="3">
        <v>0</v>
      </c>
      <c r="K154" s="3">
        <v>-169.02</v>
      </c>
      <c r="L154" s="4">
        <v>-1.1046653779557499E-3</v>
      </c>
      <c r="M154" s="3">
        <v>-960.46</v>
      </c>
      <c r="N154" s="4">
        <v>-6.27728617270962E-3</v>
      </c>
      <c r="O154" s="3">
        <v>-62314</v>
      </c>
      <c r="P154" s="4">
        <v>-0.40726611266083601</v>
      </c>
      <c r="Q154" s="3">
        <v>0</v>
      </c>
      <c r="R154" s="4">
        <v>0</v>
      </c>
      <c r="S154" s="5">
        <v>14791.61</v>
      </c>
      <c r="T154" s="6">
        <v>9.6673644842172599E-2</v>
      </c>
      <c r="U154" s="3">
        <v>-5319.22</v>
      </c>
      <c r="V154" s="4">
        <v>-3.47648690789834E-2</v>
      </c>
      <c r="W154" s="3">
        <v>9472.3899999999703</v>
      </c>
      <c r="X154" s="4">
        <v>6.1908775763189101E-2</v>
      </c>
      <c r="Y154" s="2">
        <v>-17869.32</v>
      </c>
      <c r="Z154" s="7">
        <v>-0.116788658925643</v>
      </c>
      <c r="AA154" s="3">
        <v>-2990.16</v>
      </c>
      <c r="AB154" s="4">
        <v>-1.9542812841960501E-2</v>
      </c>
      <c r="AC154" s="3">
        <v>-14879.16</v>
      </c>
      <c r="AD154" s="4">
        <v>-9.7245846083682905E-2</v>
      </c>
      <c r="AE154" s="8">
        <v>-3077.7100000000401</v>
      </c>
      <c r="AF154" s="9">
        <v>-2.01150140834708E-2</v>
      </c>
      <c r="AG154" s="2">
        <v>-8396.9300000000403</v>
      </c>
      <c r="AH154" s="7">
        <v>-5.48798831624542E-2</v>
      </c>
      <c r="AI154" s="10">
        <v>43357</v>
      </c>
      <c r="AJ154" s="3">
        <v>29</v>
      </c>
    </row>
    <row r="155" spans="1:36">
      <c r="A155" t="s">
        <v>302</v>
      </c>
      <c r="B155" s="1">
        <v>5033.4829032258103</v>
      </c>
      <c r="C155" s="2">
        <v>156037.97</v>
      </c>
      <c r="D155" s="3">
        <v>-91508.64</v>
      </c>
      <c r="E155" s="3">
        <v>64529.33</v>
      </c>
      <c r="F155" s="4">
        <v>0.41354889454150201</v>
      </c>
      <c r="G155" s="3">
        <v>64529.33</v>
      </c>
      <c r="H155" s="4">
        <v>0.41354889454150201</v>
      </c>
      <c r="I155" s="3">
        <v>0</v>
      </c>
      <c r="J155" s="3">
        <v>0</v>
      </c>
      <c r="K155" s="3">
        <v>172.83</v>
      </c>
      <c r="L155" s="4">
        <v>1.10761502472764E-3</v>
      </c>
      <c r="M155" s="3">
        <v>-181.37</v>
      </c>
      <c r="N155" s="4">
        <v>-1.1623452932642E-3</v>
      </c>
      <c r="O155" s="3">
        <v>-54728</v>
      </c>
      <c r="P155" s="4">
        <v>-0.35073514478559298</v>
      </c>
      <c r="Q155" s="3">
        <v>-8840.49</v>
      </c>
      <c r="R155" s="4">
        <v>-5.6656017762856101E-2</v>
      </c>
      <c r="S155" s="5">
        <v>952.29999999998699</v>
      </c>
      <c r="T155" s="6">
        <v>6.1030017245160698E-3</v>
      </c>
      <c r="U155" s="3">
        <v>-4753.2700000000004</v>
      </c>
      <c r="V155" s="4">
        <v>-3.04622650499747E-2</v>
      </c>
      <c r="W155" s="3">
        <v>-3800.9700000000098</v>
      </c>
      <c r="X155" s="4">
        <v>-2.43592633254586E-2</v>
      </c>
      <c r="Y155" s="2">
        <v>-10014.76</v>
      </c>
      <c r="Z155" s="7">
        <v>-6.4181557860564301E-2</v>
      </c>
      <c r="AA155" s="3">
        <v>-4790.05</v>
      </c>
      <c r="AB155" s="4">
        <v>-3.0697976909081801E-2</v>
      </c>
      <c r="AC155" s="3">
        <v>-5224.70999999999</v>
      </c>
      <c r="AD155" s="4">
        <v>-3.3483580951482399E-2</v>
      </c>
      <c r="AE155" s="8">
        <v>-9062.4599999999991</v>
      </c>
      <c r="AF155" s="9">
        <v>-5.8078556136048197E-2</v>
      </c>
      <c r="AG155" s="2">
        <v>-13815.73</v>
      </c>
      <c r="AH155" s="7">
        <v>-8.8540821186022897E-2</v>
      </c>
      <c r="AI155" s="10">
        <v>44281</v>
      </c>
      <c r="AJ155" s="3">
        <v>31</v>
      </c>
    </row>
    <row r="156" spans="1:36">
      <c r="A156" t="s">
        <v>421</v>
      </c>
      <c r="B156" s="1">
        <v>458.34419354838701</v>
      </c>
      <c r="C156" s="2">
        <v>14208.67</v>
      </c>
      <c r="D156" s="3">
        <v>-11206.96</v>
      </c>
      <c r="E156" s="3">
        <v>3001.71</v>
      </c>
      <c r="F156" s="4">
        <v>0.211259041134744</v>
      </c>
      <c r="G156" s="3">
        <v>5792.71</v>
      </c>
      <c r="H156" s="4">
        <v>0.40768840433341103</v>
      </c>
      <c r="I156" s="3">
        <v>-1594.02</v>
      </c>
      <c r="J156" s="3">
        <v>-1196.98</v>
      </c>
      <c r="K156" s="3">
        <v>-42.4</v>
      </c>
      <c r="L156" s="4">
        <v>-2.98409351473431E-3</v>
      </c>
      <c r="M156" s="3">
        <v>0</v>
      </c>
      <c r="N156" s="4">
        <v>0</v>
      </c>
      <c r="O156" s="3">
        <v>0</v>
      </c>
      <c r="P156" s="4">
        <v>0</v>
      </c>
      <c r="Q156" s="3">
        <v>-3698.71</v>
      </c>
      <c r="R156" s="4">
        <v>-0.26031359726138997</v>
      </c>
      <c r="S156" s="5">
        <v>-739.4</v>
      </c>
      <c r="T156" s="6">
        <v>-5.2038649641380899E-2</v>
      </c>
      <c r="U156" s="3">
        <v>0</v>
      </c>
      <c r="V156" s="4">
        <v>0</v>
      </c>
      <c r="W156" s="3">
        <v>-739.4</v>
      </c>
      <c r="X156" s="4">
        <v>-5.2038649641380899E-2</v>
      </c>
      <c r="Y156" s="2">
        <v>-1366.72</v>
      </c>
      <c r="Z156" s="7">
        <v>-9.6189157746643494E-2</v>
      </c>
      <c r="AA156" s="3">
        <v>-258.02</v>
      </c>
      <c r="AB156" s="4">
        <v>-1.8159335110182698E-2</v>
      </c>
      <c r="AC156" s="3">
        <v>-1108.7</v>
      </c>
      <c r="AD156" s="4">
        <v>-7.8029822636460702E-2</v>
      </c>
      <c r="AE156" s="8">
        <v>-2106.12</v>
      </c>
      <c r="AF156" s="9">
        <v>-0.14822780738802399</v>
      </c>
      <c r="AG156" s="2">
        <v>-2106.12</v>
      </c>
      <c r="AH156" s="7">
        <v>-0.14822780738802399</v>
      </c>
      <c r="AI156" s="10">
        <v>44473</v>
      </c>
      <c r="AJ156" s="3">
        <v>31</v>
      </c>
    </row>
    <row r="157" spans="1:36">
      <c r="A157" t="s">
        <v>210</v>
      </c>
      <c r="B157" s="1">
        <v>332.43870967741901</v>
      </c>
      <c r="C157" s="2">
        <v>10305.6</v>
      </c>
      <c r="D157" s="3">
        <v>-7823.69</v>
      </c>
      <c r="E157" s="3">
        <v>2481.91</v>
      </c>
      <c r="F157" s="4">
        <v>0.24083119857165</v>
      </c>
      <c r="G157" s="3">
        <v>4397.08</v>
      </c>
      <c r="H157" s="4">
        <v>0.42666899549759402</v>
      </c>
      <c r="I157" s="3">
        <v>-1915.17</v>
      </c>
      <c r="J157" s="3">
        <v>0</v>
      </c>
      <c r="K157" s="3">
        <v>-205.3</v>
      </c>
      <c r="L157" s="4">
        <v>-1.9921207886974102E-2</v>
      </c>
      <c r="M157" s="3">
        <v>0</v>
      </c>
      <c r="N157" s="4">
        <v>0</v>
      </c>
      <c r="O157" s="3">
        <v>0</v>
      </c>
      <c r="P157" s="4">
        <v>0</v>
      </c>
      <c r="Q157" s="3">
        <v>-3038.9</v>
      </c>
      <c r="R157" s="4">
        <v>-0.29487851265331499</v>
      </c>
      <c r="S157" s="5">
        <v>-762.29</v>
      </c>
      <c r="T157" s="6">
        <v>-7.3968521968638401E-2</v>
      </c>
      <c r="U157" s="3">
        <v>0</v>
      </c>
      <c r="V157" s="4">
        <v>0</v>
      </c>
      <c r="W157" s="3">
        <v>-762.29</v>
      </c>
      <c r="X157" s="4">
        <v>-7.3968521968638401E-2</v>
      </c>
      <c r="Y157" s="2">
        <v>-429.91999999999899</v>
      </c>
      <c r="Z157" s="7">
        <v>-4.1717124670082199E-2</v>
      </c>
      <c r="AA157" s="3">
        <v>-220.57</v>
      </c>
      <c r="AB157" s="4">
        <v>-2.1402926564198101E-2</v>
      </c>
      <c r="AC157" s="3">
        <v>-209.349999999999</v>
      </c>
      <c r="AD157" s="4">
        <v>-2.0314198105884099E-2</v>
      </c>
      <c r="AE157" s="8">
        <v>-1192.21</v>
      </c>
      <c r="AF157" s="9">
        <v>-0.115685646638721</v>
      </c>
      <c r="AG157" s="2">
        <v>-1192.21</v>
      </c>
      <c r="AH157" s="7">
        <v>-0.115685646638721</v>
      </c>
      <c r="AI157" s="10">
        <v>44426</v>
      </c>
      <c r="AJ157" s="3">
        <v>31</v>
      </c>
    </row>
    <row r="158" spans="1:36">
      <c r="A158" t="s">
        <v>423</v>
      </c>
      <c r="B158" s="1">
        <v>1205.99870967742</v>
      </c>
      <c r="C158" s="2">
        <v>37385.96</v>
      </c>
      <c r="D158" s="3">
        <v>-21530.19</v>
      </c>
      <c r="E158" s="3">
        <v>15855.77</v>
      </c>
      <c r="F158" s="4">
        <v>0.42411028097178699</v>
      </c>
      <c r="G158" s="3">
        <v>15855.77</v>
      </c>
      <c r="H158" s="4">
        <v>0.42411028097178699</v>
      </c>
      <c r="I158" s="3">
        <v>0</v>
      </c>
      <c r="J158" s="3">
        <v>0</v>
      </c>
      <c r="K158" s="3">
        <v>-2750.16</v>
      </c>
      <c r="L158" s="4">
        <v>-7.3561304832081301E-2</v>
      </c>
      <c r="M158" s="3">
        <v>-27.71</v>
      </c>
      <c r="N158" s="4">
        <v>-7.4118733342677298E-4</v>
      </c>
      <c r="O158" s="3">
        <v>0</v>
      </c>
      <c r="P158" s="4">
        <v>0</v>
      </c>
      <c r="Q158" s="3">
        <v>-4844.49</v>
      </c>
      <c r="R158" s="4">
        <v>-0.12958046282615199</v>
      </c>
      <c r="S158" s="5">
        <v>8233.41</v>
      </c>
      <c r="T158" s="6">
        <v>0.22022732598012701</v>
      </c>
      <c r="U158" s="3">
        <v>0</v>
      </c>
      <c r="V158" s="4">
        <v>0</v>
      </c>
      <c r="W158" s="3">
        <v>8233.41</v>
      </c>
      <c r="X158" s="4">
        <v>0.22022732598012701</v>
      </c>
      <c r="Y158" s="2">
        <v>-1266.3800000000001</v>
      </c>
      <c r="Z158" s="7">
        <v>-3.3873143821905399E-2</v>
      </c>
      <c r="AA158" s="3">
        <v>-567.21</v>
      </c>
      <c r="AB158" s="4">
        <v>-1.5171738267520701E-2</v>
      </c>
      <c r="AC158" s="3">
        <v>-699.17000000000201</v>
      </c>
      <c r="AD158" s="4">
        <v>-1.8701405554384602E-2</v>
      </c>
      <c r="AE158" s="8">
        <v>6967.03</v>
      </c>
      <c r="AF158" s="9">
        <v>0.186354182158222</v>
      </c>
      <c r="AG158" s="2">
        <v>6967.03</v>
      </c>
      <c r="AH158" s="7">
        <v>0.186354182158222</v>
      </c>
      <c r="AI158" s="10">
        <v>44805</v>
      </c>
      <c r="AJ158" s="3">
        <v>31</v>
      </c>
    </row>
    <row r="159" spans="1:36">
      <c r="A159" t="s">
        <v>424</v>
      </c>
      <c r="B159" s="1">
        <v>1315.55741935484</v>
      </c>
      <c r="C159" s="2">
        <v>40782.28</v>
      </c>
      <c r="D159" s="3">
        <v>-16745.43</v>
      </c>
      <c r="E159" s="3">
        <v>24036.85</v>
      </c>
      <c r="F159" s="4">
        <v>0.58939446249694705</v>
      </c>
      <c r="G159" s="3">
        <v>24036.85</v>
      </c>
      <c r="H159" s="4">
        <v>0.58939446249694705</v>
      </c>
      <c r="I159" s="3">
        <v>0</v>
      </c>
      <c r="J159" s="3">
        <v>0</v>
      </c>
      <c r="K159" s="3">
        <v>0</v>
      </c>
      <c r="L159" s="4">
        <v>0</v>
      </c>
      <c r="M159" s="3">
        <v>-473.58</v>
      </c>
      <c r="N159" s="4">
        <v>-1.16123963643033E-2</v>
      </c>
      <c r="O159" s="3">
        <v>-22598</v>
      </c>
      <c r="P159" s="4">
        <v>-0.55411320799131403</v>
      </c>
      <c r="Q159" s="3">
        <v>-5519.73</v>
      </c>
      <c r="R159" s="4">
        <v>-0.135346282748292</v>
      </c>
      <c r="S159" s="5">
        <v>-4554.46</v>
      </c>
      <c r="T159" s="6">
        <v>-0.11167742460696201</v>
      </c>
      <c r="U159" s="3">
        <v>-2366.0500000000002</v>
      </c>
      <c r="V159" s="4">
        <v>-5.8016618982558103E-2</v>
      </c>
      <c r="W159" s="3">
        <v>-6920.51</v>
      </c>
      <c r="X159" s="4">
        <v>-0.16969404358952</v>
      </c>
      <c r="Y159" s="2">
        <v>-5648.95999999999</v>
      </c>
      <c r="Z159" s="7">
        <v>-0.138515060952943</v>
      </c>
      <c r="AA159" s="3">
        <v>-866.55</v>
      </c>
      <c r="AB159" s="4">
        <v>-2.1248198972691101E-2</v>
      </c>
      <c r="AC159" s="3">
        <v>-4782.4099999999899</v>
      </c>
      <c r="AD159" s="4">
        <v>-0.117266861980252</v>
      </c>
      <c r="AE159" s="8">
        <v>-10203.42</v>
      </c>
      <c r="AF159" s="9">
        <v>-0.25019248555990498</v>
      </c>
      <c r="AG159" s="2">
        <v>-12569.47</v>
      </c>
      <c r="AH159" s="7">
        <v>-0.30820910454246297</v>
      </c>
      <c r="AI159" s="10">
        <v>45273</v>
      </c>
      <c r="AJ159" s="3">
        <v>31</v>
      </c>
    </row>
    <row r="160" spans="1:36">
      <c r="A160" t="s">
        <v>325</v>
      </c>
      <c r="B160" s="1">
        <v>2656.3164516129</v>
      </c>
      <c r="C160" s="2">
        <v>82345.81</v>
      </c>
      <c r="D160" s="3">
        <v>-45251.42</v>
      </c>
      <c r="E160" s="3">
        <v>37094.39</v>
      </c>
      <c r="F160" s="4">
        <v>0.45047088613251801</v>
      </c>
      <c r="G160" s="3">
        <v>37094.39</v>
      </c>
      <c r="H160" s="4">
        <v>0.45047088613251801</v>
      </c>
      <c r="I160" s="3">
        <v>0</v>
      </c>
      <c r="J160" s="3">
        <v>0</v>
      </c>
      <c r="K160" s="3">
        <v>-329.3</v>
      </c>
      <c r="L160" s="4">
        <v>-3.9989891410382597E-3</v>
      </c>
      <c r="M160" s="3">
        <v>-11266.36</v>
      </c>
      <c r="N160" s="4">
        <v>-0.136817647430999</v>
      </c>
      <c r="O160" s="3">
        <v>-20872</v>
      </c>
      <c r="P160" s="4">
        <v>-0.25346766277482702</v>
      </c>
      <c r="Q160" s="3">
        <v>-4065.57</v>
      </c>
      <c r="R160" s="4">
        <v>-4.9371910969119102E-2</v>
      </c>
      <c r="S160" s="5">
        <v>561.15999999999599</v>
      </c>
      <c r="T160" s="6">
        <v>6.81467581653512E-3</v>
      </c>
      <c r="U160" s="3">
        <v>-2488.11</v>
      </c>
      <c r="V160" s="4">
        <v>-3.02153807218607E-2</v>
      </c>
      <c r="W160" s="3">
        <v>-1926.95</v>
      </c>
      <c r="X160" s="4">
        <v>-2.34007049053255E-2</v>
      </c>
      <c r="Y160" s="2">
        <v>-4451.8099999999904</v>
      </c>
      <c r="Z160" s="7">
        <v>-5.4062374272594901E-2</v>
      </c>
      <c r="AA160" s="3">
        <v>-3131.72</v>
      </c>
      <c r="AB160" s="4">
        <v>-3.8031321812245202E-2</v>
      </c>
      <c r="AC160" s="3">
        <v>-1320.0899999999899</v>
      </c>
      <c r="AD160" s="4">
        <v>-1.60310524603497E-2</v>
      </c>
      <c r="AE160" s="8">
        <v>-3890.6499999999901</v>
      </c>
      <c r="AF160" s="9">
        <v>-4.7247698456059799E-2</v>
      </c>
      <c r="AG160" s="2">
        <v>-6378.7599999999902</v>
      </c>
      <c r="AH160" s="7">
        <v>-7.7463079177920502E-2</v>
      </c>
      <c r="AI160" s="10">
        <v>45251</v>
      </c>
      <c r="AJ160" s="3">
        <v>31</v>
      </c>
    </row>
    <row r="161" spans="1:36">
      <c r="A161" t="s">
        <v>50</v>
      </c>
      <c r="B161" s="1">
        <v>894.63387096774204</v>
      </c>
      <c r="C161" s="2">
        <v>27733.65</v>
      </c>
      <c r="D161" s="3">
        <v>-21671.33</v>
      </c>
      <c r="E161" s="3">
        <v>6062.32</v>
      </c>
      <c r="F161" s="4">
        <v>0.21859077330246801</v>
      </c>
      <c r="G161" s="3">
        <v>6062.32</v>
      </c>
      <c r="H161" s="4">
        <v>0.21859077330246801</v>
      </c>
      <c r="I161" s="3">
        <v>0</v>
      </c>
      <c r="J161" s="3">
        <v>0</v>
      </c>
      <c r="K161" s="3">
        <v>-4017.61</v>
      </c>
      <c r="L161" s="4">
        <v>-0.144864091095114</v>
      </c>
      <c r="M161" s="3">
        <v>-99.28</v>
      </c>
      <c r="N161" s="4">
        <v>-3.5797668175663899E-3</v>
      </c>
      <c r="O161" s="3">
        <v>0</v>
      </c>
      <c r="P161" s="4">
        <v>0</v>
      </c>
      <c r="Q161" s="3">
        <v>-2825.32</v>
      </c>
      <c r="R161" s="4">
        <v>-0.101873356013363</v>
      </c>
      <c r="S161" s="5">
        <v>-879.89</v>
      </c>
      <c r="T161" s="6">
        <v>-3.1726440623574603E-2</v>
      </c>
      <c r="U161" s="3">
        <v>0</v>
      </c>
      <c r="V161" s="4">
        <v>0</v>
      </c>
      <c r="W161" s="3">
        <v>-879.89</v>
      </c>
      <c r="X161" s="4">
        <v>-3.1726440623574603E-2</v>
      </c>
      <c r="Y161" s="2">
        <v>-1190.46</v>
      </c>
      <c r="Z161" s="7">
        <v>-4.29247502582603E-2</v>
      </c>
      <c r="AA161" s="3">
        <v>-518.84</v>
      </c>
      <c r="AB161" s="4">
        <v>-1.8707959464405201E-2</v>
      </c>
      <c r="AC161" s="3">
        <v>-671.61999999999898</v>
      </c>
      <c r="AD161" s="4">
        <v>-2.4216790793855102E-2</v>
      </c>
      <c r="AE161" s="8">
        <v>-2070.35</v>
      </c>
      <c r="AF161" s="9">
        <v>-7.4651190881834903E-2</v>
      </c>
      <c r="AG161" s="2">
        <v>-2070.35</v>
      </c>
      <c r="AH161" s="7">
        <v>-7.4651190881834903E-2</v>
      </c>
      <c r="AI161" s="10">
        <v>44228</v>
      </c>
      <c r="AJ161" s="3">
        <v>31</v>
      </c>
    </row>
    <row r="162" spans="1:36">
      <c r="A162" t="s">
        <v>51</v>
      </c>
      <c r="B162" s="1">
        <v>741.54290322580698</v>
      </c>
      <c r="C162" s="2">
        <v>22987.83</v>
      </c>
      <c r="D162" s="3">
        <v>-16784.53</v>
      </c>
      <c r="E162" s="3">
        <v>6203.3</v>
      </c>
      <c r="F162" s="4">
        <v>0.26985148228432199</v>
      </c>
      <c r="G162" s="3">
        <v>6203.3</v>
      </c>
      <c r="H162" s="4">
        <v>0.26985148228432199</v>
      </c>
      <c r="I162" s="3">
        <v>0</v>
      </c>
      <c r="J162" s="3">
        <v>0</v>
      </c>
      <c r="K162" s="3">
        <v>-1197.81</v>
      </c>
      <c r="L162" s="4">
        <v>-5.21062666637086E-2</v>
      </c>
      <c r="M162" s="3">
        <v>0</v>
      </c>
      <c r="N162" s="4">
        <v>0</v>
      </c>
      <c r="O162" s="3">
        <v>0</v>
      </c>
      <c r="P162" s="4">
        <v>0</v>
      </c>
      <c r="Q162" s="3">
        <v>-2825.32</v>
      </c>
      <c r="R162" s="4">
        <v>-0.12290503279343901</v>
      </c>
      <c r="S162" s="5">
        <v>2180.17</v>
      </c>
      <c r="T162" s="6">
        <v>9.4840182827174296E-2</v>
      </c>
      <c r="U162" s="3">
        <v>0</v>
      </c>
      <c r="V162" s="4">
        <v>0</v>
      </c>
      <c r="W162" s="3">
        <v>2180.17</v>
      </c>
      <c r="X162" s="4">
        <v>9.4840182827174296E-2</v>
      </c>
      <c r="Y162" s="2">
        <v>-2080.38</v>
      </c>
      <c r="Z162" s="7">
        <v>-9.0499190223696499E-2</v>
      </c>
      <c r="AA162" s="3">
        <v>-555.33000000000004</v>
      </c>
      <c r="AB162" s="4">
        <v>-2.4157565111626499E-2</v>
      </c>
      <c r="AC162" s="3">
        <v>-1525.05</v>
      </c>
      <c r="AD162" s="4">
        <v>-6.6341625112070104E-2</v>
      </c>
      <c r="AE162" s="8">
        <v>99.790000000004497</v>
      </c>
      <c r="AF162" s="9">
        <v>4.3409926034777696E-3</v>
      </c>
      <c r="AG162" s="2">
        <v>99.790000000004497</v>
      </c>
      <c r="AH162" s="7">
        <v>4.3409926034777696E-3</v>
      </c>
      <c r="AI162" s="10">
        <v>44473</v>
      </c>
      <c r="AJ162" s="3">
        <v>31</v>
      </c>
    </row>
    <row r="163" spans="1:36">
      <c r="A163" t="s">
        <v>52</v>
      </c>
      <c r="B163" s="1">
        <v>304.20516129032302</v>
      </c>
      <c r="C163" s="2">
        <v>9430.36</v>
      </c>
      <c r="D163" s="3">
        <v>-7142.54</v>
      </c>
      <c r="E163" s="3">
        <v>2287.8200000000002</v>
      </c>
      <c r="F163" s="4">
        <v>0.24260155497775299</v>
      </c>
      <c r="G163" s="3">
        <v>4919.2700000000004</v>
      </c>
      <c r="H163" s="4">
        <v>0.52164180370632696</v>
      </c>
      <c r="I163" s="3">
        <v>-2631.45</v>
      </c>
      <c r="J163" s="3">
        <v>0</v>
      </c>
      <c r="K163" s="3">
        <v>-1061.27</v>
      </c>
      <c r="L163" s="4">
        <v>-0.112537591353883</v>
      </c>
      <c r="M163" s="3">
        <v>-47.28</v>
      </c>
      <c r="N163" s="4">
        <v>-5.01359439088221E-3</v>
      </c>
      <c r="O163" s="3">
        <v>0</v>
      </c>
      <c r="P163" s="4">
        <v>0</v>
      </c>
      <c r="Q163" s="3">
        <v>-2207.0300000000002</v>
      </c>
      <c r="R163" s="4">
        <v>-0.23403454375018601</v>
      </c>
      <c r="S163" s="5">
        <v>-1027.76</v>
      </c>
      <c r="T163" s="6">
        <v>-0.108984174517198</v>
      </c>
      <c r="U163" s="3">
        <v>0</v>
      </c>
      <c r="V163" s="4">
        <v>0</v>
      </c>
      <c r="W163" s="3">
        <v>-1027.76</v>
      </c>
      <c r="X163" s="4">
        <v>-0.108984174517198</v>
      </c>
      <c r="Y163" s="2">
        <v>-1242.1400000000001</v>
      </c>
      <c r="Z163" s="7">
        <v>-0.13171713487077899</v>
      </c>
      <c r="AA163" s="3">
        <v>-107.58</v>
      </c>
      <c r="AB163" s="4">
        <v>-1.1407835968086101E-2</v>
      </c>
      <c r="AC163" s="3">
        <v>-1134.56</v>
      </c>
      <c r="AD163" s="4">
        <v>-0.120309298902693</v>
      </c>
      <c r="AE163" s="8">
        <v>-2269.9</v>
      </c>
      <c r="AF163" s="9">
        <v>-0.24070130938797599</v>
      </c>
      <c r="AG163" s="2">
        <v>-2269.9</v>
      </c>
      <c r="AH163" s="7">
        <v>-0.24070130938797599</v>
      </c>
      <c r="AI163" s="10">
        <v>44503</v>
      </c>
      <c r="AJ163" s="3">
        <v>31</v>
      </c>
    </row>
    <row r="164" spans="1:36">
      <c r="A164" t="s">
        <v>53</v>
      </c>
      <c r="B164" s="1">
        <v>367.15354838709698</v>
      </c>
      <c r="C164" s="2">
        <v>11381.76</v>
      </c>
      <c r="D164" s="3">
        <v>-10891.35</v>
      </c>
      <c r="E164" s="3">
        <v>490.41</v>
      </c>
      <c r="F164" s="4">
        <v>4.3087360829959502E-2</v>
      </c>
      <c r="G164" s="3">
        <v>490.41</v>
      </c>
      <c r="H164" s="4">
        <v>4.3087360829959502E-2</v>
      </c>
      <c r="I164" s="3">
        <v>0</v>
      </c>
      <c r="J164" s="3">
        <v>0</v>
      </c>
      <c r="K164" s="3">
        <v>-307.18</v>
      </c>
      <c r="L164" s="4">
        <v>-2.6988796108861901E-2</v>
      </c>
      <c r="M164" s="3">
        <v>-36.299999999999997</v>
      </c>
      <c r="N164" s="4">
        <v>-3.1893134278002701E-3</v>
      </c>
      <c r="O164" s="3">
        <v>0</v>
      </c>
      <c r="P164" s="4">
        <v>0</v>
      </c>
      <c r="Q164" s="3">
        <v>-2452.66</v>
      </c>
      <c r="R164" s="4">
        <v>-0.21549039867296399</v>
      </c>
      <c r="S164" s="5">
        <v>-2305.73</v>
      </c>
      <c r="T164" s="6">
        <v>-0.20258114737966701</v>
      </c>
      <c r="U164" s="3">
        <v>0</v>
      </c>
      <c r="V164" s="4">
        <v>0</v>
      </c>
      <c r="W164" s="3">
        <v>-2305.73</v>
      </c>
      <c r="X164" s="4">
        <v>-0.20258114737966701</v>
      </c>
      <c r="Y164" s="2">
        <v>-1670.52</v>
      </c>
      <c r="Z164" s="7">
        <v>-0.146771676788124</v>
      </c>
      <c r="AA164" s="3">
        <v>-193.45</v>
      </c>
      <c r="AB164" s="4">
        <v>-1.69964926338282E-2</v>
      </c>
      <c r="AC164" s="3">
        <v>-1477.07</v>
      </c>
      <c r="AD164" s="4">
        <v>-0.12977518415429601</v>
      </c>
      <c r="AE164" s="8">
        <v>-3976.25</v>
      </c>
      <c r="AF164" s="9">
        <v>-0.34935282416779101</v>
      </c>
      <c r="AG164" s="2">
        <v>-3976.25</v>
      </c>
      <c r="AH164" s="7">
        <v>-0.34935282416779101</v>
      </c>
      <c r="AI164" s="10">
        <v>44434</v>
      </c>
      <c r="AJ164" s="3">
        <v>31</v>
      </c>
    </row>
    <row r="165" spans="1:36">
      <c r="A165" t="s">
        <v>54</v>
      </c>
      <c r="B165" s="1">
        <v>446.247419354839</v>
      </c>
      <c r="C165" s="2">
        <v>13833.67</v>
      </c>
      <c r="D165" s="3">
        <v>-13782.59</v>
      </c>
      <c r="E165" s="3">
        <v>51.079999999999899</v>
      </c>
      <c r="F165" s="4">
        <v>3.6924402562732799E-3</v>
      </c>
      <c r="G165" s="3">
        <v>51.079999999999899</v>
      </c>
      <c r="H165" s="4">
        <v>3.6924402562732799E-3</v>
      </c>
      <c r="I165" s="3">
        <v>0</v>
      </c>
      <c r="J165" s="3">
        <v>0</v>
      </c>
      <c r="K165" s="3">
        <v>2189.39</v>
      </c>
      <c r="L165" s="4">
        <v>0.158265304868484</v>
      </c>
      <c r="M165" s="3">
        <v>0</v>
      </c>
      <c r="N165" s="4">
        <v>0</v>
      </c>
      <c r="O165" s="3">
        <v>0</v>
      </c>
      <c r="P165" s="4">
        <v>0</v>
      </c>
      <c r="Q165" s="3">
        <v>-2452.66</v>
      </c>
      <c r="R165" s="4">
        <v>-0.17729640796693899</v>
      </c>
      <c r="S165" s="5">
        <v>-212.19</v>
      </c>
      <c r="T165" s="6">
        <v>-1.53386628421814E-2</v>
      </c>
      <c r="U165" s="3">
        <v>0</v>
      </c>
      <c r="V165" s="4">
        <v>0</v>
      </c>
      <c r="W165" s="3">
        <v>-212.19</v>
      </c>
      <c r="X165" s="4">
        <v>-1.53386628421814E-2</v>
      </c>
      <c r="Y165" s="2">
        <v>-1410.94</v>
      </c>
      <c r="Z165" s="7">
        <v>-0.101993180406935</v>
      </c>
      <c r="AA165" s="3">
        <v>-253.05</v>
      </c>
      <c r="AB165" s="4">
        <v>-1.8292325897610699E-2</v>
      </c>
      <c r="AC165" s="3">
        <v>-1157.8900000000001</v>
      </c>
      <c r="AD165" s="4">
        <v>-8.3700854509323894E-2</v>
      </c>
      <c r="AE165" s="8">
        <v>-1623.13</v>
      </c>
      <c r="AF165" s="9">
        <v>-0.117331843249116</v>
      </c>
      <c r="AG165" s="2">
        <v>-1623.13</v>
      </c>
      <c r="AH165" s="7">
        <v>-0.117331843249116</v>
      </c>
      <c r="AI165" s="10">
        <v>44434</v>
      </c>
      <c r="AJ165" s="3">
        <v>31</v>
      </c>
    </row>
    <row r="166" spans="1:36">
      <c r="A166" t="s">
        <v>280</v>
      </c>
      <c r="B166" s="1">
        <v>3617.2906451612898</v>
      </c>
      <c r="C166" s="2">
        <v>112136.01</v>
      </c>
      <c r="D166" s="3">
        <v>-60359.03</v>
      </c>
      <c r="E166" s="3">
        <v>51776.98</v>
      </c>
      <c r="F166" s="4">
        <v>0.461733746367469</v>
      </c>
      <c r="G166" s="3">
        <v>51776.98</v>
      </c>
      <c r="H166" s="4">
        <v>0.461733746367469</v>
      </c>
      <c r="I166" s="3">
        <v>0</v>
      </c>
      <c r="J166" s="3">
        <v>0</v>
      </c>
      <c r="K166" s="3">
        <v>-64.3</v>
      </c>
      <c r="L166" s="4">
        <v>-5.7341080710826098E-4</v>
      </c>
      <c r="M166" s="3">
        <v>0</v>
      </c>
      <c r="N166" s="4">
        <v>0</v>
      </c>
      <c r="O166" s="3">
        <v>-25823</v>
      </c>
      <c r="P166" s="4">
        <v>-0.23028285026371101</v>
      </c>
      <c r="Q166" s="3">
        <v>-8337.61</v>
      </c>
      <c r="R166" s="4">
        <v>-7.4352654423855497E-2</v>
      </c>
      <c r="S166" s="5">
        <v>17552.07</v>
      </c>
      <c r="T166" s="6">
        <v>0.15652483087279501</v>
      </c>
      <c r="U166" s="3">
        <v>-2954.38</v>
      </c>
      <c r="V166" s="4">
        <v>-2.6346398449525701E-2</v>
      </c>
      <c r="W166" s="3">
        <v>14597.69</v>
      </c>
      <c r="X166" s="4">
        <v>0.13017843242326901</v>
      </c>
      <c r="Y166" s="2">
        <v>-4669.6000000000004</v>
      </c>
      <c r="Z166" s="7">
        <v>-4.1642287789622603E-2</v>
      </c>
      <c r="AA166" s="3">
        <v>-1373.44</v>
      </c>
      <c r="AB166" s="4">
        <v>-1.22479834978969E-2</v>
      </c>
      <c r="AC166" s="3">
        <v>-3296.16</v>
      </c>
      <c r="AD166" s="4">
        <v>-2.9394304291725699E-2</v>
      </c>
      <c r="AE166" s="8">
        <v>12882.47</v>
      </c>
      <c r="AF166" s="9">
        <v>0.114882543083172</v>
      </c>
      <c r="AG166" s="2">
        <v>9928.09</v>
      </c>
      <c r="AH166" s="7">
        <v>8.8536144633646202E-2</v>
      </c>
      <c r="AI166" s="10">
        <v>43586</v>
      </c>
      <c r="AJ166" s="3">
        <v>31</v>
      </c>
    </row>
    <row r="167" spans="1:36">
      <c r="A167" t="s">
        <v>57</v>
      </c>
      <c r="B167" s="1">
        <v>303.301290322581</v>
      </c>
      <c r="C167" s="2">
        <v>9402.34</v>
      </c>
      <c r="D167" s="3">
        <v>-8719.83</v>
      </c>
      <c r="E167" s="3">
        <v>682.51</v>
      </c>
      <c r="F167" s="4">
        <v>7.2589376687080001E-2</v>
      </c>
      <c r="G167" s="3">
        <v>682.51</v>
      </c>
      <c r="H167" s="4">
        <v>7.2589376687080001E-2</v>
      </c>
      <c r="I167" s="3">
        <v>0</v>
      </c>
      <c r="J167" s="3">
        <v>0</v>
      </c>
      <c r="K167" s="3">
        <v>-438.92</v>
      </c>
      <c r="L167" s="4">
        <v>-4.6681996183928702E-2</v>
      </c>
      <c r="M167" s="3">
        <v>-60.08</v>
      </c>
      <c r="N167" s="4">
        <v>-6.38989868479549E-3</v>
      </c>
      <c r="O167" s="3">
        <v>0</v>
      </c>
      <c r="P167" s="4">
        <v>0</v>
      </c>
      <c r="Q167" s="3">
        <v>-15.57</v>
      </c>
      <c r="R167" s="4">
        <v>-1.65597074770749E-3</v>
      </c>
      <c r="S167" s="5">
        <v>167.94</v>
      </c>
      <c r="T167" s="6">
        <v>1.78615110706484E-2</v>
      </c>
      <c r="U167" s="3">
        <v>0</v>
      </c>
      <c r="V167" s="4">
        <v>0</v>
      </c>
      <c r="W167" s="3">
        <v>167.94</v>
      </c>
      <c r="X167" s="4">
        <v>1.78615110706484E-2</v>
      </c>
      <c r="Y167" s="2">
        <v>-886.73</v>
      </c>
      <c r="Z167" s="7">
        <v>-9.4309501677242003E-2</v>
      </c>
      <c r="AA167" s="3">
        <v>-194.05</v>
      </c>
      <c r="AB167" s="4">
        <v>-2.0638479357266402E-2</v>
      </c>
      <c r="AC167" s="3">
        <v>-692.68</v>
      </c>
      <c r="AD167" s="4">
        <v>-7.3671022319975701E-2</v>
      </c>
      <c r="AE167" s="8">
        <v>-718.79</v>
      </c>
      <c r="AF167" s="9">
        <v>-7.6447990606593602E-2</v>
      </c>
      <c r="AG167" s="2">
        <v>-718.79</v>
      </c>
      <c r="AH167" s="7">
        <v>-7.6447990606593602E-2</v>
      </c>
      <c r="AI167" s="10">
        <v>44197</v>
      </c>
      <c r="AJ167" s="3">
        <v>31</v>
      </c>
    </row>
    <row r="168" spans="1:36">
      <c r="A168" t="s">
        <v>58</v>
      </c>
      <c r="B168" s="1">
        <v>449.59354838709697</v>
      </c>
      <c r="C168" s="2">
        <v>13937.4</v>
      </c>
      <c r="D168" s="3">
        <v>-12366.07</v>
      </c>
      <c r="E168" s="3">
        <v>1571.33</v>
      </c>
      <c r="F168" s="4">
        <v>0.11274197483031299</v>
      </c>
      <c r="G168" s="3">
        <v>1571.33</v>
      </c>
      <c r="H168" s="4">
        <v>0.11274197483031299</v>
      </c>
      <c r="I168" s="3">
        <v>0</v>
      </c>
      <c r="J168" s="3">
        <v>0</v>
      </c>
      <c r="K168" s="3">
        <v>88</v>
      </c>
      <c r="L168" s="4">
        <v>6.3139466471508303E-3</v>
      </c>
      <c r="M168" s="3">
        <v>0</v>
      </c>
      <c r="N168" s="4">
        <v>0</v>
      </c>
      <c r="O168" s="3">
        <v>0</v>
      </c>
      <c r="P168" s="4">
        <v>0</v>
      </c>
      <c r="Q168" s="3">
        <v>-2914.07</v>
      </c>
      <c r="R168" s="4">
        <v>-0.209082755750714</v>
      </c>
      <c r="S168" s="5">
        <v>-1254.74</v>
      </c>
      <c r="T168" s="6">
        <v>-9.0026834273250395E-2</v>
      </c>
      <c r="U168" s="3">
        <v>0</v>
      </c>
      <c r="V168" s="4">
        <v>0</v>
      </c>
      <c r="W168" s="3">
        <v>-1254.74</v>
      </c>
      <c r="X168" s="4">
        <v>-9.0026834273250395E-2</v>
      </c>
      <c r="Y168" s="2">
        <v>-2822.57</v>
      </c>
      <c r="Z168" s="7">
        <v>-0.202517686225551</v>
      </c>
      <c r="AA168" s="3">
        <v>-1552.73</v>
      </c>
      <c r="AB168" s="4">
        <v>-0.111407436107165</v>
      </c>
      <c r="AC168" s="3">
        <v>-1269.8399999999999</v>
      </c>
      <c r="AD168" s="4">
        <v>-9.1110250118386402E-2</v>
      </c>
      <c r="AE168" s="8">
        <v>-4077.31</v>
      </c>
      <c r="AF168" s="9">
        <v>-0.29254452049880197</v>
      </c>
      <c r="AG168" s="2">
        <v>-4077.31</v>
      </c>
      <c r="AH168" s="7">
        <v>-0.29254452049880197</v>
      </c>
      <c r="AI168" s="10">
        <v>44435</v>
      </c>
      <c r="AJ168" s="3">
        <v>31</v>
      </c>
    </row>
    <row r="169" spans="1:36">
      <c r="A169" t="s">
        <v>59</v>
      </c>
      <c r="B169" s="1">
        <v>651.13032258064504</v>
      </c>
      <c r="C169" s="2">
        <v>20185.04</v>
      </c>
      <c r="D169" s="3">
        <v>-17782.05</v>
      </c>
      <c r="E169" s="3">
        <v>2402.9899999999998</v>
      </c>
      <c r="F169" s="4">
        <v>0.119048067281511</v>
      </c>
      <c r="G169" s="3">
        <v>2402.9899999999998</v>
      </c>
      <c r="H169" s="4">
        <v>0.119048067281511</v>
      </c>
      <c r="I169" s="3">
        <v>0</v>
      </c>
      <c r="J169" s="3">
        <v>0</v>
      </c>
      <c r="K169" s="3">
        <v>-775.37</v>
      </c>
      <c r="L169" s="4">
        <v>-3.8413101980476601E-2</v>
      </c>
      <c r="M169" s="3">
        <v>0</v>
      </c>
      <c r="N169" s="4">
        <v>0</v>
      </c>
      <c r="O169" s="3">
        <v>0</v>
      </c>
      <c r="P169" s="4">
        <v>0</v>
      </c>
      <c r="Q169" s="3">
        <v>-1910.6</v>
      </c>
      <c r="R169" s="4">
        <v>-9.4654258797604598E-2</v>
      </c>
      <c r="S169" s="5">
        <v>-282.98000000000201</v>
      </c>
      <c r="T169" s="6">
        <v>-1.40192934965698E-2</v>
      </c>
      <c r="U169" s="3">
        <v>0</v>
      </c>
      <c r="V169" s="4">
        <v>0</v>
      </c>
      <c r="W169" s="3">
        <v>-282.98000000000201</v>
      </c>
      <c r="X169" s="4">
        <v>-1.40192934965698E-2</v>
      </c>
      <c r="Y169" s="2">
        <v>-3156.72</v>
      </c>
      <c r="Z169" s="7">
        <v>-0.156389088156377</v>
      </c>
      <c r="AA169" s="3">
        <v>-2419.81</v>
      </c>
      <c r="AB169" s="4">
        <v>-0.119881357678756</v>
      </c>
      <c r="AC169" s="3">
        <v>-736.91000000000099</v>
      </c>
      <c r="AD169" s="4">
        <v>-3.6507730477621098E-2</v>
      </c>
      <c r="AE169" s="8">
        <v>-3439.7</v>
      </c>
      <c r="AF169" s="9">
        <v>-0.170408381652947</v>
      </c>
      <c r="AG169" s="2">
        <v>-3439.7</v>
      </c>
      <c r="AH169" s="7">
        <v>-0.170408381652947</v>
      </c>
      <c r="AI169" s="10">
        <v>44792</v>
      </c>
      <c r="AJ169" s="3">
        <v>31</v>
      </c>
    </row>
    <row r="170" spans="1:36">
      <c r="A170" t="s">
        <v>61</v>
      </c>
      <c r="B170" s="1">
        <v>1101.44709677419</v>
      </c>
      <c r="C170" s="2">
        <v>34144.86</v>
      </c>
      <c r="D170" s="3">
        <v>-25718.880000000001</v>
      </c>
      <c r="E170" s="3">
        <v>8425.98</v>
      </c>
      <c r="F170" s="4">
        <v>0.24677154921707101</v>
      </c>
      <c r="G170" s="3">
        <v>8425.98</v>
      </c>
      <c r="H170" s="4">
        <v>0.24677154921707101</v>
      </c>
      <c r="I170" s="3">
        <v>0</v>
      </c>
      <c r="J170" s="3">
        <v>0</v>
      </c>
      <c r="K170" s="3">
        <v>-2294.7600000000002</v>
      </c>
      <c r="L170" s="4">
        <v>-6.7206601520697407E-2</v>
      </c>
      <c r="M170" s="3">
        <v>-48</v>
      </c>
      <c r="N170" s="4">
        <v>-1.40577527627877E-3</v>
      </c>
      <c r="O170" s="3">
        <v>0</v>
      </c>
      <c r="P170" s="4">
        <v>0</v>
      </c>
      <c r="Q170" s="3">
        <v>-3228.3</v>
      </c>
      <c r="R170" s="4">
        <v>-9.4547173425224201E-2</v>
      </c>
      <c r="S170" s="5">
        <v>2854.92</v>
      </c>
      <c r="T170" s="6">
        <v>8.3611998994870804E-2</v>
      </c>
      <c r="U170" s="3">
        <v>0</v>
      </c>
      <c r="V170" s="4">
        <v>0</v>
      </c>
      <c r="W170" s="3">
        <v>2854.92</v>
      </c>
      <c r="X170" s="4">
        <v>8.3611998994870804E-2</v>
      </c>
      <c r="Y170" s="2">
        <v>-2055.16</v>
      </c>
      <c r="Z170" s="7">
        <v>-6.0189439933272602E-2</v>
      </c>
      <c r="AA170" s="3">
        <v>-848.31</v>
      </c>
      <c r="AB170" s="4">
        <v>-2.48444421795843E-2</v>
      </c>
      <c r="AC170" s="3">
        <v>-1206.8499999999999</v>
      </c>
      <c r="AD170" s="4">
        <v>-3.5344997753688302E-2</v>
      </c>
      <c r="AE170" s="8">
        <v>799.76000000000204</v>
      </c>
      <c r="AF170" s="9">
        <v>2.3422559061598201E-2</v>
      </c>
      <c r="AG170" s="2">
        <v>799.76000000000204</v>
      </c>
      <c r="AH170" s="7">
        <v>2.3422559061598201E-2</v>
      </c>
      <c r="AI170" s="10">
        <v>44416</v>
      </c>
      <c r="AJ170" s="3">
        <v>31</v>
      </c>
    </row>
    <row r="171" spans="1:36">
      <c r="A171" t="s">
        <v>218</v>
      </c>
      <c r="B171" s="1">
        <v>2199.2161290322601</v>
      </c>
      <c r="C171" s="2">
        <v>68175.7</v>
      </c>
      <c r="D171" s="3">
        <v>-45057.03</v>
      </c>
      <c r="E171" s="3">
        <v>23118.67</v>
      </c>
      <c r="F171" s="4">
        <v>0.33910425562187102</v>
      </c>
      <c r="G171" s="3">
        <v>23118.67</v>
      </c>
      <c r="H171" s="4">
        <v>0.33910425562187102</v>
      </c>
      <c r="I171" s="3">
        <v>0</v>
      </c>
      <c r="J171" s="3">
        <v>0</v>
      </c>
      <c r="K171" s="3">
        <v>2.54</v>
      </c>
      <c r="L171" s="4">
        <v>3.7256676499104501E-5</v>
      </c>
      <c r="M171" s="3">
        <v>0</v>
      </c>
      <c r="N171" s="4">
        <v>0</v>
      </c>
      <c r="O171" s="3">
        <v>0</v>
      </c>
      <c r="P171" s="4">
        <v>0</v>
      </c>
      <c r="Q171" s="3">
        <v>-3418.56</v>
      </c>
      <c r="R171" s="4">
        <v>-5.0143379532590099E-2</v>
      </c>
      <c r="S171" s="5">
        <v>19702.650000000001</v>
      </c>
      <c r="T171" s="6">
        <v>0.28899813276578001</v>
      </c>
      <c r="U171" s="3">
        <v>0</v>
      </c>
      <c r="V171" s="4">
        <v>0</v>
      </c>
      <c r="W171" s="3">
        <v>19702.650000000001</v>
      </c>
      <c r="X171" s="4">
        <v>0.28899813276578001</v>
      </c>
      <c r="Y171" s="2">
        <v>-4136.67</v>
      </c>
      <c r="Z171" s="7">
        <v>-6.0676604713996399E-2</v>
      </c>
      <c r="AA171" s="3">
        <v>-1324.02</v>
      </c>
      <c r="AB171" s="4">
        <v>-1.94207026843875E-2</v>
      </c>
      <c r="AC171" s="3">
        <v>-2812.65</v>
      </c>
      <c r="AD171" s="4">
        <v>-4.1255902029608799E-2</v>
      </c>
      <c r="AE171" s="8">
        <v>15565.98</v>
      </c>
      <c r="AF171" s="9">
        <v>0.22832152805178399</v>
      </c>
      <c r="AG171" s="2">
        <v>15565.98</v>
      </c>
      <c r="AH171" s="7">
        <v>0.22832152805178399</v>
      </c>
      <c r="AI171" s="10">
        <v>44768</v>
      </c>
      <c r="AJ171" s="3">
        <v>31</v>
      </c>
    </row>
    <row r="172" spans="1:36">
      <c r="A172" t="s">
        <v>63</v>
      </c>
      <c r="B172" s="1">
        <v>436.93096774193498</v>
      </c>
      <c r="C172" s="2">
        <v>13544.86</v>
      </c>
      <c r="D172" s="3">
        <v>-9715.19</v>
      </c>
      <c r="E172" s="3">
        <v>3829.67</v>
      </c>
      <c r="F172" s="4">
        <v>0.28273972562285599</v>
      </c>
      <c r="G172" s="3">
        <v>3829.67</v>
      </c>
      <c r="H172" s="4">
        <v>0.28273972562285599</v>
      </c>
      <c r="I172" s="3">
        <v>0</v>
      </c>
      <c r="J172" s="3">
        <v>0</v>
      </c>
      <c r="K172" s="3">
        <v>-193.01</v>
      </c>
      <c r="L172" s="4">
        <v>-1.42496858586947E-2</v>
      </c>
      <c r="M172" s="3">
        <v>-21.2</v>
      </c>
      <c r="N172" s="4">
        <v>-1.5651693705213601E-3</v>
      </c>
      <c r="O172" s="3">
        <v>0</v>
      </c>
      <c r="P172" s="4">
        <v>0</v>
      </c>
      <c r="Q172" s="3">
        <v>-2825.32</v>
      </c>
      <c r="R172" s="4">
        <v>-0.20858982669440701</v>
      </c>
      <c r="S172" s="5">
        <v>790.14</v>
      </c>
      <c r="T172" s="6">
        <v>5.8335043699233501E-2</v>
      </c>
      <c r="U172" s="3">
        <v>0</v>
      </c>
      <c r="V172" s="4">
        <v>0</v>
      </c>
      <c r="W172" s="3">
        <v>790.14</v>
      </c>
      <c r="X172" s="4">
        <v>5.8335043699233501E-2</v>
      </c>
      <c r="Y172" s="2">
        <v>-1312.3</v>
      </c>
      <c r="Z172" s="7">
        <v>-9.6885460610150395E-2</v>
      </c>
      <c r="AA172" s="3">
        <v>-600.26</v>
      </c>
      <c r="AB172" s="4">
        <v>-4.4316441808922399E-2</v>
      </c>
      <c r="AC172" s="3">
        <v>-712.04000000000099</v>
      </c>
      <c r="AD172" s="4">
        <v>-5.2569018801228003E-2</v>
      </c>
      <c r="AE172" s="8">
        <v>-522.16000000000099</v>
      </c>
      <c r="AF172" s="9">
        <v>-3.8550416910916797E-2</v>
      </c>
      <c r="AG172" s="2">
        <v>-522.16000000000099</v>
      </c>
      <c r="AH172" s="7">
        <v>-3.8550416910916797E-2</v>
      </c>
      <c r="AI172" s="10">
        <v>45110</v>
      </c>
      <c r="AJ172" s="3">
        <v>31</v>
      </c>
    </row>
    <row r="173" spans="1:36">
      <c r="A173" t="s">
        <v>64</v>
      </c>
      <c r="B173" s="1">
        <v>377.29806451612899</v>
      </c>
      <c r="C173" s="2">
        <v>11696.24</v>
      </c>
      <c r="D173" s="3">
        <v>-10360.530000000001</v>
      </c>
      <c r="E173" s="3">
        <v>1335.71</v>
      </c>
      <c r="F173" s="4">
        <v>0.114199948017483</v>
      </c>
      <c r="G173" s="3">
        <v>1335.71</v>
      </c>
      <c r="H173" s="4">
        <v>0.114199948017483</v>
      </c>
      <c r="I173" s="3">
        <v>0</v>
      </c>
      <c r="J173" s="3">
        <v>0</v>
      </c>
      <c r="K173" s="3">
        <v>215.05</v>
      </c>
      <c r="L173" s="4">
        <v>1.8386250624132201E-2</v>
      </c>
      <c r="M173" s="3">
        <v>0</v>
      </c>
      <c r="N173" s="4">
        <v>0</v>
      </c>
      <c r="O173" s="3">
        <v>0</v>
      </c>
      <c r="P173" s="4">
        <v>0</v>
      </c>
      <c r="Q173" s="3">
        <v>-1487.1</v>
      </c>
      <c r="R173" s="4">
        <v>-0.12714342386955099</v>
      </c>
      <c r="S173" s="5">
        <v>63.660000000000998</v>
      </c>
      <c r="T173" s="6">
        <v>5.4427747720635902E-3</v>
      </c>
      <c r="U173" s="3">
        <v>0</v>
      </c>
      <c r="V173" s="4">
        <v>0</v>
      </c>
      <c r="W173" s="3">
        <v>63.660000000000998</v>
      </c>
      <c r="X173" s="4">
        <v>5.4427747720635902E-3</v>
      </c>
      <c r="Y173" s="2">
        <v>-1627.34</v>
      </c>
      <c r="Z173" s="7">
        <v>-0.139133601909674</v>
      </c>
      <c r="AA173" s="3">
        <v>-261.48</v>
      </c>
      <c r="AB173" s="4">
        <v>-2.23559024096633E-2</v>
      </c>
      <c r="AC173" s="3">
        <v>-1365.86</v>
      </c>
      <c r="AD173" s="4">
        <v>-0.11677769950001</v>
      </c>
      <c r="AE173" s="8">
        <v>-1563.68</v>
      </c>
      <c r="AF173" s="9">
        <v>-0.13369082713760999</v>
      </c>
      <c r="AG173" s="2">
        <v>-1563.68</v>
      </c>
      <c r="AH173" s="7">
        <v>-0.13369082713760999</v>
      </c>
      <c r="AI173" s="10">
        <v>45157</v>
      </c>
      <c r="AJ173" s="3">
        <v>31</v>
      </c>
    </row>
    <row r="174" spans="1:36">
      <c r="A174" t="s">
        <v>121</v>
      </c>
      <c r="B174" s="1">
        <v>378.02322580645199</v>
      </c>
      <c r="C174" s="2">
        <v>11718.72</v>
      </c>
      <c r="D174" s="3">
        <v>-9777.82</v>
      </c>
      <c r="E174" s="3">
        <v>1940.9</v>
      </c>
      <c r="F174" s="4">
        <v>0.16562389066382699</v>
      </c>
      <c r="G174" s="3">
        <v>1940.9</v>
      </c>
      <c r="H174" s="4">
        <v>0.16562389066382699</v>
      </c>
      <c r="I174" s="3">
        <v>0</v>
      </c>
      <c r="J174" s="3">
        <v>0</v>
      </c>
      <c r="K174" s="3">
        <v>-2005.05</v>
      </c>
      <c r="L174" s="4">
        <v>-0.171098038010977</v>
      </c>
      <c r="M174" s="3">
        <v>-152.69999999999999</v>
      </c>
      <c r="N174" s="4">
        <v>-1.3030433357909399E-2</v>
      </c>
      <c r="O174" s="3">
        <v>0</v>
      </c>
      <c r="P174" s="4">
        <v>0</v>
      </c>
      <c r="Q174" s="3">
        <v>-1758.14</v>
      </c>
      <c r="R174" s="4">
        <v>-0.150028330739193</v>
      </c>
      <c r="S174" s="5">
        <v>-1974.99</v>
      </c>
      <c r="T174" s="6">
        <v>-0.168532911444253</v>
      </c>
      <c r="U174" s="3">
        <v>0</v>
      </c>
      <c r="V174" s="4">
        <v>0</v>
      </c>
      <c r="W174" s="3">
        <v>-1974.99</v>
      </c>
      <c r="X174" s="4">
        <v>-0.168532911444253</v>
      </c>
      <c r="Y174" s="2">
        <v>-2455.64</v>
      </c>
      <c r="Z174" s="7">
        <v>-0.209548483110783</v>
      </c>
      <c r="AA174" s="3">
        <v>-180.55</v>
      </c>
      <c r="AB174" s="4">
        <v>-1.5406972775183599E-2</v>
      </c>
      <c r="AC174" s="3">
        <v>-2275.09</v>
      </c>
      <c r="AD174" s="4">
        <v>-0.19414151033560001</v>
      </c>
      <c r="AE174" s="8">
        <v>-4430.63</v>
      </c>
      <c r="AF174" s="9">
        <v>-0.37808139455503698</v>
      </c>
      <c r="AG174" s="2">
        <v>-4430.63</v>
      </c>
      <c r="AH174" s="7">
        <v>-0.37808139455503698</v>
      </c>
      <c r="AI174" s="10">
        <v>44490</v>
      </c>
      <c r="AJ174" s="3">
        <v>31</v>
      </c>
    </row>
    <row r="175" spans="1:36">
      <c r="A175" t="s">
        <v>122</v>
      </c>
      <c r="B175" s="1">
        <v>430.91645161290302</v>
      </c>
      <c r="C175" s="2">
        <v>13358.41</v>
      </c>
      <c r="D175" s="3">
        <v>-9561.58</v>
      </c>
      <c r="E175" s="3">
        <v>3796.83</v>
      </c>
      <c r="F175" s="4">
        <v>0.28422768877433802</v>
      </c>
      <c r="G175" s="3">
        <v>3796.83</v>
      </c>
      <c r="H175" s="4">
        <v>0.28422768877433802</v>
      </c>
      <c r="I175" s="3">
        <v>0</v>
      </c>
      <c r="J175" s="3">
        <v>0</v>
      </c>
      <c r="K175" s="3">
        <v>390.29</v>
      </c>
      <c r="L175" s="4">
        <v>2.9216800502454999E-2</v>
      </c>
      <c r="M175" s="3">
        <v>0</v>
      </c>
      <c r="N175" s="4">
        <v>0</v>
      </c>
      <c r="O175" s="3">
        <v>0</v>
      </c>
      <c r="P175" s="4">
        <v>0</v>
      </c>
      <c r="Q175" s="3">
        <v>-402.98</v>
      </c>
      <c r="R175" s="4">
        <v>-3.01667638588724E-2</v>
      </c>
      <c r="S175" s="5">
        <v>3784.14</v>
      </c>
      <c r="T175" s="6">
        <v>0.28327772541792001</v>
      </c>
      <c r="U175" s="3">
        <v>0</v>
      </c>
      <c r="V175" s="4">
        <v>0</v>
      </c>
      <c r="W175" s="3">
        <v>3784.14</v>
      </c>
      <c r="X175" s="4">
        <v>0.28327772541792001</v>
      </c>
      <c r="Y175" s="2">
        <v>-4142.99</v>
      </c>
      <c r="Z175" s="7">
        <v>-0.31014095240376699</v>
      </c>
      <c r="AA175" s="3">
        <v>-239.23</v>
      </c>
      <c r="AB175" s="4">
        <v>-1.7908568459869101E-2</v>
      </c>
      <c r="AC175" s="3">
        <v>-3903.76</v>
      </c>
      <c r="AD175" s="4">
        <v>-0.292232383943898</v>
      </c>
      <c r="AE175" s="8">
        <v>-358.85</v>
      </c>
      <c r="AF175" s="9">
        <v>-2.6863226985846402E-2</v>
      </c>
      <c r="AG175" s="2">
        <v>-358.85</v>
      </c>
      <c r="AH175" s="7">
        <v>-2.6863226985846402E-2</v>
      </c>
      <c r="AI175" s="10">
        <v>44378</v>
      </c>
      <c r="AJ175" s="3">
        <v>31</v>
      </c>
    </row>
    <row r="176" spans="1:36">
      <c r="A176" t="s">
        <v>125</v>
      </c>
      <c r="B176" s="1">
        <v>435.12322580645201</v>
      </c>
      <c r="C176" s="2">
        <v>13488.82</v>
      </c>
      <c r="D176" s="3">
        <v>-12805.25</v>
      </c>
      <c r="E176" s="3">
        <v>683.569999999998</v>
      </c>
      <c r="F176" s="4">
        <v>5.0676782698560602E-2</v>
      </c>
      <c r="G176" s="3">
        <v>3388.82</v>
      </c>
      <c r="H176" s="4">
        <v>0.25123176082118398</v>
      </c>
      <c r="I176" s="3">
        <v>-1744.34</v>
      </c>
      <c r="J176" s="3">
        <v>-960.91</v>
      </c>
      <c r="K176" s="3">
        <v>-833.79</v>
      </c>
      <c r="L176" s="4">
        <v>-6.1813412885634203E-2</v>
      </c>
      <c r="M176" s="3">
        <v>-457.4</v>
      </c>
      <c r="N176" s="4">
        <v>-3.3909563623801001E-2</v>
      </c>
      <c r="O176" s="3">
        <v>0</v>
      </c>
      <c r="P176" s="4">
        <v>0</v>
      </c>
      <c r="Q176" s="3">
        <v>-2914.07</v>
      </c>
      <c r="R176" s="4">
        <v>-0.21603594680631799</v>
      </c>
      <c r="S176" s="5">
        <v>-3521.69</v>
      </c>
      <c r="T176" s="6">
        <v>-0.26108214061719298</v>
      </c>
      <c r="U176" s="3">
        <v>0</v>
      </c>
      <c r="V176" s="4">
        <v>0</v>
      </c>
      <c r="W176" s="3">
        <v>-3521.69</v>
      </c>
      <c r="X176" s="4">
        <v>-0.26108214061719298</v>
      </c>
      <c r="Y176" s="2">
        <v>-1950.28</v>
      </c>
      <c r="Z176" s="7">
        <v>-0.144584922921353</v>
      </c>
      <c r="AA176" s="3">
        <v>-139.37</v>
      </c>
      <c r="AB176" s="4">
        <v>-1.03322603459754E-2</v>
      </c>
      <c r="AC176" s="3">
        <v>-1810.91</v>
      </c>
      <c r="AD176" s="4">
        <v>-0.13425266257537699</v>
      </c>
      <c r="AE176" s="8">
        <v>-5471.97</v>
      </c>
      <c r="AF176" s="9">
        <v>-0.40566706353854498</v>
      </c>
      <c r="AG176" s="2">
        <v>-5471.97</v>
      </c>
      <c r="AH176" s="7">
        <v>-0.40566706353854498</v>
      </c>
      <c r="AI176" s="10">
        <v>44473</v>
      </c>
      <c r="AJ176" s="3">
        <v>31</v>
      </c>
    </row>
    <row r="177" spans="1:36">
      <c r="A177" t="s">
        <v>139</v>
      </c>
      <c r="B177" s="1">
        <v>1260.8680645161301</v>
      </c>
      <c r="C177" s="2">
        <v>39086.910000000003</v>
      </c>
      <c r="D177" s="3">
        <v>-29412.55</v>
      </c>
      <c r="E177" s="3">
        <v>9674.36</v>
      </c>
      <c r="F177" s="4">
        <v>0.247508948648026</v>
      </c>
      <c r="G177" s="3">
        <v>9674.36</v>
      </c>
      <c r="H177" s="4">
        <v>0.247508948648026</v>
      </c>
      <c r="I177" s="3">
        <v>0</v>
      </c>
      <c r="J177" s="3">
        <v>0</v>
      </c>
      <c r="K177" s="3">
        <v>265.52</v>
      </c>
      <c r="L177" s="4">
        <v>6.7930670395792304E-3</v>
      </c>
      <c r="M177" s="3">
        <v>-358.97</v>
      </c>
      <c r="N177" s="4">
        <v>-9.1838930219861302E-3</v>
      </c>
      <c r="O177" s="3">
        <v>0</v>
      </c>
      <c r="P177" s="4">
        <v>0</v>
      </c>
      <c r="Q177" s="3">
        <v>0</v>
      </c>
      <c r="R177" s="4">
        <v>0</v>
      </c>
      <c r="S177" s="5">
        <v>9580.91</v>
      </c>
      <c r="T177" s="6">
        <v>0.245118122665619</v>
      </c>
      <c r="U177" s="3">
        <v>0</v>
      </c>
      <c r="V177" s="4">
        <v>0</v>
      </c>
      <c r="W177" s="3">
        <v>9580.91</v>
      </c>
      <c r="X177" s="4">
        <v>0.245118122665619</v>
      </c>
      <c r="Y177" s="2">
        <v>-8818.59</v>
      </c>
      <c r="Z177" s="7">
        <v>-0.225614918140114</v>
      </c>
      <c r="AA177" s="3">
        <v>-8358.2900000000009</v>
      </c>
      <c r="AB177" s="4">
        <v>-0.21383859711601699</v>
      </c>
      <c r="AC177" s="3">
        <v>-460.30000000000098</v>
      </c>
      <c r="AD177" s="4">
        <v>-1.17763210240974E-2</v>
      </c>
      <c r="AE177" s="8">
        <v>762.32000000000198</v>
      </c>
      <c r="AF177" s="9">
        <v>1.95032045255049E-2</v>
      </c>
      <c r="AG177" s="2">
        <v>762.32000000000198</v>
      </c>
      <c r="AH177" s="7">
        <v>1.95032045255049E-2</v>
      </c>
      <c r="AI177" s="10">
        <v>44888</v>
      </c>
      <c r="AJ177" s="3">
        <v>31</v>
      </c>
    </row>
    <row r="178" spans="1:36">
      <c r="A178" t="s">
        <v>101</v>
      </c>
      <c r="B178" s="1">
        <v>10010.367741935501</v>
      </c>
      <c r="C178" s="2">
        <v>310321.40000000002</v>
      </c>
      <c r="D178" s="3">
        <v>-174523.35</v>
      </c>
      <c r="E178" s="3">
        <v>135798.04999999999</v>
      </c>
      <c r="F178" s="4">
        <v>0.437604528724091</v>
      </c>
      <c r="G178" s="3">
        <v>135798.04999999999</v>
      </c>
      <c r="H178" s="4">
        <v>0.437604528724091</v>
      </c>
      <c r="I178" s="3">
        <v>0</v>
      </c>
      <c r="J178" s="3">
        <v>0</v>
      </c>
      <c r="K178" s="3">
        <v>-607.92999999999995</v>
      </c>
      <c r="L178" s="4">
        <v>-1.9590334408133001E-3</v>
      </c>
      <c r="M178" s="3">
        <v>-42.82</v>
      </c>
      <c r="N178" s="4">
        <v>-1.3798597196326099E-4</v>
      </c>
      <c r="O178" s="3">
        <v>-85528</v>
      </c>
      <c r="P178" s="4">
        <v>-0.27561102779247598</v>
      </c>
      <c r="Q178" s="3">
        <v>-3771.16</v>
      </c>
      <c r="R178" s="4">
        <v>-1.2152432929214699E-2</v>
      </c>
      <c r="S178" s="5">
        <v>45848.14</v>
      </c>
      <c r="T178" s="6">
        <v>0.14774404858962301</v>
      </c>
      <c r="U178" s="3">
        <v>-9613.4599999999991</v>
      </c>
      <c r="V178" s="4">
        <v>-3.0979043017980702E-2</v>
      </c>
      <c r="W178" s="3">
        <v>36234.68</v>
      </c>
      <c r="X178" s="4">
        <v>0.116765005571643</v>
      </c>
      <c r="Y178" s="2">
        <v>-10831.52</v>
      </c>
      <c r="Z178" s="7">
        <v>-3.4904199323668998E-2</v>
      </c>
      <c r="AA178" s="3">
        <v>-4732.93</v>
      </c>
      <c r="AB178" s="4">
        <v>-1.5251703556377399E-2</v>
      </c>
      <c r="AC178" s="3">
        <v>-6098.5900000000101</v>
      </c>
      <c r="AD178" s="4">
        <v>-1.9652495767291601E-2</v>
      </c>
      <c r="AE178" s="8">
        <v>35016.620000000003</v>
      </c>
      <c r="AF178" s="9">
        <v>0.112839849265954</v>
      </c>
      <c r="AG178" s="2">
        <v>25403.16</v>
      </c>
      <c r="AH178" s="7">
        <v>8.1860806247973802E-2</v>
      </c>
      <c r="AI178" s="10">
        <v>43169</v>
      </c>
      <c r="AJ178" s="3">
        <v>31</v>
      </c>
    </row>
    <row r="179" spans="1:36">
      <c r="A179" t="s">
        <v>215</v>
      </c>
      <c r="B179" s="1">
        <v>1659.2403225806499</v>
      </c>
      <c r="C179" s="2">
        <v>51436.45</v>
      </c>
      <c r="D179" s="3">
        <v>-23808.11</v>
      </c>
      <c r="E179" s="3">
        <v>27628.34</v>
      </c>
      <c r="F179" s="4">
        <v>0.53713543605750402</v>
      </c>
      <c r="G179" s="3">
        <v>27628.34</v>
      </c>
      <c r="H179" s="4">
        <v>0.53713543605750402</v>
      </c>
      <c r="I179" s="3">
        <v>0</v>
      </c>
      <c r="J179" s="3">
        <v>0</v>
      </c>
      <c r="K179" s="3">
        <v>-335.06</v>
      </c>
      <c r="L179" s="4">
        <v>-6.5140576381146099E-3</v>
      </c>
      <c r="M179" s="3">
        <v>0</v>
      </c>
      <c r="N179" s="4">
        <v>0</v>
      </c>
      <c r="O179" s="3">
        <v>0</v>
      </c>
      <c r="P179" s="4">
        <v>0</v>
      </c>
      <c r="Q179" s="3">
        <v>-1438.11</v>
      </c>
      <c r="R179" s="4">
        <v>-2.7958966841607501E-2</v>
      </c>
      <c r="S179" s="5">
        <v>25855.17</v>
      </c>
      <c r="T179" s="6">
        <v>0.50266241157778202</v>
      </c>
      <c r="U179" s="3">
        <v>0</v>
      </c>
      <c r="V179" s="4">
        <v>0</v>
      </c>
      <c r="W179" s="3">
        <v>25855.17</v>
      </c>
      <c r="X179" s="4">
        <v>0.50266241157778202</v>
      </c>
      <c r="Y179" s="2">
        <v>-4353.93</v>
      </c>
      <c r="Z179" s="7">
        <v>-8.4646782583168198E-2</v>
      </c>
      <c r="AA179" s="3">
        <v>-2074.4499999999998</v>
      </c>
      <c r="AB179" s="4">
        <v>-4.0330349392308402E-2</v>
      </c>
      <c r="AC179" s="3">
        <v>-2279.48</v>
      </c>
      <c r="AD179" s="4">
        <v>-4.4316433190859802E-2</v>
      </c>
      <c r="AE179" s="8">
        <v>21501.24</v>
      </c>
      <c r="AF179" s="9">
        <v>0.41801562899461397</v>
      </c>
      <c r="AG179" s="2">
        <v>21501.24</v>
      </c>
      <c r="AH179" s="7">
        <v>0.41801562899461397</v>
      </c>
      <c r="AI179" s="10">
        <v>40507</v>
      </c>
      <c r="AJ179" s="3">
        <v>31</v>
      </c>
    </row>
    <row r="180" spans="1:36">
      <c r="A180" t="s">
        <v>70</v>
      </c>
      <c r="B180" s="1">
        <v>563.21677419354796</v>
      </c>
      <c r="C180" s="2">
        <v>17459.72</v>
      </c>
      <c r="D180" s="3">
        <v>-11555.16</v>
      </c>
      <c r="E180" s="3">
        <v>5904.56</v>
      </c>
      <c r="F180" s="4">
        <v>0.33818182651268203</v>
      </c>
      <c r="G180" s="3">
        <v>5904.56</v>
      </c>
      <c r="H180" s="4">
        <v>0.33818182651268203</v>
      </c>
      <c r="I180" s="3">
        <v>0</v>
      </c>
      <c r="J180" s="3">
        <v>0</v>
      </c>
      <c r="K180" s="3">
        <v>-153.69999999999999</v>
      </c>
      <c r="L180" s="4">
        <v>-8.8031194085586694E-3</v>
      </c>
      <c r="M180" s="3">
        <v>-1065.23</v>
      </c>
      <c r="N180" s="4">
        <v>-6.1010714948464197E-2</v>
      </c>
      <c r="O180" s="3">
        <v>0</v>
      </c>
      <c r="P180" s="4">
        <v>0</v>
      </c>
      <c r="Q180" s="3">
        <v>-402.98</v>
      </c>
      <c r="R180" s="4">
        <v>-2.3080553410936702E-2</v>
      </c>
      <c r="S180" s="5">
        <v>4282.6499999999996</v>
      </c>
      <c r="T180" s="6">
        <v>0.245287438744722</v>
      </c>
      <c r="U180" s="3">
        <v>0</v>
      </c>
      <c r="V180" s="4">
        <v>0</v>
      </c>
      <c r="W180" s="3">
        <v>4282.6499999999996</v>
      </c>
      <c r="X180" s="4">
        <v>0.245287438744722</v>
      </c>
      <c r="Y180" s="2">
        <v>-1512.18</v>
      </c>
      <c r="Z180" s="7">
        <v>-8.6609636351556496E-2</v>
      </c>
      <c r="AA180" s="3">
        <v>-220.86</v>
      </c>
      <c r="AB180" s="4">
        <v>-1.2649687394757801E-2</v>
      </c>
      <c r="AC180" s="3">
        <v>-1291.32</v>
      </c>
      <c r="AD180" s="4">
        <v>-7.3959948956798804E-2</v>
      </c>
      <c r="AE180" s="8">
        <v>2770.47</v>
      </c>
      <c r="AF180" s="9">
        <v>0.15867780239316601</v>
      </c>
      <c r="AG180" s="2">
        <v>2770.47</v>
      </c>
      <c r="AH180" s="7">
        <v>0.15867780239316601</v>
      </c>
      <c r="AI180" s="10">
        <v>43556</v>
      </c>
      <c r="AJ180" s="3">
        <v>31</v>
      </c>
    </row>
    <row r="181" spans="1:36">
      <c r="A181" t="s">
        <v>193</v>
      </c>
      <c r="B181" s="1">
        <v>2085.1070967741898</v>
      </c>
      <c r="C181" s="2">
        <v>64638.32</v>
      </c>
      <c r="D181" s="3">
        <v>-31229.31</v>
      </c>
      <c r="E181" s="3">
        <v>33409.01</v>
      </c>
      <c r="F181" s="4">
        <v>0.51686074143016103</v>
      </c>
      <c r="G181" s="3">
        <v>33409.01</v>
      </c>
      <c r="H181" s="4">
        <v>0.51686074143016103</v>
      </c>
      <c r="I181" s="3">
        <v>0</v>
      </c>
      <c r="J181" s="3">
        <v>0</v>
      </c>
      <c r="K181" s="3">
        <v>-36.29</v>
      </c>
      <c r="L181" s="4">
        <v>-5.6143167087263396E-4</v>
      </c>
      <c r="M181" s="3">
        <v>0</v>
      </c>
      <c r="N181" s="4">
        <v>0</v>
      </c>
      <c r="O181" s="3">
        <v>0</v>
      </c>
      <c r="P181" s="4">
        <v>0</v>
      </c>
      <c r="Q181" s="3">
        <v>0</v>
      </c>
      <c r="R181" s="4">
        <v>0</v>
      </c>
      <c r="S181" s="5">
        <v>33372.720000000001</v>
      </c>
      <c r="T181" s="6">
        <v>0.51629930975928795</v>
      </c>
      <c r="U181" s="3">
        <v>0</v>
      </c>
      <c r="V181" s="4">
        <v>0</v>
      </c>
      <c r="W181" s="3">
        <v>33372.720000000001</v>
      </c>
      <c r="X181" s="4">
        <v>0.51629930975928795</v>
      </c>
      <c r="Y181" s="2">
        <v>-3958.36</v>
      </c>
      <c r="Z181" s="7">
        <v>-6.1238596547682503E-2</v>
      </c>
      <c r="AA181" s="3">
        <v>-1121.46</v>
      </c>
      <c r="AB181" s="4">
        <v>-1.73497702291768E-2</v>
      </c>
      <c r="AC181" s="3">
        <v>-2836.9</v>
      </c>
      <c r="AD181" s="4">
        <v>-4.3888826318505797E-2</v>
      </c>
      <c r="AE181" s="8">
        <v>29414.36</v>
      </c>
      <c r="AF181" s="9">
        <v>0.45506071321160602</v>
      </c>
      <c r="AG181" s="2">
        <v>29414.36</v>
      </c>
      <c r="AH181" s="7">
        <v>0.45506071321160602</v>
      </c>
      <c r="AI181" s="10">
        <v>42415</v>
      </c>
      <c r="AJ181" s="3">
        <v>31</v>
      </c>
    </row>
    <row r="182" spans="1:36">
      <c r="A182" t="s">
        <v>127</v>
      </c>
      <c r="B182" s="1">
        <v>273.92193548387098</v>
      </c>
      <c r="C182" s="2">
        <v>8491.58</v>
      </c>
      <c r="D182" s="3">
        <v>-8633.3700000000008</v>
      </c>
      <c r="E182" s="3">
        <v>-141.79000000000099</v>
      </c>
      <c r="F182" s="4">
        <v>-1.6697717032637099E-2</v>
      </c>
      <c r="G182" s="3">
        <v>-141.79000000000099</v>
      </c>
      <c r="H182" s="4">
        <v>-1.6697717032637099E-2</v>
      </c>
      <c r="I182" s="3">
        <v>0</v>
      </c>
      <c r="J182" s="3">
        <v>0</v>
      </c>
      <c r="K182" s="3">
        <v>-654.91999999999996</v>
      </c>
      <c r="L182" s="4">
        <v>-7.7125811686399995E-2</v>
      </c>
      <c r="M182" s="3">
        <v>-490.58</v>
      </c>
      <c r="N182" s="4">
        <v>-5.7772522899154202E-2</v>
      </c>
      <c r="O182" s="3">
        <v>0</v>
      </c>
      <c r="P182" s="4">
        <v>0</v>
      </c>
      <c r="Q182" s="3">
        <v>-2825.32</v>
      </c>
      <c r="R182" s="4">
        <v>-0.33272017692820399</v>
      </c>
      <c r="S182" s="5">
        <v>-4112.6099999999997</v>
      </c>
      <c r="T182" s="6">
        <v>-0.484316228546395</v>
      </c>
      <c r="U182" s="3">
        <v>0</v>
      </c>
      <c r="V182" s="4">
        <v>0</v>
      </c>
      <c r="W182" s="3">
        <v>-4112.6099999999997</v>
      </c>
      <c r="X182" s="4">
        <v>-0.484316228546395</v>
      </c>
      <c r="Y182" s="2">
        <v>-3998.66</v>
      </c>
      <c r="Z182" s="7">
        <v>-0.47089705331634402</v>
      </c>
      <c r="AA182" s="3">
        <v>-870.28</v>
      </c>
      <c r="AB182" s="4">
        <v>-0.102487405170769</v>
      </c>
      <c r="AC182" s="3">
        <v>-3128.38</v>
      </c>
      <c r="AD182" s="4">
        <v>-0.36840964814557497</v>
      </c>
      <c r="AE182" s="8">
        <v>-8111.27</v>
      </c>
      <c r="AF182" s="9">
        <v>-0.95521328186273902</v>
      </c>
      <c r="AG182" s="2">
        <v>-8111.27</v>
      </c>
      <c r="AH182" s="7">
        <v>-0.95521328186273902</v>
      </c>
      <c r="AI182" s="10">
        <v>44713</v>
      </c>
      <c r="AJ182" s="3">
        <v>31</v>
      </c>
    </row>
    <row r="183" spans="1:36">
      <c r="A183" t="s">
        <v>128</v>
      </c>
      <c r="B183" s="1">
        <v>720.62064516128999</v>
      </c>
      <c r="C183" s="2">
        <v>22339.24</v>
      </c>
      <c r="D183" s="3">
        <v>-17435.25</v>
      </c>
      <c r="E183" s="3">
        <v>4903.99</v>
      </c>
      <c r="F183" s="4">
        <v>0.219523582718123</v>
      </c>
      <c r="G183" s="3">
        <v>4903.99</v>
      </c>
      <c r="H183" s="4">
        <v>0.219523582718123</v>
      </c>
      <c r="I183" s="3">
        <v>0</v>
      </c>
      <c r="J183" s="3">
        <v>0</v>
      </c>
      <c r="K183" s="3">
        <v>-297.01</v>
      </c>
      <c r="L183" s="4">
        <v>-1.3295438877956501E-2</v>
      </c>
      <c r="M183" s="3">
        <v>-38.200000000000003</v>
      </c>
      <c r="N183" s="4">
        <v>-1.7099955056662599E-3</v>
      </c>
      <c r="O183" s="3">
        <v>0</v>
      </c>
      <c r="P183" s="4">
        <v>0</v>
      </c>
      <c r="Q183" s="3">
        <v>0</v>
      </c>
      <c r="R183" s="4">
        <v>0</v>
      </c>
      <c r="S183" s="5">
        <v>4568.78</v>
      </c>
      <c r="T183" s="6">
        <v>0.20451814833449999</v>
      </c>
      <c r="U183" s="3">
        <v>0</v>
      </c>
      <c r="V183" s="4">
        <v>0</v>
      </c>
      <c r="W183" s="3">
        <v>4568.78</v>
      </c>
      <c r="X183" s="4">
        <v>0.20451814833449999</v>
      </c>
      <c r="Y183" s="2">
        <v>-5525.81</v>
      </c>
      <c r="Z183" s="7">
        <v>-0.24735890746507</v>
      </c>
      <c r="AA183" s="3">
        <v>-4548.07</v>
      </c>
      <c r="AB183" s="4">
        <v>-0.20359108009046001</v>
      </c>
      <c r="AC183" s="3">
        <v>-977.74000000000103</v>
      </c>
      <c r="AD183" s="4">
        <v>-4.3767827374610803E-2</v>
      </c>
      <c r="AE183" s="8">
        <v>-957.03000000000202</v>
      </c>
      <c r="AF183" s="9">
        <v>-4.2840759130570401E-2</v>
      </c>
      <c r="AG183" s="2">
        <v>-957.03000000000202</v>
      </c>
      <c r="AH183" s="7">
        <v>-4.2840759130570401E-2</v>
      </c>
      <c r="AI183" s="10">
        <v>44525</v>
      </c>
      <c r="AJ183" s="3">
        <v>31</v>
      </c>
    </row>
    <row r="184" spans="1:36">
      <c r="A184" t="s">
        <v>73</v>
      </c>
      <c r="B184" s="1">
        <v>653.60258064516097</v>
      </c>
      <c r="C184" s="2">
        <v>20261.68</v>
      </c>
      <c r="D184" s="3">
        <v>-34038</v>
      </c>
      <c r="E184" s="3">
        <v>-13776.32</v>
      </c>
      <c r="F184" s="4">
        <v>-0.67991992766641296</v>
      </c>
      <c r="G184" s="3">
        <v>-13776.32</v>
      </c>
      <c r="H184" s="4">
        <v>-0.67991992766641296</v>
      </c>
      <c r="I184" s="3">
        <v>0</v>
      </c>
      <c r="J184" s="3">
        <v>0</v>
      </c>
      <c r="K184" s="3">
        <v>5796.3</v>
      </c>
      <c r="L184" s="4">
        <v>0.28607203351350902</v>
      </c>
      <c r="M184" s="3">
        <v>-93.22</v>
      </c>
      <c r="N184" s="4">
        <v>-4.6008030923398299E-3</v>
      </c>
      <c r="O184" s="3">
        <v>0</v>
      </c>
      <c r="P184" s="4">
        <v>0</v>
      </c>
      <c r="Q184" s="3">
        <v>-2211.42</v>
      </c>
      <c r="R184" s="4">
        <v>-0.109142973336861</v>
      </c>
      <c r="S184" s="5">
        <v>-10284.66</v>
      </c>
      <c r="T184" s="6">
        <v>-0.50759167058210397</v>
      </c>
      <c r="U184" s="3">
        <v>0</v>
      </c>
      <c r="V184" s="4">
        <v>0</v>
      </c>
      <c r="W184" s="3">
        <v>-10284.66</v>
      </c>
      <c r="X184" s="4">
        <v>-0.50759167058210397</v>
      </c>
      <c r="Y184" s="2">
        <v>-3935.82</v>
      </c>
      <c r="Z184" s="7">
        <v>-0.19424944032281599</v>
      </c>
      <c r="AA184" s="3">
        <v>-737.87</v>
      </c>
      <c r="AB184" s="4">
        <v>-3.6417019714061201E-2</v>
      </c>
      <c r="AC184" s="3">
        <v>-3197.95</v>
      </c>
      <c r="AD184" s="4">
        <v>-0.15783242060875499</v>
      </c>
      <c r="AE184" s="8">
        <v>-14220.48</v>
      </c>
      <c r="AF184" s="9">
        <v>-0.70184111090491996</v>
      </c>
      <c r="AG184" s="2">
        <v>-14220.48</v>
      </c>
      <c r="AH184" s="7">
        <v>-0.70184111090491996</v>
      </c>
      <c r="AI184" s="10">
        <v>44706</v>
      </c>
      <c r="AJ184" s="3">
        <v>31</v>
      </c>
    </row>
    <row r="185" spans="1:36">
      <c r="A185" t="s">
        <v>76</v>
      </c>
      <c r="B185" s="1">
        <v>552.69772727272698</v>
      </c>
      <c r="C185" s="2">
        <v>12159.35</v>
      </c>
      <c r="D185" s="3">
        <v>-8273.85</v>
      </c>
      <c r="E185" s="3">
        <v>3885.5</v>
      </c>
      <c r="F185" s="4">
        <v>0.31954833111967301</v>
      </c>
      <c r="G185" s="3">
        <v>3885.5</v>
      </c>
      <c r="H185" s="4">
        <v>0.31954833111967301</v>
      </c>
      <c r="I185" s="3">
        <v>0</v>
      </c>
      <c r="J185" s="3">
        <v>0</v>
      </c>
      <c r="K185" s="3">
        <v>-109.9</v>
      </c>
      <c r="L185" s="4">
        <v>-9.0383120808266906E-3</v>
      </c>
      <c r="M185" s="3">
        <v>-550.29</v>
      </c>
      <c r="N185" s="4">
        <v>-4.5256530982330498E-2</v>
      </c>
      <c r="O185" s="3">
        <v>0</v>
      </c>
      <c r="P185" s="4">
        <v>0</v>
      </c>
      <c r="Q185" s="3">
        <v>0</v>
      </c>
      <c r="R185" s="4">
        <v>0</v>
      </c>
      <c r="S185" s="5">
        <v>3225.31</v>
      </c>
      <c r="T185" s="6">
        <v>0.265253488056516</v>
      </c>
      <c r="U185" s="3">
        <v>0</v>
      </c>
      <c r="V185" s="4">
        <v>0</v>
      </c>
      <c r="W185" s="3">
        <v>3225.31</v>
      </c>
      <c r="X185" s="4">
        <v>0.265253488056516</v>
      </c>
      <c r="Y185" s="2">
        <v>-952.85</v>
      </c>
      <c r="Z185" s="7">
        <v>-7.8363563841817196E-2</v>
      </c>
      <c r="AA185" s="3">
        <v>-142.5</v>
      </c>
      <c r="AB185" s="4">
        <v>-1.1719376446931801E-2</v>
      </c>
      <c r="AC185" s="3">
        <v>-810.35</v>
      </c>
      <c r="AD185" s="4">
        <v>-6.6644187394885396E-2</v>
      </c>
      <c r="AE185" s="8">
        <v>2272.46</v>
      </c>
      <c r="AF185" s="9">
        <v>0.18688992421469899</v>
      </c>
      <c r="AG185" s="2">
        <v>2272.46</v>
      </c>
      <c r="AH185" s="7">
        <v>0.18688992421469899</v>
      </c>
      <c r="AI185" s="10">
        <v>44641</v>
      </c>
      <c r="AJ185" s="3">
        <v>22</v>
      </c>
    </row>
    <row r="186" spans="1:36">
      <c r="A186" t="s">
        <v>133</v>
      </c>
      <c r="B186" s="1">
        <v>134.51838709677401</v>
      </c>
      <c r="C186" s="2">
        <v>4170.07</v>
      </c>
      <c r="D186" s="3">
        <v>-3337.98</v>
      </c>
      <c r="E186" s="3">
        <v>832.09</v>
      </c>
      <c r="F186" s="4">
        <v>0.19953861685775101</v>
      </c>
      <c r="G186" s="3">
        <v>832.09</v>
      </c>
      <c r="H186" s="4">
        <v>0.19953861685775101</v>
      </c>
      <c r="I186" s="3">
        <v>0</v>
      </c>
      <c r="J186" s="3">
        <v>0</v>
      </c>
      <c r="K186" s="3">
        <v>-740.28</v>
      </c>
      <c r="L186" s="4">
        <v>-0.17752219986714901</v>
      </c>
      <c r="M186" s="3">
        <v>-270</v>
      </c>
      <c r="N186" s="4">
        <v>-6.4747114556829993E-2</v>
      </c>
      <c r="O186" s="3">
        <v>0</v>
      </c>
      <c r="P186" s="4">
        <v>0</v>
      </c>
      <c r="Q186" s="3">
        <v>-2013.58</v>
      </c>
      <c r="R186" s="4">
        <v>-0.48286479603459898</v>
      </c>
      <c r="S186" s="5">
        <v>-2191.77</v>
      </c>
      <c r="T186" s="6">
        <v>-0.52559549360082702</v>
      </c>
      <c r="U186" s="3">
        <v>0</v>
      </c>
      <c r="V186" s="4">
        <v>0</v>
      </c>
      <c r="W186" s="3">
        <v>-2191.77</v>
      </c>
      <c r="X186" s="4">
        <v>-0.52559549360082702</v>
      </c>
      <c r="Y186" s="2">
        <v>-1736.75</v>
      </c>
      <c r="Z186" s="7">
        <v>-0.416479819283609</v>
      </c>
      <c r="AA186" s="3">
        <v>-40.659999999999997</v>
      </c>
      <c r="AB186" s="4">
        <v>-9.7504358440026195E-3</v>
      </c>
      <c r="AC186" s="3">
        <v>-1696.09</v>
      </c>
      <c r="AD186" s="4">
        <v>-0.40672938343960602</v>
      </c>
      <c r="AE186" s="8">
        <v>-3928.52</v>
      </c>
      <c r="AF186" s="9">
        <v>-0.94207531288443602</v>
      </c>
      <c r="AG186" s="2">
        <v>-3928.52</v>
      </c>
      <c r="AH186" s="7">
        <v>-0.94207531288443602</v>
      </c>
      <c r="AI186" s="10">
        <v>44787</v>
      </c>
      <c r="AJ186" s="3">
        <v>31</v>
      </c>
    </row>
    <row r="187" spans="1:36">
      <c r="A187" t="s">
        <v>78</v>
      </c>
      <c r="B187" s="1">
        <v>409.797741935484</v>
      </c>
      <c r="C187" s="2">
        <v>12703.73</v>
      </c>
      <c r="D187" s="3">
        <v>-9449.5400000000009</v>
      </c>
      <c r="E187" s="3">
        <v>3254.19</v>
      </c>
      <c r="F187" s="4">
        <v>0.25616019861883099</v>
      </c>
      <c r="G187" s="3">
        <v>6319.3</v>
      </c>
      <c r="H187" s="4">
        <v>0.49743657965022903</v>
      </c>
      <c r="I187" s="3">
        <v>-2469.6</v>
      </c>
      <c r="J187" s="3">
        <v>-595.51</v>
      </c>
      <c r="K187" s="3">
        <v>-2153.31</v>
      </c>
      <c r="L187" s="4">
        <v>-0.169502185578566</v>
      </c>
      <c r="M187" s="3">
        <v>0</v>
      </c>
      <c r="N187" s="4">
        <v>0</v>
      </c>
      <c r="O187" s="3">
        <v>0</v>
      </c>
      <c r="P187" s="4">
        <v>0</v>
      </c>
      <c r="Q187" s="3">
        <v>-1355.16</v>
      </c>
      <c r="R187" s="4">
        <v>-0.10667418151991601</v>
      </c>
      <c r="S187" s="5">
        <v>-254.280000000001</v>
      </c>
      <c r="T187" s="6">
        <v>-2.0016168479651399E-2</v>
      </c>
      <c r="U187" s="3">
        <v>0</v>
      </c>
      <c r="V187" s="4">
        <v>0</v>
      </c>
      <c r="W187" s="3">
        <v>-254.280000000001</v>
      </c>
      <c r="X187" s="4">
        <v>-2.0016168479651399E-2</v>
      </c>
      <c r="Y187" s="2">
        <v>-950.66</v>
      </c>
      <c r="Z187" s="7">
        <v>-7.4833139558224196E-2</v>
      </c>
      <c r="AA187" s="3">
        <v>-293.05</v>
      </c>
      <c r="AB187" s="4">
        <v>-2.3068028051603701E-2</v>
      </c>
      <c r="AC187" s="3">
        <v>-657.61</v>
      </c>
      <c r="AD187" s="4">
        <v>-5.1765111506620498E-2</v>
      </c>
      <c r="AE187" s="8">
        <v>-1204.94</v>
      </c>
      <c r="AF187" s="9">
        <v>-9.4849308037875599E-2</v>
      </c>
      <c r="AG187" s="2">
        <v>-1204.94</v>
      </c>
      <c r="AH187" s="7">
        <v>-9.4849308037875599E-2</v>
      </c>
      <c r="AI187" s="10">
        <v>44686</v>
      </c>
      <c r="AJ187" s="3">
        <v>31</v>
      </c>
    </row>
    <row r="188" spans="1:36">
      <c r="A188" t="s">
        <v>79</v>
      </c>
      <c r="B188" s="1">
        <v>695.40967741935503</v>
      </c>
      <c r="C188" s="2">
        <v>21557.7</v>
      </c>
      <c r="D188" s="3">
        <v>-14580.82</v>
      </c>
      <c r="E188" s="3">
        <v>6976.88</v>
      </c>
      <c r="F188" s="4">
        <v>0.32363749379571999</v>
      </c>
      <c r="G188" s="3">
        <v>6976.88</v>
      </c>
      <c r="H188" s="4">
        <v>0.32363749379571999</v>
      </c>
      <c r="I188" s="3">
        <v>0</v>
      </c>
      <c r="J188" s="3">
        <v>0</v>
      </c>
      <c r="K188" s="3">
        <v>-196.39</v>
      </c>
      <c r="L188" s="4">
        <v>-9.1099699875218602E-3</v>
      </c>
      <c r="M188" s="3">
        <v>-1015.78</v>
      </c>
      <c r="N188" s="4">
        <v>-4.7119126808518499E-2</v>
      </c>
      <c r="O188" s="3">
        <v>0</v>
      </c>
      <c r="P188" s="4">
        <v>0</v>
      </c>
      <c r="Q188" s="3">
        <v>-402.98</v>
      </c>
      <c r="R188" s="4">
        <v>-1.8693088780342999E-2</v>
      </c>
      <c r="S188" s="5">
        <v>5361.73</v>
      </c>
      <c r="T188" s="6">
        <v>0.24871530821933699</v>
      </c>
      <c r="U188" s="3">
        <v>0</v>
      </c>
      <c r="V188" s="4">
        <v>0</v>
      </c>
      <c r="W188" s="3">
        <v>5361.73</v>
      </c>
      <c r="X188" s="4">
        <v>0.24871530821933699</v>
      </c>
      <c r="Y188" s="2">
        <v>-1784.7</v>
      </c>
      <c r="Z188" s="7">
        <v>-8.2787124786039307E-2</v>
      </c>
      <c r="AA188" s="3">
        <v>-247.37</v>
      </c>
      <c r="AB188" s="4">
        <v>-1.1474786271262701E-2</v>
      </c>
      <c r="AC188" s="3">
        <v>-1537.33</v>
      </c>
      <c r="AD188" s="4">
        <v>-7.1312338514776599E-2</v>
      </c>
      <c r="AE188" s="8">
        <v>3577.03</v>
      </c>
      <c r="AF188" s="9">
        <v>0.16592818343329799</v>
      </c>
      <c r="AG188" s="2">
        <v>3577.03</v>
      </c>
      <c r="AH188" s="7">
        <v>0.16592818343329799</v>
      </c>
      <c r="AI188" s="10">
        <v>44351</v>
      </c>
      <c r="AJ188" s="3">
        <v>31</v>
      </c>
    </row>
    <row r="189" spans="1:36">
      <c r="A189" t="s">
        <v>420</v>
      </c>
      <c r="B189" s="1">
        <v>5764.3951612903202</v>
      </c>
      <c r="C189" s="2">
        <v>178696.25</v>
      </c>
      <c r="D189" s="3">
        <v>-94413.57</v>
      </c>
      <c r="E189" s="3">
        <v>84282.68</v>
      </c>
      <c r="F189" s="4">
        <v>0.47165332232769303</v>
      </c>
      <c r="G189" s="3">
        <v>84282.68</v>
      </c>
      <c r="H189" s="4">
        <v>0.47165332232769303</v>
      </c>
      <c r="I189" s="3">
        <v>0</v>
      </c>
      <c r="J189" s="3">
        <v>0</v>
      </c>
      <c r="K189" s="3">
        <v>0</v>
      </c>
      <c r="L189" s="4">
        <v>0</v>
      </c>
      <c r="M189" s="3">
        <v>0</v>
      </c>
      <c r="N189" s="4">
        <v>0</v>
      </c>
      <c r="O189" s="3">
        <v>-51894</v>
      </c>
      <c r="P189" s="4">
        <v>-0.29040340801779602</v>
      </c>
      <c r="Q189" s="3">
        <v>-2646.55</v>
      </c>
      <c r="R189" s="4">
        <v>-1.48103275810209E-2</v>
      </c>
      <c r="S189" s="5">
        <v>29742.13</v>
      </c>
      <c r="T189" s="6">
        <v>0.16643958672887599</v>
      </c>
      <c r="U189" s="3">
        <v>-4689.49</v>
      </c>
      <c r="V189" s="4">
        <v>-2.6242800282602501E-2</v>
      </c>
      <c r="W189" s="3">
        <v>25052.639999999999</v>
      </c>
      <c r="X189" s="4">
        <v>0.14019678644627401</v>
      </c>
      <c r="Y189" s="2">
        <v>-10783.71</v>
      </c>
      <c r="Z189" s="7">
        <v>-6.0346593730982001E-2</v>
      </c>
      <c r="AA189" s="3">
        <v>-3218.67</v>
      </c>
      <c r="AB189" s="4">
        <v>-1.8011961638814501E-2</v>
      </c>
      <c r="AC189" s="3">
        <v>-7565.04</v>
      </c>
      <c r="AD189" s="4">
        <v>-4.2334632092167597E-2</v>
      </c>
      <c r="AE189" s="8">
        <v>18958.419999999998</v>
      </c>
      <c r="AF189" s="9">
        <v>0.106092992997894</v>
      </c>
      <c r="AG189" s="2">
        <v>14268.93</v>
      </c>
      <c r="AH189" s="7">
        <v>7.9850192715292007E-2</v>
      </c>
      <c r="AI189" s="10">
        <v>41206</v>
      </c>
      <c r="AJ189" s="3">
        <v>31</v>
      </c>
    </row>
    <row r="190" spans="1:36">
      <c r="A190" t="s">
        <v>66</v>
      </c>
      <c r="B190" s="1">
        <v>334.51903225806399</v>
      </c>
      <c r="C190" s="2">
        <v>10370.09</v>
      </c>
      <c r="D190" s="3">
        <v>-9152.61</v>
      </c>
      <c r="E190" s="3">
        <v>1217.48</v>
      </c>
      <c r="F190" s="4">
        <v>0.117403031217665</v>
      </c>
      <c r="G190" s="3">
        <v>1217.48</v>
      </c>
      <c r="H190" s="4">
        <v>0.117403031217665</v>
      </c>
      <c r="I190" s="3">
        <v>0</v>
      </c>
      <c r="J190" s="3">
        <v>0</v>
      </c>
      <c r="K190" s="3">
        <v>-30.21</v>
      </c>
      <c r="L190" s="4">
        <v>-2.9131859029188699E-3</v>
      </c>
      <c r="M190" s="3">
        <v>0</v>
      </c>
      <c r="N190" s="4">
        <v>0</v>
      </c>
      <c r="O190" s="3">
        <v>0</v>
      </c>
      <c r="P190" s="4">
        <v>0</v>
      </c>
      <c r="Q190" s="3">
        <v>-1758.14</v>
      </c>
      <c r="R190" s="4">
        <v>-0.16953951219324001</v>
      </c>
      <c r="S190" s="5">
        <v>-570.87000000000103</v>
      </c>
      <c r="T190" s="6">
        <v>-5.50496668784939E-2</v>
      </c>
      <c r="U190" s="3">
        <v>0</v>
      </c>
      <c r="V190" s="4">
        <v>0</v>
      </c>
      <c r="W190" s="3">
        <v>-570.87000000000103</v>
      </c>
      <c r="X190" s="4">
        <v>-5.50496668784939E-2</v>
      </c>
      <c r="Y190" s="2">
        <v>-2695.44</v>
      </c>
      <c r="Z190" s="7">
        <v>-0.25992445581475199</v>
      </c>
      <c r="AA190" s="3">
        <v>-1184.33</v>
      </c>
      <c r="AB190" s="4">
        <v>-0.114206337649914</v>
      </c>
      <c r="AC190" s="3">
        <v>-1511.11</v>
      </c>
      <c r="AD190" s="4">
        <v>-0.14571811816483801</v>
      </c>
      <c r="AE190" s="8">
        <v>-3266.31</v>
      </c>
      <c r="AF190" s="9">
        <v>-0.31497412269324598</v>
      </c>
      <c r="AG190" s="2">
        <v>-3266.31</v>
      </c>
      <c r="AH190" s="7">
        <v>-0.31497412269324598</v>
      </c>
      <c r="AI190" s="10">
        <v>44499</v>
      </c>
      <c r="AJ190" s="3">
        <v>31</v>
      </c>
    </row>
    <row r="191" spans="1:36">
      <c r="A191" t="s">
        <v>124</v>
      </c>
      <c r="B191" s="1">
        <v>433.765806451613</v>
      </c>
      <c r="C191" s="2">
        <v>13446.74</v>
      </c>
      <c r="D191" s="3">
        <v>-12545.99</v>
      </c>
      <c r="E191" s="3">
        <v>900.75</v>
      </c>
      <c r="F191" s="4">
        <v>6.6986496355250405E-2</v>
      </c>
      <c r="G191" s="3">
        <v>900.75</v>
      </c>
      <c r="H191" s="4">
        <v>6.6986496355250405E-2</v>
      </c>
      <c r="I191" s="3">
        <v>0</v>
      </c>
      <c r="J191" s="3">
        <v>0</v>
      </c>
      <c r="K191" s="3">
        <v>-879.12</v>
      </c>
      <c r="L191" s="4">
        <v>-6.5377928033114305E-2</v>
      </c>
      <c r="M191" s="3">
        <v>0</v>
      </c>
      <c r="N191" s="4">
        <v>0</v>
      </c>
      <c r="O191" s="3">
        <v>0</v>
      </c>
      <c r="P191" s="4">
        <v>0</v>
      </c>
      <c r="Q191" s="3">
        <v>-402.98</v>
      </c>
      <c r="R191" s="4">
        <v>-2.9968602055219298E-2</v>
      </c>
      <c r="S191" s="5">
        <v>-381.35</v>
      </c>
      <c r="T191" s="6">
        <v>-2.8360033733083299E-2</v>
      </c>
      <c r="U191" s="3">
        <v>0</v>
      </c>
      <c r="V191" s="4">
        <v>0</v>
      </c>
      <c r="W191" s="3">
        <v>-381.35</v>
      </c>
      <c r="X191" s="4">
        <v>-2.8360033733083299E-2</v>
      </c>
      <c r="Y191" s="2">
        <v>-1626.11</v>
      </c>
      <c r="Z191" s="7">
        <v>-0.120929682584775</v>
      </c>
      <c r="AA191" s="3">
        <v>-239.62</v>
      </c>
      <c r="AB191" s="4">
        <v>-1.7819932563580498E-2</v>
      </c>
      <c r="AC191" s="3">
        <v>-1386.49</v>
      </c>
      <c r="AD191" s="4">
        <v>-0.103109750021195</v>
      </c>
      <c r="AE191" s="8">
        <v>-2007.46</v>
      </c>
      <c r="AF191" s="9">
        <v>-0.14928971631785801</v>
      </c>
      <c r="AG191" s="2">
        <v>-2007.46</v>
      </c>
      <c r="AH191" s="7">
        <v>-0.14928971631785801</v>
      </c>
      <c r="AI191" s="10">
        <v>44378</v>
      </c>
      <c r="AJ191" s="3">
        <v>31</v>
      </c>
    </row>
    <row r="192" spans="1:36">
      <c r="A192" t="s">
        <v>186</v>
      </c>
      <c r="B192" s="1">
        <v>150.88935483871001</v>
      </c>
      <c r="C192" s="2">
        <v>4677.57</v>
      </c>
      <c r="D192" s="3">
        <v>-8771.8700000000008</v>
      </c>
      <c r="E192" s="3">
        <v>-4094.3</v>
      </c>
      <c r="F192" s="4">
        <v>-0.87530491259350496</v>
      </c>
      <c r="G192" s="3">
        <v>-4094.3</v>
      </c>
      <c r="H192" s="4">
        <v>-0.87530491259350496</v>
      </c>
      <c r="I192" s="3">
        <v>0</v>
      </c>
      <c r="J192" s="3">
        <v>0</v>
      </c>
      <c r="K192" s="3">
        <v>1200.48</v>
      </c>
      <c r="L192" s="4">
        <v>0.25664607905386799</v>
      </c>
      <c r="M192" s="3">
        <v>0</v>
      </c>
      <c r="N192" s="4">
        <v>0</v>
      </c>
      <c r="O192" s="3">
        <v>0</v>
      </c>
      <c r="P192" s="4">
        <v>0</v>
      </c>
      <c r="Q192" s="3">
        <v>-2219.5500000000002</v>
      </c>
      <c r="R192" s="4">
        <v>-0.47450920028989402</v>
      </c>
      <c r="S192" s="5">
        <v>-5113.37</v>
      </c>
      <c r="T192" s="6">
        <v>-1.09316803382953</v>
      </c>
      <c r="U192" s="3">
        <v>0</v>
      </c>
      <c r="V192" s="4">
        <v>0</v>
      </c>
      <c r="W192" s="3">
        <v>-5113.37</v>
      </c>
      <c r="X192" s="4">
        <v>-1.09316803382953</v>
      </c>
      <c r="Y192" s="2">
        <v>-1342.51</v>
      </c>
      <c r="Z192" s="7">
        <v>-0.28701013560459798</v>
      </c>
      <c r="AA192" s="3">
        <v>-513.1</v>
      </c>
      <c r="AB192" s="4">
        <v>-0.10969370848538899</v>
      </c>
      <c r="AC192" s="3">
        <v>-829.41</v>
      </c>
      <c r="AD192" s="4">
        <v>-0.177316427119209</v>
      </c>
      <c r="AE192" s="8">
        <v>-6455.88</v>
      </c>
      <c r="AF192" s="9">
        <v>-1.38017816943413</v>
      </c>
      <c r="AG192" s="2">
        <v>-6455.88</v>
      </c>
      <c r="AH192" s="7">
        <v>-1.38017816943413</v>
      </c>
      <c r="AI192" s="10">
        <v>44499</v>
      </c>
      <c r="AJ192" s="3">
        <v>31</v>
      </c>
    </row>
    <row r="193" spans="1:36">
      <c r="A193" t="s">
        <v>71</v>
      </c>
      <c r="B193" s="1">
        <v>273.228064516129</v>
      </c>
      <c r="C193" s="2">
        <v>8470.07</v>
      </c>
      <c r="D193" s="3">
        <v>-6576.72</v>
      </c>
      <c r="E193" s="3">
        <v>1893.35</v>
      </c>
      <c r="F193" s="4">
        <v>0.223534162055331</v>
      </c>
      <c r="G193" s="3">
        <v>1893.35</v>
      </c>
      <c r="H193" s="4">
        <v>0.223534162055331</v>
      </c>
      <c r="I193" s="3">
        <v>0</v>
      </c>
      <c r="J193" s="3">
        <v>0</v>
      </c>
      <c r="K193" s="3">
        <v>143.75</v>
      </c>
      <c r="L193" s="4">
        <v>1.6971524438404901E-2</v>
      </c>
      <c r="M193" s="3">
        <v>-24.6</v>
      </c>
      <c r="N193" s="4">
        <v>-2.9043443560679001E-3</v>
      </c>
      <c r="O193" s="3">
        <v>0</v>
      </c>
      <c r="P193" s="4">
        <v>0</v>
      </c>
      <c r="Q193" s="3">
        <v>-1758.14</v>
      </c>
      <c r="R193" s="4">
        <v>-0.20757089374704099</v>
      </c>
      <c r="S193" s="5">
        <v>254.36</v>
      </c>
      <c r="T193" s="6">
        <v>3.0030448390627299E-2</v>
      </c>
      <c r="U193" s="3">
        <v>0</v>
      </c>
      <c r="V193" s="4">
        <v>0</v>
      </c>
      <c r="W193" s="3">
        <v>254.36</v>
      </c>
      <c r="X193" s="4">
        <v>3.0030448390627299E-2</v>
      </c>
      <c r="Y193" s="2">
        <v>-1636.24</v>
      </c>
      <c r="Z193" s="7">
        <v>-0.19317904102327399</v>
      </c>
      <c r="AA193" s="3">
        <v>-88.9</v>
      </c>
      <c r="AB193" s="4">
        <v>-1.0495781026603101E-2</v>
      </c>
      <c r="AC193" s="3">
        <v>-1547.34</v>
      </c>
      <c r="AD193" s="4">
        <v>-0.18268325999667101</v>
      </c>
      <c r="AE193" s="8">
        <v>-1381.88</v>
      </c>
      <c r="AF193" s="9">
        <v>-0.163148592632647</v>
      </c>
      <c r="AG193" s="2">
        <v>-1381.88</v>
      </c>
      <c r="AH193" s="7">
        <v>-0.163148592632647</v>
      </c>
      <c r="AI193" s="10">
        <v>44489</v>
      </c>
      <c r="AJ193" s="3">
        <v>31</v>
      </c>
    </row>
    <row r="194" spans="1:36">
      <c r="A194" t="s">
        <v>141</v>
      </c>
      <c r="B194" s="1">
        <v>232.981290322581</v>
      </c>
      <c r="C194" s="2">
        <v>7222.42</v>
      </c>
      <c r="D194" s="3">
        <v>-5677.11</v>
      </c>
      <c r="E194" s="3">
        <v>1545.31</v>
      </c>
      <c r="F194" s="4">
        <v>0.21396014078383699</v>
      </c>
      <c r="G194" s="3">
        <v>1545.31</v>
      </c>
      <c r="H194" s="4">
        <v>0.21396014078383699</v>
      </c>
      <c r="I194" s="3">
        <v>0</v>
      </c>
      <c r="J194" s="3">
        <v>0</v>
      </c>
      <c r="K194" s="3">
        <v>169.2</v>
      </c>
      <c r="L194" s="4">
        <v>2.34270507669175E-2</v>
      </c>
      <c r="M194" s="3">
        <v>-211.7</v>
      </c>
      <c r="N194" s="4">
        <v>-2.93115050080167E-2</v>
      </c>
      <c r="O194" s="3">
        <v>0</v>
      </c>
      <c r="P194" s="4">
        <v>0</v>
      </c>
      <c r="Q194" s="3">
        <v>-1758.14</v>
      </c>
      <c r="R194" s="4">
        <v>-0.24342810304579399</v>
      </c>
      <c r="S194" s="5">
        <v>-255.33000000000101</v>
      </c>
      <c r="T194" s="6">
        <v>-3.5352416503055803E-2</v>
      </c>
      <c r="U194" s="3">
        <v>0</v>
      </c>
      <c r="V194" s="4">
        <v>0</v>
      </c>
      <c r="W194" s="3">
        <v>-255.33000000000101</v>
      </c>
      <c r="X194" s="4">
        <v>-3.5352416503055803E-2</v>
      </c>
      <c r="Y194" s="2">
        <v>-2160.69</v>
      </c>
      <c r="Z194" s="7">
        <v>-0.29916426904001697</v>
      </c>
      <c r="AA194" s="3">
        <v>-792.91</v>
      </c>
      <c r="AB194" s="4">
        <v>-0.109784532054353</v>
      </c>
      <c r="AC194" s="3">
        <v>-1367.78</v>
      </c>
      <c r="AD194" s="4">
        <v>-0.18937973698566399</v>
      </c>
      <c r="AE194" s="8">
        <v>-2416.02</v>
      </c>
      <c r="AF194" s="9">
        <v>-0.33451668554307301</v>
      </c>
      <c r="AG194" s="2">
        <v>-2416.02</v>
      </c>
      <c r="AH194" s="7">
        <v>-0.33451668554307301</v>
      </c>
      <c r="AI194" s="10">
        <v>44489</v>
      </c>
      <c r="AJ194" s="3">
        <v>31</v>
      </c>
    </row>
    <row r="195" spans="1:36">
      <c r="A195" t="s">
        <v>129</v>
      </c>
      <c r="B195" s="1">
        <v>2642.80096774194</v>
      </c>
      <c r="C195" s="2">
        <v>81926.83</v>
      </c>
      <c r="D195" s="3">
        <v>-48920.78</v>
      </c>
      <c r="E195" s="3">
        <v>33006.050000000003</v>
      </c>
      <c r="F195" s="4">
        <v>0.40287229470492097</v>
      </c>
      <c r="G195" s="3">
        <v>33006.050000000003</v>
      </c>
      <c r="H195" s="4">
        <v>0.40287229470492097</v>
      </c>
      <c r="I195" s="3">
        <v>0</v>
      </c>
      <c r="J195" s="3">
        <v>0</v>
      </c>
      <c r="K195" s="3">
        <v>36.19</v>
      </c>
      <c r="L195" s="4">
        <v>4.4173563166059298E-4</v>
      </c>
      <c r="M195" s="3">
        <v>-60.44</v>
      </c>
      <c r="N195" s="4">
        <v>-7.3773146110987103E-4</v>
      </c>
      <c r="O195" s="3">
        <v>-18330</v>
      </c>
      <c r="P195" s="4">
        <v>-0.223736229022898</v>
      </c>
      <c r="Q195" s="3">
        <v>0</v>
      </c>
      <c r="R195" s="4">
        <v>0</v>
      </c>
      <c r="S195" s="5">
        <v>14651.8</v>
      </c>
      <c r="T195" s="6">
        <v>0.178840069852575</v>
      </c>
      <c r="U195" s="3">
        <v>-2344.75</v>
      </c>
      <c r="V195" s="4">
        <v>-2.8620050354688401E-2</v>
      </c>
      <c r="W195" s="3">
        <v>12307.05</v>
      </c>
      <c r="X195" s="4">
        <v>0.15022001949788599</v>
      </c>
      <c r="Y195" s="2">
        <v>-8183.86</v>
      </c>
      <c r="Z195" s="7">
        <v>-9.9892306342134807E-2</v>
      </c>
      <c r="AA195" s="3">
        <v>-1639.75</v>
      </c>
      <c r="AB195" s="4">
        <v>-2.00148107768847E-2</v>
      </c>
      <c r="AC195" s="3">
        <v>-6544.11</v>
      </c>
      <c r="AD195" s="4">
        <v>-7.9877495565250201E-2</v>
      </c>
      <c r="AE195" s="8">
        <v>6467.94</v>
      </c>
      <c r="AF195" s="9">
        <v>7.8947763510439695E-2</v>
      </c>
      <c r="AG195" s="2">
        <v>4123.1899999999996</v>
      </c>
      <c r="AH195" s="7">
        <v>5.0327713155751297E-2</v>
      </c>
      <c r="AI195" s="10">
        <v>42975</v>
      </c>
      <c r="AJ195" s="3">
        <v>31</v>
      </c>
    </row>
    <row r="196" spans="1:36">
      <c r="A196" t="s">
        <v>130</v>
      </c>
      <c r="B196" s="1">
        <v>455.38193548387102</v>
      </c>
      <c r="C196" s="2">
        <v>14116.84</v>
      </c>
      <c r="D196" s="3">
        <v>-9510.69</v>
      </c>
      <c r="E196" s="3">
        <v>4606.1499999999996</v>
      </c>
      <c r="F196" s="4">
        <v>0.32628761110843502</v>
      </c>
      <c r="G196" s="3">
        <v>4606.1499999999996</v>
      </c>
      <c r="H196" s="4">
        <v>0.32628761110843502</v>
      </c>
      <c r="I196" s="3">
        <v>0</v>
      </c>
      <c r="J196" s="3">
        <v>0</v>
      </c>
      <c r="K196" s="3">
        <v>-323.60000000000002</v>
      </c>
      <c r="L196" s="4">
        <v>-2.2922977096857401E-2</v>
      </c>
      <c r="M196" s="3">
        <v>0</v>
      </c>
      <c r="N196" s="4">
        <v>0</v>
      </c>
      <c r="O196" s="3">
        <v>0</v>
      </c>
      <c r="P196" s="4">
        <v>0</v>
      </c>
      <c r="Q196" s="3">
        <v>-2825.32</v>
      </c>
      <c r="R196" s="4">
        <v>-0.20013827457136299</v>
      </c>
      <c r="S196" s="5">
        <v>1457.23</v>
      </c>
      <c r="T196" s="6">
        <v>0.10322635944021499</v>
      </c>
      <c r="U196" s="3">
        <v>0</v>
      </c>
      <c r="V196" s="4">
        <v>0</v>
      </c>
      <c r="W196" s="3">
        <v>1457.23</v>
      </c>
      <c r="X196" s="4">
        <v>0.10322635944021499</v>
      </c>
      <c r="Y196" s="2">
        <v>-3479.3</v>
      </c>
      <c r="Z196" s="7">
        <v>-0.24646450622093899</v>
      </c>
      <c r="AA196" s="3">
        <v>-1560.58</v>
      </c>
      <c r="AB196" s="4">
        <v>-0.11054740295986901</v>
      </c>
      <c r="AC196" s="3">
        <v>-1918.72</v>
      </c>
      <c r="AD196" s="4">
        <v>-0.13591710326107001</v>
      </c>
      <c r="AE196" s="8">
        <v>-2022.07</v>
      </c>
      <c r="AF196" s="9">
        <v>-0.143238146780724</v>
      </c>
      <c r="AG196" s="2">
        <v>-2022.07</v>
      </c>
      <c r="AH196" s="7">
        <v>-0.143238146780724</v>
      </c>
      <c r="AI196" s="10">
        <v>44416</v>
      </c>
      <c r="AJ196" s="3">
        <v>31</v>
      </c>
    </row>
    <row r="197" spans="1:36">
      <c r="A197" t="s">
        <v>158</v>
      </c>
      <c r="B197" s="1">
        <v>42.508064516128997</v>
      </c>
      <c r="C197" s="2">
        <v>1317.75</v>
      </c>
      <c r="D197" s="3">
        <v>-5535.13</v>
      </c>
      <c r="E197" s="3">
        <v>-4217.38</v>
      </c>
      <c r="F197" s="4">
        <v>-3.2004401441851602</v>
      </c>
      <c r="G197" s="3">
        <v>-4217.38</v>
      </c>
      <c r="H197" s="4">
        <v>-3.2004401441851602</v>
      </c>
      <c r="I197" s="3">
        <v>0</v>
      </c>
      <c r="J197" s="3">
        <v>0</v>
      </c>
      <c r="K197" s="3">
        <v>-1340.71</v>
      </c>
      <c r="L197" s="4">
        <v>-1.0174236387782201</v>
      </c>
      <c r="M197" s="3">
        <v>-61.5</v>
      </c>
      <c r="N197" s="4">
        <v>-4.6670461013090497E-2</v>
      </c>
      <c r="O197" s="3">
        <v>0</v>
      </c>
      <c r="P197" s="4">
        <v>0</v>
      </c>
      <c r="Q197" s="3">
        <v>-2825.32</v>
      </c>
      <c r="R197" s="4">
        <v>-2.1440485676342198</v>
      </c>
      <c r="S197" s="5">
        <v>-8444.91</v>
      </c>
      <c r="T197" s="6">
        <v>-6.4085828116107004</v>
      </c>
      <c r="U197" s="3">
        <v>0</v>
      </c>
      <c r="V197" s="4">
        <v>0</v>
      </c>
      <c r="W197" s="3">
        <v>-8444.91</v>
      </c>
      <c r="X197" s="4">
        <v>-6.4085828116107004</v>
      </c>
      <c r="Y197" s="2">
        <v>-1328.31</v>
      </c>
      <c r="Z197" s="7">
        <v>-1.0080136596471301</v>
      </c>
      <c r="AA197" s="3">
        <v>-150.28</v>
      </c>
      <c r="AB197" s="4">
        <v>-0.11404287611458901</v>
      </c>
      <c r="AC197" s="3">
        <v>-1178.03</v>
      </c>
      <c r="AD197" s="4">
        <v>-0.89397078353253601</v>
      </c>
      <c r="AE197" s="8">
        <v>-9773.2199999999993</v>
      </c>
      <c r="AF197" s="9">
        <v>-7.4165964712578196</v>
      </c>
      <c r="AG197" s="2">
        <v>-9773.2199999999993</v>
      </c>
      <c r="AH197" s="7">
        <v>-7.4165964712578196</v>
      </c>
      <c r="AI197" s="10">
        <v>44438</v>
      </c>
      <c r="AJ197" s="3">
        <v>31</v>
      </c>
    </row>
    <row r="198" spans="1:36">
      <c r="A198" t="s">
        <v>56</v>
      </c>
      <c r="B198" s="1">
        <v>172.641290322581</v>
      </c>
      <c r="C198" s="2">
        <v>5351.88</v>
      </c>
      <c r="D198" s="3">
        <v>-4108.43</v>
      </c>
      <c r="E198" s="3">
        <v>1243.45</v>
      </c>
      <c r="F198" s="4">
        <v>0.23233891641815599</v>
      </c>
      <c r="G198" s="3">
        <v>1243.45</v>
      </c>
      <c r="H198" s="4">
        <v>0.23233891641815599</v>
      </c>
      <c r="I198" s="3">
        <v>0</v>
      </c>
      <c r="J198" s="3">
        <v>0</v>
      </c>
      <c r="K198" s="3">
        <v>-589.64</v>
      </c>
      <c r="L198" s="4">
        <v>-0.110174368633078</v>
      </c>
      <c r="M198" s="3">
        <v>0</v>
      </c>
      <c r="N198" s="4">
        <v>0</v>
      </c>
      <c r="O198" s="3">
        <v>0</v>
      </c>
      <c r="P198" s="4">
        <v>0</v>
      </c>
      <c r="Q198" s="3">
        <v>-2207.0300000000002</v>
      </c>
      <c r="R198" s="4">
        <v>-0.41238405943332102</v>
      </c>
      <c r="S198" s="5">
        <v>-1553.22</v>
      </c>
      <c r="T198" s="6">
        <v>-0.290219511648243</v>
      </c>
      <c r="U198" s="3">
        <v>0</v>
      </c>
      <c r="V198" s="4">
        <v>0</v>
      </c>
      <c r="W198" s="3">
        <v>-1553.22</v>
      </c>
      <c r="X198" s="4">
        <v>-0.290219511648243</v>
      </c>
      <c r="Y198" s="2">
        <v>-1818.04</v>
      </c>
      <c r="Z198" s="7">
        <v>-0.33970118911485297</v>
      </c>
      <c r="AA198" s="3">
        <v>-60.03</v>
      </c>
      <c r="AB198" s="4">
        <v>-1.1216619206708699E-2</v>
      </c>
      <c r="AC198" s="3">
        <v>-1758.01</v>
      </c>
      <c r="AD198" s="4">
        <v>-0.32848456990814401</v>
      </c>
      <c r="AE198" s="8">
        <v>-3371.26</v>
      </c>
      <c r="AF198" s="9">
        <v>-0.62992070076309603</v>
      </c>
      <c r="AG198" s="2">
        <v>-3371.26</v>
      </c>
      <c r="AH198" s="7">
        <v>-0.62992070076309603</v>
      </c>
      <c r="AI198" s="10">
        <v>44504</v>
      </c>
      <c r="AJ198" s="3">
        <v>31</v>
      </c>
    </row>
    <row r="199" spans="1:36">
      <c r="A199" t="s">
        <v>146</v>
      </c>
      <c r="B199" s="1">
        <v>200.51290322580601</v>
      </c>
      <c r="C199" s="2">
        <v>6215.9</v>
      </c>
      <c r="D199" s="3">
        <v>-3159.84</v>
      </c>
      <c r="E199" s="3">
        <v>3056.06</v>
      </c>
      <c r="F199" s="4">
        <v>0.49165205360446601</v>
      </c>
      <c r="G199" s="3">
        <v>3056.06</v>
      </c>
      <c r="H199" s="4">
        <v>0.49165205360446601</v>
      </c>
      <c r="I199" s="3">
        <v>0</v>
      </c>
      <c r="J199" s="3">
        <v>0</v>
      </c>
      <c r="K199" s="3">
        <v>-191.2</v>
      </c>
      <c r="L199" s="4">
        <v>-3.07598256085201E-2</v>
      </c>
      <c r="M199" s="3">
        <v>-312</v>
      </c>
      <c r="N199" s="4">
        <v>-5.0193857687543197E-2</v>
      </c>
      <c r="O199" s="3">
        <v>0</v>
      </c>
      <c r="P199" s="4">
        <v>0</v>
      </c>
      <c r="Q199" s="3">
        <v>-2013.51</v>
      </c>
      <c r="R199" s="4">
        <v>-0.32392895638604202</v>
      </c>
      <c r="S199" s="5">
        <v>539.35</v>
      </c>
      <c r="T199" s="6">
        <v>8.6769413922360497E-2</v>
      </c>
      <c r="U199" s="3">
        <v>0</v>
      </c>
      <c r="V199" s="4">
        <v>0</v>
      </c>
      <c r="W199" s="3">
        <v>539.35</v>
      </c>
      <c r="X199" s="4">
        <v>8.6769413922360497E-2</v>
      </c>
      <c r="Y199" s="2">
        <v>-2976.59</v>
      </c>
      <c r="Z199" s="7">
        <v>-0.47886709889155199</v>
      </c>
      <c r="AA199" s="3">
        <v>-780.32</v>
      </c>
      <c r="AB199" s="4">
        <v>-0.12553612509853801</v>
      </c>
      <c r="AC199" s="3">
        <v>-2196.27</v>
      </c>
      <c r="AD199" s="4">
        <v>-0.35333097379301498</v>
      </c>
      <c r="AE199" s="8">
        <v>-2437.2399999999998</v>
      </c>
      <c r="AF199" s="9">
        <v>-0.39209768496919201</v>
      </c>
      <c r="AG199" s="2">
        <v>-2437.2399999999998</v>
      </c>
      <c r="AH199" s="7">
        <v>-0.39209768496919201</v>
      </c>
      <c r="AI199" s="10">
        <v>44550</v>
      </c>
      <c r="AJ199" s="3">
        <v>31</v>
      </c>
    </row>
    <row r="200" spans="1:36">
      <c r="A200" t="s">
        <v>132</v>
      </c>
      <c r="B200" s="1">
        <v>72.084193548387105</v>
      </c>
      <c r="C200" s="2">
        <v>2234.61</v>
      </c>
      <c r="D200" s="3">
        <v>-3126.01</v>
      </c>
      <c r="E200" s="3">
        <v>-891.4</v>
      </c>
      <c r="F200" s="4">
        <v>-0.39890629684821999</v>
      </c>
      <c r="G200" s="3">
        <v>-891.4</v>
      </c>
      <c r="H200" s="4">
        <v>-0.39890629684821999</v>
      </c>
      <c r="I200" s="3">
        <v>0</v>
      </c>
      <c r="J200" s="3">
        <v>0</v>
      </c>
      <c r="K200" s="3">
        <v>-416.14</v>
      </c>
      <c r="L200" s="4">
        <v>-0.18622488935429399</v>
      </c>
      <c r="M200" s="3">
        <v>0</v>
      </c>
      <c r="N200" s="4">
        <v>0</v>
      </c>
      <c r="O200" s="3">
        <v>0</v>
      </c>
      <c r="P200" s="4">
        <v>0</v>
      </c>
      <c r="Q200" s="3">
        <v>-2306.96</v>
      </c>
      <c r="R200" s="4">
        <v>-1.0323770143336</v>
      </c>
      <c r="S200" s="5">
        <v>-3614.5</v>
      </c>
      <c r="T200" s="6">
        <v>-1.6175082005361101</v>
      </c>
      <c r="U200" s="3">
        <v>0</v>
      </c>
      <c r="V200" s="4">
        <v>0</v>
      </c>
      <c r="W200" s="3">
        <v>-3614.5</v>
      </c>
      <c r="X200" s="4">
        <v>-1.6175082005361101</v>
      </c>
      <c r="Y200" s="2">
        <v>-928.92000000000098</v>
      </c>
      <c r="Z200" s="7">
        <v>-0.41569669875280302</v>
      </c>
      <c r="AA200" s="3">
        <v>-257.37</v>
      </c>
      <c r="AB200" s="4">
        <v>-0.115174459972881</v>
      </c>
      <c r="AC200" s="3">
        <v>-671.55000000000098</v>
      </c>
      <c r="AD200" s="4">
        <v>-0.30052223877992201</v>
      </c>
      <c r="AE200" s="8">
        <v>-4543.42</v>
      </c>
      <c r="AF200" s="9">
        <v>-2.03320489928891</v>
      </c>
      <c r="AG200" s="2">
        <v>-4543.42</v>
      </c>
      <c r="AH200" s="7">
        <v>-2.03320489928891</v>
      </c>
      <c r="AI200" s="10">
        <v>44515</v>
      </c>
      <c r="AJ200" s="3">
        <v>31</v>
      </c>
    </row>
    <row r="201" spans="1:36">
      <c r="A201" t="s">
        <v>134</v>
      </c>
      <c r="B201" s="1">
        <v>526.25935483871001</v>
      </c>
      <c r="C201" s="2">
        <v>16314.04</v>
      </c>
      <c r="D201" s="3">
        <v>-14663.73</v>
      </c>
      <c r="E201" s="3">
        <v>1650.31</v>
      </c>
      <c r="F201" s="4">
        <v>0.101158879100456</v>
      </c>
      <c r="G201" s="3">
        <v>1650.31</v>
      </c>
      <c r="H201" s="4">
        <v>0.101158879100456</v>
      </c>
      <c r="I201" s="3">
        <v>0</v>
      </c>
      <c r="J201" s="3">
        <v>0</v>
      </c>
      <c r="K201" s="3">
        <v>-211</v>
      </c>
      <c r="L201" s="4">
        <v>-1.29336448850193E-2</v>
      </c>
      <c r="M201" s="3">
        <v>0</v>
      </c>
      <c r="N201" s="4">
        <v>0</v>
      </c>
      <c r="O201" s="3">
        <v>0</v>
      </c>
      <c r="P201" s="4">
        <v>0</v>
      </c>
      <c r="Q201" s="3">
        <v>-2094.1999999999998</v>
      </c>
      <c r="R201" s="4">
        <v>-0.12836795790619601</v>
      </c>
      <c r="S201" s="5">
        <v>-654.88999999999896</v>
      </c>
      <c r="T201" s="6">
        <v>-4.0142723690759503E-2</v>
      </c>
      <c r="U201" s="3">
        <v>0</v>
      </c>
      <c r="V201" s="4">
        <v>0</v>
      </c>
      <c r="W201" s="3">
        <v>-654.88999999999896</v>
      </c>
      <c r="X201" s="4">
        <v>-4.0142723690759503E-2</v>
      </c>
      <c r="Y201" s="2">
        <v>-1140.3399999999999</v>
      </c>
      <c r="Z201" s="7">
        <v>-6.98993014605825E-2</v>
      </c>
      <c r="AA201" s="3">
        <v>-252.53</v>
      </c>
      <c r="AB201" s="4">
        <v>-1.54793049422461E-2</v>
      </c>
      <c r="AC201" s="3">
        <v>-887.81000000000097</v>
      </c>
      <c r="AD201" s="4">
        <v>-5.44199965183364E-2</v>
      </c>
      <c r="AE201" s="8">
        <v>-1795.23</v>
      </c>
      <c r="AF201" s="9">
        <v>-0.110042025151342</v>
      </c>
      <c r="AG201" s="2">
        <v>-1795.23</v>
      </c>
      <c r="AH201" s="7">
        <v>-0.110042025151342</v>
      </c>
      <c r="AI201" s="10">
        <v>45254</v>
      </c>
      <c r="AJ201" s="3">
        <v>31</v>
      </c>
    </row>
    <row r="202" spans="1:36">
      <c r="A202" t="s">
        <v>135</v>
      </c>
      <c r="B202" s="1">
        <v>258.095483870968</v>
      </c>
      <c r="C202" s="2">
        <v>8000.96</v>
      </c>
      <c r="D202" s="3">
        <v>-6598.45</v>
      </c>
      <c r="E202" s="3">
        <v>1402.51</v>
      </c>
      <c r="F202" s="4">
        <v>0.17529271487421499</v>
      </c>
      <c r="G202" s="3">
        <v>1402.51</v>
      </c>
      <c r="H202" s="4">
        <v>0.17529271487421499</v>
      </c>
      <c r="I202" s="3">
        <v>0</v>
      </c>
      <c r="J202" s="3">
        <v>0</v>
      </c>
      <c r="K202" s="3">
        <v>464.49</v>
      </c>
      <c r="L202" s="4">
        <v>5.8054283485981698E-2</v>
      </c>
      <c r="M202" s="3">
        <v>0</v>
      </c>
      <c r="N202" s="4">
        <v>0</v>
      </c>
      <c r="O202" s="3">
        <v>0</v>
      </c>
      <c r="P202" s="4">
        <v>0</v>
      </c>
      <c r="Q202" s="3">
        <v>-2468.7399999999998</v>
      </c>
      <c r="R202" s="4">
        <v>-0.30855547334319899</v>
      </c>
      <c r="S202" s="5">
        <v>-601.74</v>
      </c>
      <c r="T202" s="6">
        <v>-7.5208474983001997E-2</v>
      </c>
      <c r="U202" s="3">
        <v>0</v>
      </c>
      <c r="V202" s="4">
        <v>0</v>
      </c>
      <c r="W202" s="3">
        <v>-601.74</v>
      </c>
      <c r="X202" s="4">
        <v>-7.5208474983001997E-2</v>
      </c>
      <c r="Y202" s="2">
        <v>-1032.8900000000001</v>
      </c>
      <c r="Z202" s="7">
        <v>-0.129095758508979</v>
      </c>
      <c r="AA202" s="3">
        <v>-87.11</v>
      </c>
      <c r="AB202" s="4">
        <v>-1.08874435067792E-2</v>
      </c>
      <c r="AC202" s="3">
        <v>-945.78</v>
      </c>
      <c r="AD202" s="4">
        <v>-0.1182083150022</v>
      </c>
      <c r="AE202" s="8">
        <v>-1634.63</v>
      </c>
      <c r="AF202" s="9">
        <v>-0.20430423349198101</v>
      </c>
      <c r="AG202" s="2">
        <v>-1634.63</v>
      </c>
      <c r="AH202" s="7">
        <v>-0.20430423349198101</v>
      </c>
      <c r="AI202" s="10">
        <v>44822</v>
      </c>
      <c r="AJ202" s="3">
        <v>31</v>
      </c>
    </row>
    <row r="203" spans="1:36">
      <c r="A203" t="s">
        <v>94</v>
      </c>
      <c r="B203" s="1">
        <v>3948.9148387096802</v>
      </c>
      <c r="C203" s="2">
        <v>122416.36</v>
      </c>
      <c r="D203" s="3">
        <v>-67311.210000000006</v>
      </c>
      <c r="E203" s="3">
        <v>55105.15</v>
      </c>
      <c r="F203" s="4">
        <v>0.450145307375583</v>
      </c>
      <c r="G203" s="3">
        <v>55105.15</v>
      </c>
      <c r="H203" s="4">
        <v>0.450145307375583</v>
      </c>
      <c r="I203" s="3">
        <v>0</v>
      </c>
      <c r="J203" s="3">
        <v>0</v>
      </c>
      <c r="K203" s="3">
        <v>640</v>
      </c>
      <c r="L203" s="4">
        <v>5.2280593868335896E-3</v>
      </c>
      <c r="M203" s="3">
        <v>0</v>
      </c>
      <c r="N203" s="4">
        <v>0</v>
      </c>
      <c r="O203" s="3">
        <v>-33548</v>
      </c>
      <c r="P203" s="4">
        <v>-0.27404833798358302</v>
      </c>
      <c r="Q203" s="3">
        <v>-1519.99</v>
      </c>
      <c r="R203" s="4">
        <v>-1.24165593553019E-2</v>
      </c>
      <c r="S203" s="5">
        <v>20677.16</v>
      </c>
      <c r="T203" s="6">
        <v>0.16890846942353099</v>
      </c>
      <c r="U203" s="3">
        <v>-2344.75</v>
      </c>
      <c r="V203" s="4">
        <v>-1.9153894136372002E-2</v>
      </c>
      <c r="W203" s="3">
        <v>18332.41</v>
      </c>
      <c r="X203" s="4">
        <v>0.14975457528715899</v>
      </c>
      <c r="Y203" s="2">
        <v>-4757.1299999999901</v>
      </c>
      <c r="Z203" s="7">
        <v>-3.88602471107619E-2</v>
      </c>
      <c r="AA203" s="3">
        <v>-2181.9899999999998</v>
      </c>
      <c r="AB203" s="4">
        <v>-1.78243332835578E-2</v>
      </c>
      <c r="AC203" s="3">
        <v>-2575.1399999999899</v>
      </c>
      <c r="AD203" s="4">
        <v>-2.1035913827204E-2</v>
      </c>
      <c r="AE203" s="8">
        <v>15920.03</v>
      </c>
      <c r="AF203" s="9">
        <v>0.130048222312769</v>
      </c>
      <c r="AG203" s="2">
        <v>13575.28</v>
      </c>
      <c r="AH203" s="7">
        <v>0.11089432817639699</v>
      </c>
      <c r="AI203" s="10">
        <v>39239</v>
      </c>
      <c r="AJ203" s="3">
        <v>31</v>
      </c>
    </row>
    <row r="204" spans="1:36">
      <c r="A204" t="s">
        <v>137</v>
      </c>
      <c r="B204" s="1">
        <v>567.80193548387103</v>
      </c>
      <c r="C204" s="2">
        <v>17601.86</v>
      </c>
      <c r="D204" s="3">
        <v>-13552.79</v>
      </c>
      <c r="E204" s="3">
        <v>4049.07</v>
      </c>
      <c r="F204" s="4">
        <v>0.230036484780586</v>
      </c>
      <c r="G204" s="3">
        <v>4049.07</v>
      </c>
      <c r="H204" s="4">
        <v>0.230036484780586</v>
      </c>
      <c r="I204" s="3">
        <v>0</v>
      </c>
      <c r="J204" s="3">
        <v>0</v>
      </c>
      <c r="K204" s="3">
        <v>171.09</v>
      </c>
      <c r="L204" s="4">
        <v>9.7199955004755208E-3</v>
      </c>
      <c r="M204" s="3">
        <v>-21.39</v>
      </c>
      <c r="N204" s="4">
        <v>-1.2152124832262E-3</v>
      </c>
      <c r="O204" s="3">
        <v>0</v>
      </c>
      <c r="P204" s="4">
        <v>0</v>
      </c>
      <c r="Q204" s="3">
        <v>-4180.8</v>
      </c>
      <c r="R204" s="4">
        <v>-0.23752035296269799</v>
      </c>
      <c r="S204" s="5">
        <v>17.969999999999299</v>
      </c>
      <c r="T204" s="6">
        <v>1.0209148351367E-3</v>
      </c>
      <c r="U204" s="3">
        <v>0</v>
      </c>
      <c r="V204" s="4">
        <v>0</v>
      </c>
      <c r="W204" s="3">
        <v>17.969999999999299</v>
      </c>
      <c r="X204" s="4">
        <v>1.0209148351367E-3</v>
      </c>
      <c r="Y204" s="2">
        <v>-6488.76</v>
      </c>
      <c r="Z204" s="7">
        <v>-0.36864058684707202</v>
      </c>
      <c r="AA204" s="3">
        <v>-504.75</v>
      </c>
      <c r="AB204" s="4">
        <v>-2.8675946746537E-2</v>
      </c>
      <c r="AC204" s="3">
        <v>-5984.01</v>
      </c>
      <c r="AD204" s="4">
        <v>-0.33996464010053501</v>
      </c>
      <c r="AE204" s="8">
        <v>-6470.79</v>
      </c>
      <c r="AF204" s="9">
        <v>-0.36761967201193502</v>
      </c>
      <c r="AG204" s="2">
        <v>-6470.79</v>
      </c>
      <c r="AH204" s="7">
        <v>-0.36761967201193502</v>
      </c>
      <c r="AI204" s="10">
        <v>44270</v>
      </c>
      <c r="AJ204" s="3">
        <v>31</v>
      </c>
    </row>
    <row r="205" spans="1:36">
      <c r="A205" t="s">
        <v>138</v>
      </c>
      <c r="B205" s="1">
        <v>330.41870967741897</v>
      </c>
      <c r="C205" s="2">
        <v>10242.98</v>
      </c>
      <c r="D205" s="3">
        <v>-9763.6200000000008</v>
      </c>
      <c r="E205" s="3">
        <v>479.35999999999899</v>
      </c>
      <c r="F205" s="4">
        <v>4.6798880794456203E-2</v>
      </c>
      <c r="G205" s="3">
        <v>479.35999999999899</v>
      </c>
      <c r="H205" s="4">
        <v>4.6798880794456203E-2</v>
      </c>
      <c r="I205" s="3">
        <v>0</v>
      </c>
      <c r="J205" s="3">
        <v>0</v>
      </c>
      <c r="K205" s="3">
        <v>604.54999999999995</v>
      </c>
      <c r="L205" s="4">
        <v>5.90209099305085E-2</v>
      </c>
      <c r="M205" s="3">
        <v>-285.69</v>
      </c>
      <c r="N205" s="4">
        <v>-2.7891297259196101E-2</v>
      </c>
      <c r="O205" s="3">
        <v>0</v>
      </c>
      <c r="P205" s="4">
        <v>0</v>
      </c>
      <c r="Q205" s="3">
        <v>-2385.7600000000002</v>
      </c>
      <c r="R205" s="4">
        <v>-0.232916592632222</v>
      </c>
      <c r="S205" s="5">
        <v>-1587.54</v>
      </c>
      <c r="T205" s="6">
        <v>-0.15498809916645401</v>
      </c>
      <c r="U205" s="3">
        <v>0</v>
      </c>
      <c r="V205" s="4">
        <v>0</v>
      </c>
      <c r="W205" s="3">
        <v>-1587.54</v>
      </c>
      <c r="X205" s="4">
        <v>-0.15498809916645401</v>
      </c>
      <c r="Y205" s="2">
        <v>-2561.5100000000002</v>
      </c>
      <c r="Z205" s="7">
        <v>-0.25007468529666199</v>
      </c>
      <c r="AA205" s="3">
        <v>-1317.24</v>
      </c>
      <c r="AB205" s="4">
        <v>-0.128599294345981</v>
      </c>
      <c r="AC205" s="3">
        <v>-1244.27</v>
      </c>
      <c r="AD205" s="4">
        <v>-0.12147539095068</v>
      </c>
      <c r="AE205" s="8">
        <v>-4149.05</v>
      </c>
      <c r="AF205" s="9">
        <v>-0.405062784463115</v>
      </c>
      <c r="AG205" s="2">
        <v>-4149.05</v>
      </c>
      <c r="AH205" s="7">
        <v>-0.405062784463115</v>
      </c>
      <c r="AI205" s="10">
        <v>44768</v>
      </c>
      <c r="AJ205" s="3">
        <v>31</v>
      </c>
    </row>
    <row r="206" spans="1:36">
      <c r="A206" t="s">
        <v>140</v>
      </c>
      <c r="B206" s="1">
        <v>313.44580645161301</v>
      </c>
      <c r="C206" s="2">
        <v>9716.82</v>
      </c>
      <c r="D206" s="3">
        <v>-8069.25</v>
      </c>
      <c r="E206" s="3">
        <v>1647.57</v>
      </c>
      <c r="F206" s="4">
        <v>0.16955855928173999</v>
      </c>
      <c r="G206" s="3">
        <v>3444.14</v>
      </c>
      <c r="H206" s="4">
        <v>0.354451353426327</v>
      </c>
      <c r="I206" s="3">
        <v>-1796.57</v>
      </c>
      <c r="J206" s="3">
        <v>0</v>
      </c>
      <c r="K206" s="3">
        <v>101.64</v>
      </c>
      <c r="L206" s="4">
        <v>1.0460212291675699E-2</v>
      </c>
      <c r="M206" s="3">
        <v>-298.14</v>
      </c>
      <c r="N206" s="4">
        <v>-3.0682877731603501E-2</v>
      </c>
      <c r="O206" s="3">
        <v>0</v>
      </c>
      <c r="P206" s="4">
        <v>0</v>
      </c>
      <c r="Q206" s="3">
        <v>-2207.0300000000002</v>
      </c>
      <c r="R206" s="4">
        <v>-0.22713500919024901</v>
      </c>
      <c r="S206" s="5">
        <v>-755.96</v>
      </c>
      <c r="T206" s="6">
        <v>-7.7799115348437003E-2</v>
      </c>
      <c r="U206" s="3">
        <v>0</v>
      </c>
      <c r="V206" s="4">
        <v>0</v>
      </c>
      <c r="W206" s="3">
        <v>-755.96</v>
      </c>
      <c r="X206" s="4">
        <v>-7.7799115348437003E-2</v>
      </c>
      <c r="Y206" s="2">
        <v>-495.88</v>
      </c>
      <c r="Z206" s="7">
        <v>-5.10331569381752E-2</v>
      </c>
      <c r="AA206" s="3">
        <v>-233.15</v>
      </c>
      <c r="AB206" s="4">
        <v>-2.3994475558876301E-2</v>
      </c>
      <c r="AC206" s="3">
        <v>-262.73</v>
      </c>
      <c r="AD206" s="4">
        <v>-2.7038681379299E-2</v>
      </c>
      <c r="AE206" s="8">
        <v>-1251.8399999999999</v>
      </c>
      <c r="AF206" s="9">
        <v>-0.12883227228661201</v>
      </c>
      <c r="AG206" s="2">
        <v>-1251.8399999999999</v>
      </c>
      <c r="AH206" s="7">
        <v>-0.12883227228661201</v>
      </c>
      <c r="AI206" s="10">
        <v>44572</v>
      </c>
      <c r="AJ206" s="3">
        <v>31</v>
      </c>
    </row>
    <row r="207" spans="1:36">
      <c r="A207" t="s">
        <v>49</v>
      </c>
      <c r="B207" s="1">
        <v>5422.3206451612896</v>
      </c>
      <c r="C207" s="2">
        <v>168091.94</v>
      </c>
      <c r="D207" s="3">
        <v>-87201.02</v>
      </c>
      <c r="E207" s="3">
        <v>80890.92</v>
      </c>
      <c r="F207" s="4">
        <v>0.481230212465868</v>
      </c>
      <c r="G207" s="3">
        <v>80890.92</v>
      </c>
      <c r="H207" s="4">
        <v>0.481230212465868</v>
      </c>
      <c r="I207" s="3">
        <v>0</v>
      </c>
      <c r="J207" s="3">
        <v>0</v>
      </c>
      <c r="K207" s="3">
        <v>-257.01</v>
      </c>
      <c r="L207" s="4">
        <v>-1.5289846735066499E-3</v>
      </c>
      <c r="M207" s="3">
        <v>-15.11</v>
      </c>
      <c r="N207" s="4">
        <v>-8.9891282116203795E-5</v>
      </c>
      <c r="O207" s="3">
        <v>-56234</v>
      </c>
      <c r="P207" s="4">
        <v>-0.33454310777780299</v>
      </c>
      <c r="Q207" s="3">
        <v>-3285.31</v>
      </c>
      <c r="R207" s="4">
        <v>-1.9544720585650901E-2</v>
      </c>
      <c r="S207" s="5">
        <v>21099.49</v>
      </c>
      <c r="T207" s="6">
        <v>0.125523508146792</v>
      </c>
      <c r="U207" s="3">
        <v>-5185.24</v>
      </c>
      <c r="V207" s="4">
        <v>-3.0847642070167099E-2</v>
      </c>
      <c r="W207" s="3">
        <v>15914.25</v>
      </c>
      <c r="X207" s="4">
        <v>9.4675866076624496E-2</v>
      </c>
      <c r="Y207" s="2">
        <v>-14035.46</v>
      </c>
      <c r="Z207" s="7">
        <v>-8.3498709099317794E-2</v>
      </c>
      <c r="AA207" s="3">
        <v>-4600.1899999999996</v>
      </c>
      <c r="AB207" s="4">
        <v>-2.7367106358579699E-2</v>
      </c>
      <c r="AC207" s="3">
        <v>-9435.2699999999804</v>
      </c>
      <c r="AD207" s="4">
        <v>-5.6131602740738099E-2</v>
      </c>
      <c r="AE207" s="8">
        <v>7064.0300000000198</v>
      </c>
      <c r="AF207" s="9">
        <v>4.2024799047473797E-2</v>
      </c>
      <c r="AG207" s="2">
        <v>1878.79000000002</v>
      </c>
      <c r="AH207" s="7">
        <v>1.11771569773067E-2</v>
      </c>
      <c r="AI207" s="10">
        <v>39854</v>
      </c>
      <c r="AJ207" s="3">
        <v>31</v>
      </c>
    </row>
    <row r="208" spans="1:36">
      <c r="A208" t="s">
        <v>279</v>
      </c>
      <c r="B208" s="1">
        <v>1222.3245161290299</v>
      </c>
      <c r="C208" s="2">
        <v>37892.06</v>
      </c>
      <c r="D208" s="3">
        <v>-24692.61</v>
      </c>
      <c r="E208" s="3">
        <v>13199.45</v>
      </c>
      <c r="F208" s="4">
        <v>0.34834342603701102</v>
      </c>
      <c r="G208" s="3">
        <v>13199.45</v>
      </c>
      <c r="H208" s="4">
        <v>0.34834342603701102</v>
      </c>
      <c r="I208" s="3">
        <v>0</v>
      </c>
      <c r="J208" s="3">
        <v>0</v>
      </c>
      <c r="K208" s="3">
        <v>-844.51</v>
      </c>
      <c r="L208" s="4">
        <v>-2.22872549024783E-2</v>
      </c>
      <c r="M208" s="3">
        <v>-1229.07</v>
      </c>
      <c r="N208" s="4">
        <v>-3.2436082915523697E-2</v>
      </c>
      <c r="O208" s="3">
        <v>0</v>
      </c>
      <c r="P208" s="4">
        <v>0</v>
      </c>
      <c r="Q208" s="3">
        <v>-1338.76</v>
      </c>
      <c r="R208" s="4">
        <v>-3.5330884623322102E-2</v>
      </c>
      <c r="S208" s="5">
        <v>9787.11</v>
      </c>
      <c r="T208" s="6">
        <v>0.25828920359568702</v>
      </c>
      <c r="U208" s="3">
        <v>0</v>
      </c>
      <c r="V208" s="4">
        <v>0</v>
      </c>
      <c r="W208" s="3">
        <v>9787.11</v>
      </c>
      <c r="X208" s="4">
        <v>0.25828920359568702</v>
      </c>
      <c r="Y208" s="2">
        <v>-2253.12</v>
      </c>
      <c r="Z208" s="7">
        <v>-5.9461533630000597E-2</v>
      </c>
      <c r="AA208" s="3">
        <v>-461.21</v>
      </c>
      <c r="AB208" s="4">
        <v>-1.2171679238341801E-2</v>
      </c>
      <c r="AC208" s="3">
        <v>-1791.91</v>
      </c>
      <c r="AD208" s="4">
        <v>-4.7289854391658899E-2</v>
      </c>
      <c r="AE208" s="8">
        <v>7533.99</v>
      </c>
      <c r="AF208" s="9">
        <v>0.19882766996568699</v>
      </c>
      <c r="AG208" s="2">
        <v>7533.99</v>
      </c>
      <c r="AH208" s="7">
        <v>0.19882766996568699</v>
      </c>
      <c r="AI208" s="10">
        <v>41091</v>
      </c>
      <c r="AJ208" s="3">
        <v>31</v>
      </c>
    </row>
    <row r="209" spans="1:36">
      <c r="A209" t="s">
        <v>142</v>
      </c>
      <c r="B209" s="1">
        <v>580.20806451612896</v>
      </c>
      <c r="C209" s="2">
        <v>17986.45</v>
      </c>
      <c r="D209" s="3">
        <v>-18370.599999999999</v>
      </c>
      <c r="E209" s="3">
        <v>-384.150000000001</v>
      </c>
      <c r="F209" s="4">
        <v>-2.1357744301960701E-2</v>
      </c>
      <c r="G209" s="3">
        <v>-384.150000000001</v>
      </c>
      <c r="H209" s="4">
        <v>-2.1357744301960701E-2</v>
      </c>
      <c r="I209" s="3">
        <v>0</v>
      </c>
      <c r="J209" s="3">
        <v>0</v>
      </c>
      <c r="K209" s="3">
        <v>3580.33</v>
      </c>
      <c r="L209" s="4">
        <v>0.19905706795949199</v>
      </c>
      <c r="M209" s="3">
        <v>0</v>
      </c>
      <c r="N209" s="4">
        <v>0</v>
      </c>
      <c r="O209" s="3">
        <v>0</v>
      </c>
      <c r="P209" s="4">
        <v>0</v>
      </c>
      <c r="Q209" s="3">
        <v>-4553.46</v>
      </c>
      <c r="R209" s="4">
        <v>-0.25316057365405598</v>
      </c>
      <c r="S209" s="5">
        <v>-1357.28</v>
      </c>
      <c r="T209" s="6">
        <v>-7.5461249996525204E-2</v>
      </c>
      <c r="U209" s="3">
        <v>0</v>
      </c>
      <c r="V209" s="4">
        <v>0</v>
      </c>
      <c r="W209" s="3">
        <v>-1357.28</v>
      </c>
      <c r="X209" s="4">
        <v>-7.5461249996525204E-2</v>
      </c>
      <c r="Y209" s="2">
        <v>-2991.69</v>
      </c>
      <c r="Z209" s="7">
        <v>-0.16633020968562501</v>
      </c>
      <c r="AA209" s="3">
        <v>-285.36</v>
      </c>
      <c r="AB209" s="4">
        <v>-1.58652763608161E-2</v>
      </c>
      <c r="AC209" s="3">
        <v>-2706.33</v>
      </c>
      <c r="AD209" s="4">
        <v>-0.15046493332480801</v>
      </c>
      <c r="AE209" s="8">
        <v>-4348.97</v>
      </c>
      <c r="AF209" s="9">
        <v>-0.24179145968214999</v>
      </c>
      <c r="AG209" s="2">
        <v>-4348.97</v>
      </c>
      <c r="AH209" s="7">
        <v>-0.24179145968214999</v>
      </c>
      <c r="AI209" s="10">
        <v>44270</v>
      </c>
      <c r="AJ209" s="3">
        <v>31</v>
      </c>
    </row>
    <row r="210" spans="1:36">
      <c r="A210" t="s">
        <v>143</v>
      </c>
      <c r="B210" s="1">
        <v>164.199677419355</v>
      </c>
      <c r="C210" s="2">
        <v>5090.1899999999996</v>
      </c>
      <c r="D210" s="3">
        <v>-3140.98</v>
      </c>
      <c r="E210" s="3">
        <v>1949.21</v>
      </c>
      <c r="F210" s="4">
        <v>0.38293462523009902</v>
      </c>
      <c r="G210" s="3">
        <v>1949.21</v>
      </c>
      <c r="H210" s="4">
        <v>0.38293462523009902</v>
      </c>
      <c r="I210" s="3">
        <v>0</v>
      </c>
      <c r="J210" s="3">
        <v>0</v>
      </c>
      <c r="K210" s="3">
        <v>-59.91</v>
      </c>
      <c r="L210" s="4">
        <v>-1.1769698184154199E-2</v>
      </c>
      <c r="M210" s="3">
        <v>-15.11</v>
      </c>
      <c r="N210" s="4">
        <v>-2.9684550085556701E-3</v>
      </c>
      <c r="O210" s="3">
        <v>0</v>
      </c>
      <c r="P210" s="4">
        <v>0</v>
      </c>
      <c r="Q210" s="3">
        <v>-3963.63</v>
      </c>
      <c r="R210" s="4">
        <v>-0.77868016714503796</v>
      </c>
      <c r="S210" s="5">
        <v>-2089.44</v>
      </c>
      <c r="T210" s="6">
        <v>-0.41048369510764798</v>
      </c>
      <c r="U210" s="3">
        <v>0</v>
      </c>
      <c r="V210" s="4">
        <v>0</v>
      </c>
      <c r="W210" s="3">
        <v>-2089.44</v>
      </c>
      <c r="X210" s="4">
        <v>-0.41048369510764798</v>
      </c>
      <c r="Y210" s="2">
        <v>-1671.1</v>
      </c>
      <c r="Z210" s="7">
        <v>-0.32829815782908001</v>
      </c>
      <c r="AA210" s="3">
        <v>-660.55</v>
      </c>
      <c r="AB210" s="4">
        <v>-0.129769222759858</v>
      </c>
      <c r="AC210" s="3">
        <v>-1010.55</v>
      </c>
      <c r="AD210" s="4">
        <v>-0.19852893506922201</v>
      </c>
      <c r="AE210" s="8">
        <v>-3760.54</v>
      </c>
      <c r="AF210" s="9">
        <v>-0.73878185293672805</v>
      </c>
      <c r="AG210" s="2">
        <v>-3760.54</v>
      </c>
      <c r="AH210" s="7">
        <v>-0.73878185293672805</v>
      </c>
      <c r="AI210" s="10">
        <v>44800</v>
      </c>
      <c r="AJ210" s="3">
        <v>31</v>
      </c>
    </row>
    <row r="211" spans="1:36">
      <c r="A211" t="s">
        <v>144</v>
      </c>
      <c r="B211" s="1">
        <v>3925.3645161290301</v>
      </c>
      <c r="C211" s="2">
        <v>121686.3</v>
      </c>
      <c r="D211" s="3">
        <v>-66228.31</v>
      </c>
      <c r="E211" s="3">
        <v>55457.99</v>
      </c>
      <c r="F211" s="4">
        <v>0.45574555229306801</v>
      </c>
      <c r="G211" s="3">
        <v>55457.99</v>
      </c>
      <c r="H211" s="4">
        <v>0.45574555229306801</v>
      </c>
      <c r="I211" s="3">
        <v>0</v>
      </c>
      <c r="J211" s="3">
        <v>0</v>
      </c>
      <c r="K211" s="3">
        <v>107.68</v>
      </c>
      <c r="L211" s="4">
        <v>8.8489829997296298E-4</v>
      </c>
      <c r="M211" s="3">
        <v>0</v>
      </c>
      <c r="N211" s="4">
        <v>0</v>
      </c>
      <c r="O211" s="3">
        <v>-45923</v>
      </c>
      <c r="P211" s="4">
        <v>-0.37738841595150802</v>
      </c>
      <c r="Q211" s="3">
        <v>-10848.29</v>
      </c>
      <c r="R211" s="4">
        <v>-8.9149641331850799E-2</v>
      </c>
      <c r="S211" s="5">
        <v>-1205.6199999999999</v>
      </c>
      <c r="T211" s="6">
        <v>-9.9076066903176097E-3</v>
      </c>
      <c r="U211" s="3">
        <v>-2488.11</v>
      </c>
      <c r="V211" s="4">
        <v>-2.04469196614574E-2</v>
      </c>
      <c r="W211" s="3">
        <v>-3693.73</v>
      </c>
      <c r="X211" s="4">
        <v>-3.0354526351775001E-2</v>
      </c>
      <c r="Y211" s="2">
        <v>-9040.6</v>
      </c>
      <c r="Z211" s="7">
        <v>-7.4294312506831106E-2</v>
      </c>
      <c r="AA211" s="3">
        <v>-4211.99</v>
      </c>
      <c r="AB211" s="4">
        <v>-3.4613510312993298E-2</v>
      </c>
      <c r="AC211" s="3">
        <v>-4828.6099999999997</v>
      </c>
      <c r="AD211" s="4">
        <v>-3.9680802193837801E-2</v>
      </c>
      <c r="AE211" s="8">
        <v>-10246.219999999999</v>
      </c>
      <c r="AF211" s="9">
        <v>-8.42019191971487E-2</v>
      </c>
      <c r="AG211" s="2">
        <v>-12734.33</v>
      </c>
      <c r="AH211" s="7">
        <v>-0.104648838858606</v>
      </c>
      <c r="AI211" s="10">
        <v>43647</v>
      </c>
      <c r="AJ211" s="3">
        <v>31</v>
      </c>
    </row>
    <row r="212" spans="1:36">
      <c r="A212" t="s">
        <v>145</v>
      </c>
      <c r="B212" s="1">
        <v>79.891612903225806</v>
      </c>
      <c r="C212" s="2">
        <v>2476.64</v>
      </c>
      <c r="D212" s="3">
        <v>-1542.4</v>
      </c>
      <c r="E212" s="3">
        <v>934.24</v>
      </c>
      <c r="F212" s="4">
        <v>0.37722075069448902</v>
      </c>
      <c r="G212" s="3">
        <v>934.24</v>
      </c>
      <c r="H212" s="4">
        <v>0.37722075069448902</v>
      </c>
      <c r="I212" s="3">
        <v>0</v>
      </c>
      <c r="J212" s="3">
        <v>0</v>
      </c>
      <c r="K212" s="3">
        <v>-1134.28</v>
      </c>
      <c r="L212" s="4">
        <v>-0.457991472317333</v>
      </c>
      <c r="M212" s="3">
        <v>-13.1</v>
      </c>
      <c r="N212" s="4">
        <v>-5.2894243814199902E-3</v>
      </c>
      <c r="O212" s="3">
        <v>0</v>
      </c>
      <c r="P212" s="4">
        <v>0</v>
      </c>
      <c r="Q212" s="3">
        <v>-1758.14</v>
      </c>
      <c r="R212" s="4">
        <v>-0.70988920472898798</v>
      </c>
      <c r="S212" s="5">
        <v>-1971.28</v>
      </c>
      <c r="T212" s="6">
        <v>-0.79594935073325102</v>
      </c>
      <c r="U212" s="3">
        <v>0</v>
      </c>
      <c r="V212" s="4">
        <v>0</v>
      </c>
      <c r="W212" s="3">
        <v>-1971.28</v>
      </c>
      <c r="X212" s="4">
        <v>-0.79594935073325102</v>
      </c>
      <c r="Y212" s="2">
        <v>-783.41</v>
      </c>
      <c r="Z212" s="7">
        <v>-0.31631969119452202</v>
      </c>
      <c r="AA212" s="3">
        <v>-288.92</v>
      </c>
      <c r="AB212" s="4">
        <v>-0.116658052845791</v>
      </c>
      <c r="AC212" s="3">
        <v>-494.49</v>
      </c>
      <c r="AD212" s="4">
        <v>-0.19966163834873099</v>
      </c>
      <c r="AE212" s="8">
        <v>-2754.69</v>
      </c>
      <c r="AF212" s="9">
        <v>-1.1122690419277701</v>
      </c>
      <c r="AG212" s="2">
        <v>-2754.69</v>
      </c>
      <c r="AH212" s="7">
        <v>-1.1122690419277701</v>
      </c>
      <c r="AI212" s="10">
        <v>44497</v>
      </c>
      <c r="AJ212" s="3">
        <v>31</v>
      </c>
    </row>
    <row r="213" spans="1:36">
      <c r="A213" t="s">
        <v>160</v>
      </c>
      <c r="B213" s="1">
        <v>596.29193548387104</v>
      </c>
      <c r="C213" s="2">
        <v>18485.05</v>
      </c>
      <c r="D213" s="3">
        <v>-12389.7</v>
      </c>
      <c r="E213" s="3">
        <v>6095.35</v>
      </c>
      <c r="F213" s="4">
        <v>0.32974484786354402</v>
      </c>
      <c r="G213" s="3">
        <v>6095.35</v>
      </c>
      <c r="H213" s="4">
        <v>0.32974484786354402</v>
      </c>
      <c r="I213" s="3">
        <v>0</v>
      </c>
      <c r="J213" s="3">
        <v>0</v>
      </c>
      <c r="K213" s="3">
        <v>-59.5</v>
      </c>
      <c r="L213" s="4">
        <v>-3.2188173686303299E-3</v>
      </c>
      <c r="M213" s="3">
        <v>-16.350000000000001</v>
      </c>
      <c r="N213" s="4">
        <v>-8.8449855423707296E-4</v>
      </c>
      <c r="O213" s="3">
        <v>0</v>
      </c>
      <c r="P213" s="4">
        <v>0</v>
      </c>
      <c r="Q213" s="3">
        <v>-2386.2399999999998</v>
      </c>
      <c r="R213" s="4">
        <v>-0.12909026483563699</v>
      </c>
      <c r="S213" s="5">
        <v>3633.26</v>
      </c>
      <c r="T213" s="6">
        <v>0.19655126710503901</v>
      </c>
      <c r="U213" s="3">
        <v>0</v>
      </c>
      <c r="V213" s="4">
        <v>0</v>
      </c>
      <c r="W213" s="3">
        <v>3633.26</v>
      </c>
      <c r="X213" s="4">
        <v>0.19655126710503901</v>
      </c>
      <c r="Y213" s="2">
        <v>-3844.84</v>
      </c>
      <c r="Z213" s="7">
        <v>-0.20799727347234601</v>
      </c>
      <c r="AA213" s="3">
        <v>-2452.2600000000002</v>
      </c>
      <c r="AB213" s="4">
        <v>-0.13266179967054501</v>
      </c>
      <c r="AC213" s="3">
        <v>-1392.58</v>
      </c>
      <c r="AD213" s="4">
        <v>-7.5335473801801903E-2</v>
      </c>
      <c r="AE213" s="8">
        <v>-211.58</v>
      </c>
      <c r="AF213" s="9">
        <v>-1.1446006367307599E-2</v>
      </c>
      <c r="AG213" s="2">
        <v>-211.58</v>
      </c>
      <c r="AH213" s="7">
        <v>-1.1446006367307599E-2</v>
      </c>
      <c r="AI213" s="10">
        <v>44771</v>
      </c>
      <c r="AJ213" s="3">
        <v>31</v>
      </c>
    </row>
    <row r="214" spans="1:36">
      <c r="A214" t="s">
        <v>147</v>
      </c>
      <c r="B214" s="1">
        <v>653.48193548387098</v>
      </c>
      <c r="C214" s="2">
        <v>20257.939999999999</v>
      </c>
      <c r="D214" s="3">
        <v>-18038.32</v>
      </c>
      <c r="E214" s="3">
        <v>2219.62</v>
      </c>
      <c r="F214" s="4">
        <v>0.109567902758128</v>
      </c>
      <c r="G214" s="3">
        <v>2219.62</v>
      </c>
      <c r="H214" s="4">
        <v>0.109567902758128</v>
      </c>
      <c r="I214" s="3">
        <v>0</v>
      </c>
      <c r="J214" s="3">
        <v>0</v>
      </c>
      <c r="K214" s="3">
        <v>1103.05</v>
      </c>
      <c r="L214" s="4">
        <v>5.4450255060484898E-2</v>
      </c>
      <c r="M214" s="3">
        <v>-232</v>
      </c>
      <c r="N214" s="4">
        <v>-1.1452299690886601E-2</v>
      </c>
      <c r="O214" s="3">
        <v>0</v>
      </c>
      <c r="P214" s="4">
        <v>0</v>
      </c>
      <c r="Q214" s="3">
        <v>-2429.83</v>
      </c>
      <c r="R214" s="4">
        <v>-0.11994457481856501</v>
      </c>
      <c r="S214" s="5">
        <v>660.83999999999901</v>
      </c>
      <c r="T214" s="6">
        <v>3.2621283309161697E-2</v>
      </c>
      <c r="U214" s="3">
        <v>0</v>
      </c>
      <c r="V214" s="4">
        <v>0</v>
      </c>
      <c r="W214" s="3">
        <v>660.83999999999901</v>
      </c>
      <c r="X214" s="4">
        <v>3.2621283309161697E-2</v>
      </c>
      <c r="Y214" s="2">
        <v>-2062.73</v>
      </c>
      <c r="Z214" s="7">
        <v>-0.101823285092166</v>
      </c>
      <c r="AA214" s="3">
        <v>-585.09</v>
      </c>
      <c r="AB214" s="4">
        <v>-2.8882008733365799E-2</v>
      </c>
      <c r="AC214" s="3">
        <v>-1477.64</v>
      </c>
      <c r="AD214" s="4">
        <v>-7.2941276358800697E-2</v>
      </c>
      <c r="AE214" s="8">
        <v>-1401.89</v>
      </c>
      <c r="AF214" s="9">
        <v>-6.9202001783004702E-2</v>
      </c>
      <c r="AG214" s="2">
        <v>-1401.89</v>
      </c>
      <c r="AH214" s="7">
        <v>-6.9202001783004702E-2</v>
      </c>
      <c r="AI214" s="10">
        <v>44410</v>
      </c>
      <c r="AJ214" s="3">
        <v>31</v>
      </c>
    </row>
    <row r="215" spans="1:36">
      <c r="A215" t="s">
        <v>163</v>
      </c>
      <c r="B215" s="1">
        <v>484.92612903225802</v>
      </c>
      <c r="C215" s="2">
        <v>15032.71</v>
      </c>
      <c r="D215" s="3">
        <v>-13166.15</v>
      </c>
      <c r="E215" s="3">
        <v>1866.56</v>
      </c>
      <c r="F215" s="4">
        <v>0.12416656743860501</v>
      </c>
      <c r="G215" s="3">
        <v>6367.89</v>
      </c>
      <c r="H215" s="4">
        <v>0.42360226466152801</v>
      </c>
      <c r="I215" s="3">
        <v>-3030.96</v>
      </c>
      <c r="J215" s="3">
        <v>-1470.37</v>
      </c>
      <c r="K215" s="3">
        <v>120.92</v>
      </c>
      <c r="L215" s="4">
        <v>8.0437925031481405E-3</v>
      </c>
      <c r="M215" s="3">
        <v>-72.599999999999994</v>
      </c>
      <c r="N215" s="4">
        <v>-4.82946853893942E-3</v>
      </c>
      <c r="O215" s="3">
        <v>0</v>
      </c>
      <c r="P215" s="4">
        <v>0</v>
      </c>
      <c r="Q215" s="3">
        <v>-2363.71</v>
      </c>
      <c r="R215" s="4">
        <v>-0.15723778347350501</v>
      </c>
      <c r="S215" s="5">
        <v>-448.83000000000197</v>
      </c>
      <c r="T215" s="6">
        <v>-2.9856892070691299E-2</v>
      </c>
      <c r="U215" s="3">
        <v>0</v>
      </c>
      <c r="V215" s="4">
        <v>0</v>
      </c>
      <c r="W215" s="3">
        <v>-448.83000000000197</v>
      </c>
      <c r="X215" s="4">
        <v>-2.9856892070691299E-2</v>
      </c>
      <c r="Y215" s="2">
        <v>-1222.68</v>
      </c>
      <c r="Z215" s="7">
        <v>-8.1334636269840804E-2</v>
      </c>
      <c r="AA215" s="3">
        <v>-334.33</v>
      </c>
      <c r="AB215" s="4">
        <v>-2.2240168273052599E-2</v>
      </c>
      <c r="AC215" s="3">
        <v>-888.349999999999</v>
      </c>
      <c r="AD215" s="4">
        <v>-5.9094467996788302E-2</v>
      </c>
      <c r="AE215" s="8">
        <v>-1671.51</v>
      </c>
      <c r="AF215" s="9">
        <v>-0.111191528340532</v>
      </c>
      <c r="AG215" s="2">
        <v>-1671.51</v>
      </c>
      <c r="AH215" s="7">
        <v>-0.111191528340532</v>
      </c>
      <c r="AI215" s="10">
        <v>44771</v>
      </c>
      <c r="AJ215" s="3">
        <v>31</v>
      </c>
    </row>
    <row r="216" spans="1:36">
      <c r="A216" t="s">
        <v>164</v>
      </c>
      <c r="B216" s="1">
        <v>662.15</v>
      </c>
      <c r="C216" s="2">
        <v>20526.650000000001</v>
      </c>
      <c r="D216" s="3">
        <v>-17305.38</v>
      </c>
      <c r="E216" s="3">
        <v>3221.27</v>
      </c>
      <c r="F216" s="4">
        <v>0.15693111150626199</v>
      </c>
      <c r="G216" s="3">
        <v>3221.27</v>
      </c>
      <c r="H216" s="4">
        <v>0.15693111150626199</v>
      </c>
      <c r="I216" s="3">
        <v>0</v>
      </c>
      <c r="J216" s="3">
        <v>0</v>
      </c>
      <c r="K216" s="3">
        <v>-73.11</v>
      </c>
      <c r="L216" s="4">
        <v>-3.5617112388041899E-3</v>
      </c>
      <c r="M216" s="3">
        <v>-30.22</v>
      </c>
      <c r="N216" s="4">
        <v>-1.4722324392923299E-3</v>
      </c>
      <c r="O216" s="3">
        <v>0</v>
      </c>
      <c r="P216" s="4">
        <v>0</v>
      </c>
      <c r="Q216" s="3">
        <v>-4298.82</v>
      </c>
      <c r="R216" s="4">
        <v>-0.209426282418222</v>
      </c>
      <c r="S216" s="5">
        <v>-1180.8800000000001</v>
      </c>
      <c r="T216" s="6">
        <v>-5.75291145900571E-2</v>
      </c>
      <c r="U216" s="3">
        <v>0</v>
      </c>
      <c r="V216" s="4">
        <v>0</v>
      </c>
      <c r="W216" s="3">
        <v>-1180.8800000000001</v>
      </c>
      <c r="X216" s="4">
        <v>-5.75291145900571E-2</v>
      </c>
      <c r="Y216" s="2">
        <v>-1749.8</v>
      </c>
      <c r="Z216" s="7">
        <v>-8.5245278698667507E-2</v>
      </c>
      <c r="AA216" s="3">
        <v>-240.93</v>
      </c>
      <c r="AB216" s="4">
        <v>-1.1737424275271399E-2</v>
      </c>
      <c r="AC216" s="3">
        <v>-1508.87</v>
      </c>
      <c r="AD216" s="4">
        <v>-7.3507854423396093E-2</v>
      </c>
      <c r="AE216" s="8">
        <v>-2930.68</v>
      </c>
      <c r="AF216" s="9">
        <v>-0.14277439328872499</v>
      </c>
      <c r="AG216" s="2">
        <v>-2930.68</v>
      </c>
      <c r="AH216" s="7">
        <v>-0.14277439328872499</v>
      </c>
      <c r="AI216" s="10">
        <v>45109</v>
      </c>
      <c r="AJ216" s="3">
        <v>31</v>
      </c>
    </row>
    <row r="217" spans="1:36">
      <c r="A217" t="s">
        <v>148</v>
      </c>
      <c r="B217" s="1">
        <v>253.45193548387101</v>
      </c>
      <c r="C217" s="2">
        <v>7857.01</v>
      </c>
      <c r="D217" s="3">
        <v>-4114.0200000000004</v>
      </c>
      <c r="E217" s="3">
        <v>3742.99</v>
      </c>
      <c r="F217" s="4">
        <v>0.47638860075270401</v>
      </c>
      <c r="G217" s="3">
        <v>3742.99</v>
      </c>
      <c r="H217" s="4">
        <v>0.47638860075270401</v>
      </c>
      <c r="I217" s="3">
        <v>0</v>
      </c>
      <c r="J217" s="3">
        <v>0</v>
      </c>
      <c r="K217" s="3">
        <v>-874.46</v>
      </c>
      <c r="L217" s="4">
        <v>-0.111296791018466</v>
      </c>
      <c r="M217" s="3">
        <v>-707.41</v>
      </c>
      <c r="N217" s="4">
        <v>-9.00355224188336E-2</v>
      </c>
      <c r="O217" s="3">
        <v>0</v>
      </c>
      <c r="P217" s="4">
        <v>0</v>
      </c>
      <c r="Q217" s="3">
        <v>-1910.6</v>
      </c>
      <c r="R217" s="4">
        <v>-0.24317138453432</v>
      </c>
      <c r="S217" s="5">
        <v>250.520000000002</v>
      </c>
      <c r="T217" s="6">
        <v>3.18849027810836E-2</v>
      </c>
      <c r="U217" s="3">
        <v>0</v>
      </c>
      <c r="V217" s="4">
        <v>0</v>
      </c>
      <c r="W217" s="3">
        <v>250.520000000002</v>
      </c>
      <c r="X217" s="4">
        <v>3.18849027810836E-2</v>
      </c>
      <c r="Y217" s="2">
        <v>-2422.23</v>
      </c>
      <c r="Z217" s="7">
        <v>-0.30828903106907102</v>
      </c>
      <c r="AA217" s="3">
        <v>-977.45</v>
      </c>
      <c r="AB217" s="4">
        <v>-0.124404830845322</v>
      </c>
      <c r="AC217" s="3">
        <v>-1444.78</v>
      </c>
      <c r="AD217" s="4">
        <v>-0.18388420022374899</v>
      </c>
      <c r="AE217" s="8">
        <v>-2171.71</v>
      </c>
      <c r="AF217" s="9">
        <v>-0.27640412828798699</v>
      </c>
      <c r="AG217" s="2">
        <v>-2171.71</v>
      </c>
      <c r="AH217" s="7">
        <v>-0.27640412828798699</v>
      </c>
      <c r="AI217" s="10">
        <v>44713</v>
      </c>
      <c r="AJ217" s="3">
        <v>31</v>
      </c>
    </row>
    <row r="218" spans="1:36">
      <c r="A218" t="s">
        <v>149</v>
      </c>
      <c r="B218" s="1">
        <v>260.687096774194</v>
      </c>
      <c r="C218" s="2">
        <v>8081.3</v>
      </c>
      <c r="D218" s="3">
        <v>-6760.91</v>
      </c>
      <c r="E218" s="3">
        <v>1320.39</v>
      </c>
      <c r="F218" s="4">
        <v>0.163388316236249</v>
      </c>
      <c r="G218" s="3">
        <v>2785.66</v>
      </c>
      <c r="H218" s="4">
        <v>0.34470444111714699</v>
      </c>
      <c r="I218" s="3">
        <v>-1622.85</v>
      </c>
      <c r="J218" s="3">
        <v>157.58000000000001</v>
      </c>
      <c r="K218" s="3">
        <v>-19.8</v>
      </c>
      <c r="L218" s="4">
        <v>-2.4501008501107498E-3</v>
      </c>
      <c r="M218" s="3">
        <v>-309.17</v>
      </c>
      <c r="N218" s="4">
        <v>-3.8257458577209101E-2</v>
      </c>
      <c r="O218" s="3">
        <v>0</v>
      </c>
      <c r="P218" s="4">
        <v>0</v>
      </c>
      <c r="Q218" s="3">
        <v>-3463.92</v>
      </c>
      <c r="R218" s="4">
        <v>-0.42863400690483</v>
      </c>
      <c r="S218" s="5">
        <v>-2472.5</v>
      </c>
      <c r="T218" s="6">
        <v>-0.30595325009590002</v>
      </c>
      <c r="U218" s="3">
        <v>0</v>
      </c>
      <c r="V218" s="4">
        <v>0</v>
      </c>
      <c r="W218" s="3">
        <v>-2472.5</v>
      </c>
      <c r="X218" s="4">
        <v>-0.30595325009590002</v>
      </c>
      <c r="Y218" s="2">
        <v>-1368.33</v>
      </c>
      <c r="Z218" s="7">
        <v>-0.16932053011272899</v>
      </c>
      <c r="AA218" s="3">
        <v>-205.03</v>
      </c>
      <c r="AB218" s="4">
        <v>-2.5370918045364E-2</v>
      </c>
      <c r="AC218" s="3">
        <v>-1163.3</v>
      </c>
      <c r="AD218" s="4">
        <v>-0.14394961206736501</v>
      </c>
      <c r="AE218" s="8">
        <v>-3840.83</v>
      </c>
      <c r="AF218" s="9">
        <v>-0.47527378020862898</v>
      </c>
      <c r="AG218" s="2">
        <v>-3840.83</v>
      </c>
      <c r="AH218" s="7">
        <v>-0.47527378020862898</v>
      </c>
      <c r="AI218" s="10">
        <v>44823</v>
      </c>
      <c r="AJ218" s="3">
        <v>31</v>
      </c>
    </row>
    <row r="219" spans="1:36">
      <c r="A219" t="s">
        <v>184</v>
      </c>
      <c r="B219" s="1">
        <v>196.17161290322599</v>
      </c>
      <c r="C219" s="2">
        <v>6081.32</v>
      </c>
      <c r="D219" s="3">
        <v>-7058.9</v>
      </c>
      <c r="E219" s="3">
        <v>-977.58</v>
      </c>
      <c r="F219" s="4">
        <v>-0.16075128426065399</v>
      </c>
      <c r="G219" s="3">
        <v>-977.58</v>
      </c>
      <c r="H219" s="4">
        <v>-0.16075128426065399</v>
      </c>
      <c r="I219" s="3">
        <v>0</v>
      </c>
      <c r="J219" s="3">
        <v>0</v>
      </c>
      <c r="K219" s="3">
        <v>418.28</v>
      </c>
      <c r="L219" s="4">
        <v>6.8781119888445305E-2</v>
      </c>
      <c r="M219" s="3">
        <v>-658.5</v>
      </c>
      <c r="N219" s="4">
        <v>-0.108282412370998</v>
      </c>
      <c r="O219" s="3">
        <v>0</v>
      </c>
      <c r="P219" s="4">
        <v>0</v>
      </c>
      <c r="Q219" s="3">
        <v>-2723.7</v>
      </c>
      <c r="R219" s="4">
        <v>-0.44787973663612501</v>
      </c>
      <c r="S219" s="5">
        <v>-3941.5</v>
      </c>
      <c r="T219" s="6">
        <v>-0.64813231337933197</v>
      </c>
      <c r="U219" s="3">
        <v>0</v>
      </c>
      <c r="V219" s="4">
        <v>0</v>
      </c>
      <c r="W219" s="3">
        <v>-3941.5</v>
      </c>
      <c r="X219" s="4">
        <v>-0.64813231337933197</v>
      </c>
      <c r="Y219" s="2">
        <v>-2305.0300000000002</v>
      </c>
      <c r="Z219" s="7">
        <v>-0.37903448593397499</v>
      </c>
      <c r="AA219" s="3">
        <v>-780.88</v>
      </c>
      <c r="AB219" s="4">
        <v>-0.12840633283563399</v>
      </c>
      <c r="AC219" s="3">
        <v>-1524.15</v>
      </c>
      <c r="AD219" s="4">
        <v>-0.25062815309834102</v>
      </c>
      <c r="AE219" s="8">
        <v>-6246.53</v>
      </c>
      <c r="AF219" s="9">
        <v>-1.02716679931331</v>
      </c>
      <c r="AG219" s="2">
        <v>-6246.53</v>
      </c>
      <c r="AH219" s="7">
        <v>-1.02716679931331</v>
      </c>
      <c r="AI219" s="10">
        <v>44470</v>
      </c>
      <c r="AJ219" s="3">
        <v>31</v>
      </c>
    </row>
    <row r="220" spans="1:36">
      <c r="A220" t="s">
        <v>185</v>
      </c>
      <c r="B220" s="1">
        <v>333.041612903226</v>
      </c>
      <c r="C220" s="2">
        <v>10324.290000000001</v>
      </c>
      <c r="D220" s="3">
        <v>-8367.44</v>
      </c>
      <c r="E220" s="3">
        <v>1956.85</v>
      </c>
      <c r="F220" s="4">
        <v>0.189538457366076</v>
      </c>
      <c r="G220" s="3">
        <v>1956.85</v>
      </c>
      <c r="H220" s="4">
        <v>0.189538457366076</v>
      </c>
      <c r="I220" s="3">
        <v>0</v>
      </c>
      <c r="J220" s="3">
        <v>0</v>
      </c>
      <c r="K220" s="3">
        <v>-871.6</v>
      </c>
      <c r="L220" s="4">
        <v>-8.4422270199694102E-2</v>
      </c>
      <c r="M220" s="3">
        <v>0</v>
      </c>
      <c r="N220" s="4">
        <v>0</v>
      </c>
      <c r="O220" s="3">
        <v>0</v>
      </c>
      <c r="P220" s="4">
        <v>0</v>
      </c>
      <c r="Q220" s="3">
        <v>-2013.1</v>
      </c>
      <c r="R220" s="4">
        <v>-0.19498677390890801</v>
      </c>
      <c r="S220" s="5">
        <v>-927.849999999999</v>
      </c>
      <c r="T220" s="6">
        <v>-8.9870586742526501E-2</v>
      </c>
      <c r="U220" s="3">
        <v>0</v>
      </c>
      <c r="V220" s="4">
        <v>0</v>
      </c>
      <c r="W220" s="3">
        <v>-927.849999999999</v>
      </c>
      <c r="X220" s="4">
        <v>-8.9870586742526501E-2</v>
      </c>
      <c r="Y220" s="2">
        <v>-3212.39</v>
      </c>
      <c r="Z220" s="7">
        <v>-0.31114875696052702</v>
      </c>
      <c r="AA220" s="3">
        <v>-1153.77</v>
      </c>
      <c r="AB220" s="4">
        <v>-0.111752963157757</v>
      </c>
      <c r="AC220" s="3">
        <v>-2058.62</v>
      </c>
      <c r="AD220" s="4">
        <v>-0.19939579380277</v>
      </c>
      <c r="AE220" s="8">
        <v>-4140.24</v>
      </c>
      <c r="AF220" s="9">
        <v>-0.40101934370305398</v>
      </c>
      <c r="AG220" s="2">
        <v>-4140.24</v>
      </c>
      <c r="AH220" s="7">
        <v>-0.40101934370305398</v>
      </c>
      <c r="AI220" s="10">
        <v>44768</v>
      </c>
      <c r="AJ220" s="3">
        <v>31</v>
      </c>
    </row>
    <row r="221" spans="1:36">
      <c r="A221" t="s">
        <v>404</v>
      </c>
      <c r="B221" s="1">
        <v>5442.3570967741898</v>
      </c>
      <c r="C221" s="2">
        <v>168713.07</v>
      </c>
      <c r="D221" s="3">
        <v>-106161.45</v>
      </c>
      <c r="E221" s="3">
        <v>62551.62</v>
      </c>
      <c r="F221" s="4">
        <v>0.37075740486495801</v>
      </c>
      <c r="G221" s="3">
        <v>62551.62</v>
      </c>
      <c r="H221" s="4">
        <v>0.37075740486495801</v>
      </c>
      <c r="I221" s="3">
        <v>0</v>
      </c>
      <c r="J221" s="3">
        <v>0</v>
      </c>
      <c r="K221" s="3">
        <v>98.4</v>
      </c>
      <c r="L221" s="4">
        <v>5.8323874967126097E-4</v>
      </c>
      <c r="M221" s="3">
        <v>-100.8</v>
      </c>
      <c r="N221" s="4">
        <v>-5.9746408502909696E-4</v>
      </c>
      <c r="O221" s="3">
        <v>-68854</v>
      </c>
      <c r="P221" s="4">
        <v>-0.40811301697017299</v>
      </c>
      <c r="Q221" s="3">
        <v>0</v>
      </c>
      <c r="R221" s="4">
        <v>0</v>
      </c>
      <c r="S221" s="5">
        <v>-6304.7799999999897</v>
      </c>
      <c r="T221" s="6">
        <v>-3.7369837440572901E-2</v>
      </c>
      <c r="U221" s="3">
        <v>-6972.61</v>
      </c>
      <c r="V221" s="4">
        <v>-4.1328214820582701E-2</v>
      </c>
      <c r="W221" s="3">
        <v>-13277.39</v>
      </c>
      <c r="X221" s="4">
        <v>-7.8698052261155504E-2</v>
      </c>
      <c r="Y221" s="2">
        <v>-10949.8</v>
      </c>
      <c r="Z221" s="7">
        <v>-6.4901907125512096E-2</v>
      </c>
      <c r="AA221" s="3">
        <v>-6566.1</v>
      </c>
      <c r="AB221" s="4">
        <v>-3.8918739372118601E-2</v>
      </c>
      <c r="AC221" s="3">
        <v>-4383.7000000000198</v>
      </c>
      <c r="AD221" s="4">
        <v>-2.5983167753393498E-2</v>
      </c>
      <c r="AE221" s="8">
        <v>-17254.580000000002</v>
      </c>
      <c r="AF221" s="9">
        <v>-0.102271744566085</v>
      </c>
      <c r="AG221" s="2">
        <v>-24227.19</v>
      </c>
      <c r="AH221" s="7">
        <v>-0.143599959386668</v>
      </c>
      <c r="AI221" s="10">
        <v>42430</v>
      </c>
      <c r="AJ221" s="3">
        <v>31</v>
      </c>
    </row>
    <row r="222" spans="1:36">
      <c r="A222" t="s">
        <v>152</v>
      </c>
      <c r="B222" s="1">
        <v>1104.70225806452</v>
      </c>
      <c r="C222" s="2">
        <v>34245.769999999997</v>
      </c>
      <c r="D222" s="3">
        <v>-27101.53</v>
      </c>
      <c r="E222" s="3">
        <v>7144.2399999999898</v>
      </c>
      <c r="F222" s="4">
        <v>0.20861671383064201</v>
      </c>
      <c r="G222" s="3">
        <v>7144.2399999999898</v>
      </c>
      <c r="H222" s="4">
        <v>0.20861671383064201</v>
      </c>
      <c r="I222" s="3">
        <v>0</v>
      </c>
      <c r="J222" s="3">
        <v>0</v>
      </c>
      <c r="K222" s="3">
        <v>-1281.32</v>
      </c>
      <c r="L222" s="4">
        <v>-3.7415423861107501E-2</v>
      </c>
      <c r="M222" s="3">
        <v>-587.55999999999995</v>
      </c>
      <c r="N222" s="4">
        <v>-1.7157155467667998E-2</v>
      </c>
      <c r="O222" s="3">
        <v>0</v>
      </c>
      <c r="P222" s="4">
        <v>0</v>
      </c>
      <c r="Q222" s="3">
        <v>0</v>
      </c>
      <c r="R222" s="4">
        <v>0</v>
      </c>
      <c r="S222" s="5">
        <v>5275.36</v>
      </c>
      <c r="T222" s="6">
        <v>0.15404413450186699</v>
      </c>
      <c r="U222" s="3">
        <v>0</v>
      </c>
      <c r="V222" s="4">
        <v>0</v>
      </c>
      <c r="W222" s="3">
        <v>5275.36</v>
      </c>
      <c r="X222" s="4">
        <v>0.15404413450186699</v>
      </c>
      <c r="Y222" s="2">
        <v>-7933.89</v>
      </c>
      <c r="Z222" s="7">
        <v>-0.231675036070148</v>
      </c>
      <c r="AA222" s="3">
        <v>-6629.2</v>
      </c>
      <c r="AB222" s="4">
        <v>-0.19357719216125099</v>
      </c>
      <c r="AC222" s="3">
        <v>-1304.69</v>
      </c>
      <c r="AD222" s="4">
        <v>-3.8097843908897401E-2</v>
      </c>
      <c r="AE222" s="8">
        <v>-2658.53</v>
      </c>
      <c r="AF222" s="9">
        <v>-7.7630901568281396E-2</v>
      </c>
      <c r="AG222" s="2">
        <v>-2658.53</v>
      </c>
      <c r="AH222" s="7">
        <v>-7.7630901568281396E-2</v>
      </c>
      <c r="AI222" s="10">
        <v>44372</v>
      </c>
      <c r="AJ222" s="3">
        <v>31</v>
      </c>
    </row>
    <row r="223" spans="1:36">
      <c r="A223" t="s">
        <v>187</v>
      </c>
      <c r="B223" s="1">
        <v>1561.3554838709699</v>
      </c>
      <c r="C223" s="2">
        <v>48402.02</v>
      </c>
      <c r="D223" s="3">
        <v>-40337.71</v>
      </c>
      <c r="E223" s="3">
        <v>8064.31</v>
      </c>
      <c r="F223" s="4">
        <v>0.16661102160612301</v>
      </c>
      <c r="G223" s="3">
        <v>8064.31</v>
      </c>
      <c r="H223" s="4">
        <v>0.16661102160612301</v>
      </c>
      <c r="I223" s="3">
        <v>0</v>
      </c>
      <c r="J223" s="3">
        <v>0</v>
      </c>
      <c r="K223" s="3">
        <v>-197.78</v>
      </c>
      <c r="L223" s="4">
        <v>-4.0861930968996802E-3</v>
      </c>
      <c r="M223" s="3">
        <v>-30.8</v>
      </c>
      <c r="N223" s="4">
        <v>-6.3633707849383204E-4</v>
      </c>
      <c r="O223" s="3">
        <v>2</v>
      </c>
      <c r="P223" s="4">
        <v>4.1320589512586503E-5</v>
      </c>
      <c r="Q223" s="3">
        <v>-6895.23</v>
      </c>
      <c r="R223" s="4">
        <v>-0.14245748421243601</v>
      </c>
      <c r="S223" s="5">
        <v>942.49999999999704</v>
      </c>
      <c r="T223" s="6">
        <v>1.9472327807806299E-2</v>
      </c>
      <c r="U223" s="3">
        <v>0</v>
      </c>
      <c r="V223" s="4">
        <v>0</v>
      </c>
      <c r="W223" s="3">
        <v>942.49999999999704</v>
      </c>
      <c r="X223" s="4">
        <v>1.9472327807806299E-2</v>
      </c>
      <c r="Y223" s="2">
        <v>-4831.68</v>
      </c>
      <c r="Z223" s="7">
        <v>-9.9823932968086906E-2</v>
      </c>
      <c r="AA223" s="3">
        <v>-1979.96</v>
      </c>
      <c r="AB223" s="4">
        <v>-4.0906557205670303E-2</v>
      </c>
      <c r="AC223" s="3">
        <v>-2851.72</v>
      </c>
      <c r="AD223" s="4">
        <v>-5.8917375762416499E-2</v>
      </c>
      <c r="AE223" s="8">
        <v>-3889.18</v>
      </c>
      <c r="AF223" s="9">
        <v>-8.0351605160280601E-2</v>
      </c>
      <c r="AG223" s="2">
        <v>-3889.18</v>
      </c>
      <c r="AH223" s="7">
        <v>-8.0351605160280601E-2</v>
      </c>
      <c r="AI223" s="10">
        <v>43760</v>
      </c>
      <c r="AJ223" s="3">
        <v>31</v>
      </c>
    </row>
    <row r="224" spans="1:36">
      <c r="A224" t="s">
        <v>188</v>
      </c>
      <c r="B224" s="1">
        <v>1661.15387096774</v>
      </c>
      <c r="C224" s="2">
        <v>51495.77</v>
      </c>
      <c r="D224" s="3">
        <v>-34224.629999999997</v>
      </c>
      <c r="E224" s="3">
        <v>17271.14</v>
      </c>
      <c r="F224" s="4">
        <v>0.33538948927261403</v>
      </c>
      <c r="G224" s="3">
        <v>17271.14</v>
      </c>
      <c r="H224" s="4">
        <v>0.33538948927261403</v>
      </c>
      <c r="I224" s="3">
        <v>0</v>
      </c>
      <c r="J224" s="3">
        <v>0</v>
      </c>
      <c r="K224" s="3">
        <v>36.28</v>
      </c>
      <c r="L224" s="4">
        <v>7.0452388613666695E-4</v>
      </c>
      <c r="M224" s="3">
        <v>0</v>
      </c>
      <c r="N224" s="4">
        <v>0</v>
      </c>
      <c r="O224" s="3">
        <v>0</v>
      </c>
      <c r="P224" s="4">
        <v>0</v>
      </c>
      <c r="Q224" s="3">
        <v>0</v>
      </c>
      <c r="R224" s="4">
        <v>0</v>
      </c>
      <c r="S224" s="5">
        <v>17307.419999999998</v>
      </c>
      <c r="T224" s="6">
        <v>0.33609401315875098</v>
      </c>
      <c r="U224" s="3">
        <v>0</v>
      </c>
      <c r="V224" s="4">
        <v>0</v>
      </c>
      <c r="W224" s="3">
        <v>17307.419999999998</v>
      </c>
      <c r="X224" s="4">
        <v>0.33609401315875098</v>
      </c>
      <c r="Y224" s="2">
        <v>-12903.04</v>
      </c>
      <c r="Z224" s="7">
        <v>-0.25056504641060801</v>
      </c>
      <c r="AA224" s="3">
        <v>-11974.25</v>
      </c>
      <c r="AB224" s="4">
        <v>-0.23252880770595299</v>
      </c>
      <c r="AC224" s="3">
        <v>-928.79000000000099</v>
      </c>
      <c r="AD224" s="4">
        <v>-1.8036238704654799E-2</v>
      </c>
      <c r="AE224" s="8">
        <v>4404.38</v>
      </c>
      <c r="AF224" s="9">
        <v>8.5528966748142601E-2</v>
      </c>
      <c r="AG224" s="2">
        <v>4404.38</v>
      </c>
      <c r="AH224" s="7">
        <v>8.5528966748142601E-2</v>
      </c>
      <c r="AI224" s="10">
        <v>44489</v>
      </c>
      <c r="AJ224" s="3">
        <v>31</v>
      </c>
    </row>
    <row r="225" spans="1:36">
      <c r="A225" t="s">
        <v>385</v>
      </c>
      <c r="B225" s="1">
        <v>4771.8422580645201</v>
      </c>
      <c r="C225" s="2">
        <v>147927.10999999999</v>
      </c>
      <c r="D225" s="3">
        <v>-78529.33</v>
      </c>
      <c r="E225" s="3">
        <v>69397.78</v>
      </c>
      <c r="F225" s="4">
        <v>0.46913496789060499</v>
      </c>
      <c r="G225" s="3">
        <v>69397.78</v>
      </c>
      <c r="H225" s="4">
        <v>0.46913496789060499</v>
      </c>
      <c r="I225" s="3">
        <v>0</v>
      </c>
      <c r="J225" s="3">
        <v>0</v>
      </c>
      <c r="K225" s="3">
        <v>-3019.03</v>
      </c>
      <c r="L225" s="4">
        <v>-2.0408902735948801E-2</v>
      </c>
      <c r="M225" s="3">
        <v>0</v>
      </c>
      <c r="N225" s="4">
        <v>0</v>
      </c>
      <c r="O225" s="3">
        <v>-44995</v>
      </c>
      <c r="P225" s="4">
        <v>-0.30417007403173102</v>
      </c>
      <c r="Q225" s="3">
        <v>-6422.41</v>
      </c>
      <c r="R225" s="4">
        <v>-4.3416044564110003E-2</v>
      </c>
      <c r="S225" s="5">
        <v>14961.34</v>
      </c>
      <c r="T225" s="6">
        <v>0.101139946558815</v>
      </c>
      <c r="U225" s="3">
        <v>-2344.75</v>
      </c>
      <c r="V225" s="4">
        <v>-1.5850711881006799E-2</v>
      </c>
      <c r="W225" s="3">
        <v>12616.59</v>
      </c>
      <c r="X225" s="4">
        <v>8.5289234677808495E-2</v>
      </c>
      <c r="Y225" s="2">
        <v>-12546.62</v>
      </c>
      <c r="Z225" s="7">
        <v>-8.4816231453450297E-2</v>
      </c>
      <c r="AA225" s="3">
        <v>-1763.53</v>
      </c>
      <c r="AB225" s="4">
        <v>-1.1921614638452699E-2</v>
      </c>
      <c r="AC225" s="3">
        <v>-10783.09</v>
      </c>
      <c r="AD225" s="4">
        <v>-7.2894616814997606E-2</v>
      </c>
      <c r="AE225" s="8">
        <v>2414.7199999999798</v>
      </c>
      <c r="AF225" s="9">
        <v>1.6323715105365001E-2</v>
      </c>
      <c r="AG225" s="2">
        <v>69.969999999984793</v>
      </c>
      <c r="AH225" s="7">
        <v>4.7300322435816399E-4</v>
      </c>
      <c r="AI225" s="10">
        <v>43617</v>
      </c>
      <c r="AJ225" s="3">
        <v>31</v>
      </c>
    </row>
    <row r="226" spans="1:36">
      <c r="A226" t="s">
        <v>131</v>
      </c>
      <c r="B226" s="1">
        <v>3624.5251612903198</v>
      </c>
      <c r="C226" s="2">
        <v>112360.28</v>
      </c>
      <c r="D226" s="3">
        <v>-69101.279999999999</v>
      </c>
      <c r="E226" s="3">
        <v>43259</v>
      </c>
      <c r="F226" s="4">
        <v>0.38500260056311703</v>
      </c>
      <c r="G226" s="3">
        <v>43259</v>
      </c>
      <c r="H226" s="4">
        <v>0.38500260056311703</v>
      </c>
      <c r="I226" s="3">
        <v>0</v>
      </c>
      <c r="J226" s="3">
        <v>0</v>
      </c>
      <c r="K226" s="3">
        <v>0</v>
      </c>
      <c r="L226" s="4">
        <v>0</v>
      </c>
      <c r="M226" s="3">
        <v>-63.6</v>
      </c>
      <c r="N226" s="4">
        <v>-5.6603632529217602E-4</v>
      </c>
      <c r="O226" s="3">
        <v>-32362</v>
      </c>
      <c r="P226" s="4">
        <v>-0.28801993017461303</v>
      </c>
      <c r="Q226" s="3">
        <v>0</v>
      </c>
      <c r="R226" s="4">
        <v>0</v>
      </c>
      <c r="S226" s="5">
        <v>10833.4</v>
      </c>
      <c r="T226" s="6">
        <v>9.6416634063211701E-2</v>
      </c>
      <c r="U226" s="3">
        <v>-2414.42</v>
      </c>
      <c r="V226" s="4">
        <v>-2.1488198498615298E-2</v>
      </c>
      <c r="W226" s="3">
        <v>8418.98</v>
      </c>
      <c r="X226" s="4">
        <v>7.4928435564596302E-2</v>
      </c>
      <c r="Y226" s="2">
        <v>-6453.4199999999801</v>
      </c>
      <c r="Z226" s="7">
        <v>-5.7435065131557002E-2</v>
      </c>
      <c r="AA226" s="3">
        <v>-3148.42</v>
      </c>
      <c r="AB226" s="4">
        <v>-2.8020756089251499E-2</v>
      </c>
      <c r="AC226" s="3">
        <v>-3304.99999999998</v>
      </c>
      <c r="AD226" s="4">
        <v>-2.9414309042305499E-2</v>
      </c>
      <c r="AE226" s="8">
        <v>4379.9800000000196</v>
      </c>
      <c r="AF226" s="9">
        <v>3.8981568931654699E-2</v>
      </c>
      <c r="AG226" s="2">
        <v>1965.56000000002</v>
      </c>
      <c r="AH226" s="7">
        <v>1.74933704330393E-2</v>
      </c>
      <c r="AI226" s="10">
        <v>42965</v>
      </c>
      <c r="AJ226" s="3">
        <v>31</v>
      </c>
    </row>
    <row r="227" spans="1:36">
      <c r="A227" t="s">
        <v>74</v>
      </c>
      <c r="B227" s="1">
        <v>935.99612903225795</v>
      </c>
      <c r="C227" s="2">
        <v>29015.88</v>
      </c>
      <c r="D227" s="3">
        <v>-21199.61</v>
      </c>
      <c r="E227" s="3">
        <v>7816.27</v>
      </c>
      <c r="F227" s="4">
        <v>0.26937904347550401</v>
      </c>
      <c r="G227" s="3">
        <v>7816.27</v>
      </c>
      <c r="H227" s="4">
        <v>0.26937904347550401</v>
      </c>
      <c r="I227" s="3">
        <v>0</v>
      </c>
      <c r="J227" s="3">
        <v>0</v>
      </c>
      <c r="K227" s="3">
        <v>215.55</v>
      </c>
      <c r="L227" s="4">
        <v>7.4286907720875596E-3</v>
      </c>
      <c r="M227" s="3">
        <v>0</v>
      </c>
      <c r="N227" s="4">
        <v>0</v>
      </c>
      <c r="O227" s="3">
        <v>0</v>
      </c>
      <c r="P227" s="4">
        <v>0</v>
      </c>
      <c r="Q227" s="3">
        <v>-6895.23</v>
      </c>
      <c r="R227" s="4">
        <v>-0.23763642529539</v>
      </c>
      <c r="S227" s="5">
        <v>1136.5899999999999</v>
      </c>
      <c r="T227" s="6">
        <v>3.9171308952201299E-2</v>
      </c>
      <c r="U227" s="3">
        <v>0</v>
      </c>
      <c r="V227" s="4">
        <v>0</v>
      </c>
      <c r="W227" s="3">
        <v>1136.5899999999999</v>
      </c>
      <c r="X227" s="4">
        <v>3.9171308952201299E-2</v>
      </c>
      <c r="Y227" s="2">
        <v>-3213.58</v>
      </c>
      <c r="Z227" s="7">
        <v>-0.110752456930481</v>
      </c>
      <c r="AA227" s="3">
        <v>-543.54999999999995</v>
      </c>
      <c r="AB227" s="4">
        <v>-1.8732845600409199E-2</v>
      </c>
      <c r="AC227" s="3">
        <v>-2670.03</v>
      </c>
      <c r="AD227" s="4">
        <v>-9.2019611330071596E-2</v>
      </c>
      <c r="AE227" s="8">
        <v>-2076.9899999999998</v>
      </c>
      <c r="AF227" s="9">
        <v>-7.15811479782794E-2</v>
      </c>
      <c r="AG227" s="2">
        <v>-2076.9899999999998</v>
      </c>
      <c r="AH227" s="7">
        <v>-7.15811479782794E-2</v>
      </c>
      <c r="AI227" s="10">
        <v>43793</v>
      </c>
      <c r="AJ227" s="3">
        <v>31</v>
      </c>
    </row>
    <row r="228" spans="1:36">
      <c r="A228" t="s">
        <v>189</v>
      </c>
      <c r="B228" s="1">
        <v>735.15322580645204</v>
      </c>
      <c r="C228" s="2">
        <v>22789.75</v>
      </c>
      <c r="D228" s="3">
        <v>-18592.939999999999</v>
      </c>
      <c r="E228" s="3">
        <v>4196.8100000000004</v>
      </c>
      <c r="F228" s="4">
        <v>0.18415340229708499</v>
      </c>
      <c r="G228" s="3">
        <v>8210.4</v>
      </c>
      <c r="H228" s="4">
        <v>0.36026722539738198</v>
      </c>
      <c r="I228" s="3">
        <v>-2041.64</v>
      </c>
      <c r="J228" s="3">
        <v>-1971.95</v>
      </c>
      <c r="K228" s="3">
        <v>-296.79000000000002</v>
      </c>
      <c r="L228" s="4">
        <v>-1.30229598832809E-2</v>
      </c>
      <c r="M228" s="3">
        <v>-6.88</v>
      </c>
      <c r="N228" s="4">
        <v>-3.0189010410381901E-4</v>
      </c>
      <c r="O228" s="3">
        <v>0</v>
      </c>
      <c r="P228" s="4">
        <v>0</v>
      </c>
      <c r="Q228" s="3">
        <v>-402.98</v>
      </c>
      <c r="R228" s="4">
        <v>-1.7682510777871599E-2</v>
      </c>
      <c r="S228" s="5">
        <v>3490.16</v>
      </c>
      <c r="T228" s="6">
        <v>0.15314604153182901</v>
      </c>
      <c r="U228" s="3">
        <v>0</v>
      </c>
      <c r="V228" s="4">
        <v>0</v>
      </c>
      <c r="W228" s="3">
        <v>3490.16</v>
      </c>
      <c r="X228" s="4">
        <v>0.15314604153182901</v>
      </c>
      <c r="Y228" s="2">
        <v>-1922.56</v>
      </c>
      <c r="Z228" s="7">
        <v>-8.4360732346778697E-2</v>
      </c>
      <c r="AA228" s="3">
        <v>-884.69</v>
      </c>
      <c r="AB228" s="4">
        <v>-3.88196447964545E-2</v>
      </c>
      <c r="AC228" s="3">
        <v>-1037.8699999999999</v>
      </c>
      <c r="AD228" s="4">
        <v>-4.55410875503241E-2</v>
      </c>
      <c r="AE228" s="8">
        <v>1567.6</v>
      </c>
      <c r="AF228" s="9">
        <v>6.87853091850502E-2</v>
      </c>
      <c r="AG228" s="2">
        <v>1567.6</v>
      </c>
      <c r="AH228" s="7">
        <v>6.87853091850502E-2</v>
      </c>
      <c r="AI228" s="10">
        <v>44378</v>
      </c>
      <c r="AJ228" s="3">
        <v>31</v>
      </c>
    </row>
    <row r="229" spans="1:36">
      <c r="A229" t="s">
        <v>191</v>
      </c>
      <c r="B229" s="1">
        <v>285.58870967741899</v>
      </c>
      <c r="C229" s="2">
        <v>8853.25</v>
      </c>
      <c r="D229" s="3">
        <v>-7360.11</v>
      </c>
      <c r="E229" s="3">
        <v>1493.14</v>
      </c>
      <c r="F229" s="4">
        <v>0.168654448931183</v>
      </c>
      <c r="G229" s="3">
        <v>2959.13</v>
      </c>
      <c r="H229" s="4">
        <v>0.334242227430604</v>
      </c>
      <c r="I229" s="3">
        <v>-1465.99</v>
      </c>
      <c r="J229" s="3">
        <v>0</v>
      </c>
      <c r="K229" s="3">
        <v>-165.11</v>
      </c>
      <c r="L229" s="4">
        <v>-1.8649648434190799E-2</v>
      </c>
      <c r="M229" s="3">
        <v>-10.4</v>
      </c>
      <c r="N229" s="4">
        <v>-1.17470985231412E-3</v>
      </c>
      <c r="O229" s="3">
        <v>0</v>
      </c>
      <c r="P229" s="4">
        <v>0</v>
      </c>
      <c r="Q229" s="3">
        <v>-2452.66</v>
      </c>
      <c r="R229" s="4">
        <v>-0.27703498715161101</v>
      </c>
      <c r="S229" s="5">
        <v>-1135.03</v>
      </c>
      <c r="T229" s="6">
        <v>-0.12820489650693301</v>
      </c>
      <c r="U229" s="3">
        <v>0</v>
      </c>
      <c r="V229" s="4">
        <v>0</v>
      </c>
      <c r="W229" s="3">
        <v>-1135.03</v>
      </c>
      <c r="X229" s="4">
        <v>-0.12820489650693301</v>
      </c>
      <c r="Y229" s="2">
        <v>-2344.21</v>
      </c>
      <c r="Z229" s="7">
        <v>-0.26478524835512401</v>
      </c>
      <c r="AA229" s="3">
        <v>-377.19</v>
      </c>
      <c r="AB229" s="4">
        <v>-4.26046931917657E-2</v>
      </c>
      <c r="AC229" s="3">
        <v>-1967.02</v>
      </c>
      <c r="AD229" s="4">
        <v>-0.222180555163358</v>
      </c>
      <c r="AE229" s="8">
        <v>-3479.24</v>
      </c>
      <c r="AF229" s="9">
        <v>-0.39299014486205602</v>
      </c>
      <c r="AG229" s="2">
        <v>-3479.24</v>
      </c>
      <c r="AH229" s="7">
        <v>-0.39299014486205602</v>
      </c>
      <c r="AI229" s="10">
        <v>44429</v>
      </c>
      <c r="AJ229" s="3">
        <v>31</v>
      </c>
    </row>
    <row r="230" spans="1:36">
      <c r="A230" t="s">
        <v>192</v>
      </c>
      <c r="B230" s="1">
        <v>356.10451612903199</v>
      </c>
      <c r="C230" s="2">
        <v>11039.24</v>
      </c>
      <c r="D230" s="3">
        <v>-6765.05</v>
      </c>
      <c r="E230" s="3">
        <v>4274.1899999999996</v>
      </c>
      <c r="F230" s="4">
        <v>0.38718154510636599</v>
      </c>
      <c r="G230" s="3">
        <v>4274.1899999999996</v>
      </c>
      <c r="H230" s="4">
        <v>0.38718154510636599</v>
      </c>
      <c r="I230" s="3">
        <v>0</v>
      </c>
      <c r="J230" s="3">
        <v>0</v>
      </c>
      <c r="K230" s="3">
        <v>-489.29</v>
      </c>
      <c r="L230" s="4">
        <v>-4.4322797583891599E-2</v>
      </c>
      <c r="M230" s="3">
        <v>-54</v>
      </c>
      <c r="N230" s="4">
        <v>-4.8916410912345403E-3</v>
      </c>
      <c r="O230" s="3">
        <v>0</v>
      </c>
      <c r="P230" s="4">
        <v>0</v>
      </c>
      <c r="Q230" s="3">
        <v>-2825.32</v>
      </c>
      <c r="R230" s="4">
        <v>-0.25593428533123702</v>
      </c>
      <c r="S230" s="5">
        <v>905.58</v>
      </c>
      <c r="T230" s="6">
        <v>8.2032821100003303E-2</v>
      </c>
      <c r="U230" s="3">
        <v>0</v>
      </c>
      <c r="V230" s="4">
        <v>0</v>
      </c>
      <c r="W230" s="3">
        <v>905.58</v>
      </c>
      <c r="X230" s="4">
        <v>8.2032821100003303E-2</v>
      </c>
      <c r="Y230" s="2">
        <v>-2561.2199999999998</v>
      </c>
      <c r="Z230" s="7">
        <v>-0.23201053695725399</v>
      </c>
      <c r="AA230" s="3">
        <v>-1424.64</v>
      </c>
      <c r="AB230" s="4">
        <v>-0.12905236230030301</v>
      </c>
      <c r="AC230" s="3">
        <v>-1136.58</v>
      </c>
      <c r="AD230" s="4">
        <v>-0.10295817465695099</v>
      </c>
      <c r="AE230" s="8">
        <v>-1655.64</v>
      </c>
      <c r="AF230" s="9">
        <v>-0.149977715857251</v>
      </c>
      <c r="AG230" s="2">
        <v>-1655.64</v>
      </c>
      <c r="AH230" s="7">
        <v>-0.149977715857251</v>
      </c>
      <c r="AI230" s="10">
        <v>44471</v>
      </c>
      <c r="AJ230" s="3">
        <v>31</v>
      </c>
    </row>
    <row r="231" spans="1:36">
      <c r="A231" t="s">
        <v>249</v>
      </c>
      <c r="B231" s="1">
        <v>1949.35193548387</v>
      </c>
      <c r="C231" s="2">
        <v>60429.91</v>
      </c>
      <c r="D231" s="3">
        <v>-44334.26</v>
      </c>
      <c r="E231" s="3">
        <v>16095.65</v>
      </c>
      <c r="F231" s="4">
        <v>0.26635237418026902</v>
      </c>
      <c r="G231" s="3">
        <v>16095.65</v>
      </c>
      <c r="H231" s="4">
        <v>0.26635237418026902</v>
      </c>
      <c r="I231" s="3">
        <v>0</v>
      </c>
      <c r="J231" s="3">
        <v>0</v>
      </c>
      <c r="K231" s="3">
        <v>67.3</v>
      </c>
      <c r="L231" s="4">
        <v>1.1136869143111401E-3</v>
      </c>
      <c r="M231" s="3">
        <v>0</v>
      </c>
      <c r="N231" s="4">
        <v>0</v>
      </c>
      <c r="O231" s="3">
        <v>0</v>
      </c>
      <c r="P231" s="4">
        <v>0</v>
      </c>
      <c r="Q231" s="3">
        <v>-7467.06</v>
      </c>
      <c r="R231" s="4">
        <v>-0.123565631654921</v>
      </c>
      <c r="S231" s="5">
        <v>8695.89</v>
      </c>
      <c r="T231" s="6">
        <v>0.14390042943966</v>
      </c>
      <c r="U231" s="3">
        <v>0</v>
      </c>
      <c r="V231" s="4">
        <v>0</v>
      </c>
      <c r="W231" s="3">
        <v>8695.89</v>
      </c>
      <c r="X231" s="4">
        <v>0.14390042943966</v>
      </c>
      <c r="Y231" s="2">
        <v>-3115.72</v>
      </c>
      <c r="Z231" s="7">
        <v>-5.1559236146471198E-2</v>
      </c>
      <c r="AA231" s="3">
        <v>-1773.29</v>
      </c>
      <c r="AB231" s="4">
        <v>-2.93445745658069E-2</v>
      </c>
      <c r="AC231" s="3">
        <v>-1342.43</v>
      </c>
      <c r="AD231" s="4">
        <v>-2.2214661580664301E-2</v>
      </c>
      <c r="AE231" s="8">
        <v>5580.17</v>
      </c>
      <c r="AF231" s="9">
        <v>9.2341193293188698E-2</v>
      </c>
      <c r="AG231" s="2">
        <v>5580.17</v>
      </c>
      <c r="AH231" s="7">
        <v>9.2341193293188698E-2</v>
      </c>
      <c r="AI231" s="10">
        <v>44439</v>
      </c>
      <c r="AJ231" s="3">
        <v>31</v>
      </c>
    </row>
    <row r="232" spans="1:36">
      <c r="A232" t="s">
        <v>194</v>
      </c>
      <c r="B232" s="1">
        <v>204.13096774193599</v>
      </c>
      <c r="C232" s="2">
        <v>6328.06</v>
      </c>
      <c r="D232" s="3">
        <v>-4818.4799999999996</v>
      </c>
      <c r="E232" s="3">
        <v>1509.58</v>
      </c>
      <c r="F232" s="4">
        <v>0.238553363906158</v>
      </c>
      <c r="G232" s="3">
        <v>1509.58</v>
      </c>
      <c r="H232" s="4">
        <v>0.238553363906158</v>
      </c>
      <c r="I232" s="3">
        <v>0</v>
      </c>
      <c r="J232" s="3">
        <v>0</v>
      </c>
      <c r="K232" s="3">
        <v>-1721.95</v>
      </c>
      <c r="L232" s="4">
        <v>-0.27211341232542002</v>
      </c>
      <c r="M232" s="3">
        <v>-28</v>
      </c>
      <c r="N232" s="4">
        <v>-4.4247368071731298E-3</v>
      </c>
      <c r="O232" s="3">
        <v>0</v>
      </c>
      <c r="P232" s="4">
        <v>0</v>
      </c>
      <c r="Q232" s="3">
        <v>-1999.35</v>
      </c>
      <c r="R232" s="4">
        <v>-0.31594991197934302</v>
      </c>
      <c r="S232" s="5">
        <v>-2239.7199999999998</v>
      </c>
      <c r="T232" s="6">
        <v>-0.35393469720577903</v>
      </c>
      <c r="U232" s="3">
        <v>0</v>
      </c>
      <c r="V232" s="4">
        <v>0</v>
      </c>
      <c r="W232" s="3">
        <v>-2239.7199999999998</v>
      </c>
      <c r="X232" s="4">
        <v>-0.35393469720577903</v>
      </c>
      <c r="Y232" s="2">
        <v>-1247.1300000000001</v>
      </c>
      <c r="Z232" s="7">
        <v>-0.19707935765463699</v>
      </c>
      <c r="AA232" s="3">
        <v>-66.67</v>
      </c>
      <c r="AB232" s="4">
        <v>-1.05356143905083E-2</v>
      </c>
      <c r="AC232" s="3">
        <v>-1180.46</v>
      </c>
      <c r="AD232" s="4">
        <v>-0.18654374326412801</v>
      </c>
      <c r="AE232" s="8">
        <v>-3486.85</v>
      </c>
      <c r="AF232" s="9">
        <v>-0.55101405486041499</v>
      </c>
      <c r="AG232" s="2">
        <v>-3486.85</v>
      </c>
      <c r="AH232" s="7">
        <v>-0.55101405486041499</v>
      </c>
      <c r="AI232" s="10">
        <v>44786</v>
      </c>
      <c r="AJ232" s="3">
        <v>31</v>
      </c>
    </row>
    <row r="233" spans="1:36">
      <c r="A233" t="s">
        <v>65</v>
      </c>
      <c r="B233" s="1">
        <v>255.07935483871</v>
      </c>
      <c r="C233" s="2">
        <v>7907.46</v>
      </c>
      <c r="D233" s="3">
        <v>-8136.33</v>
      </c>
      <c r="E233" s="3">
        <v>-228.86999999999901</v>
      </c>
      <c r="F233" s="4">
        <v>-2.8943554567459E-2</v>
      </c>
      <c r="G233" s="3">
        <v>-228.86999999999901</v>
      </c>
      <c r="H233" s="4">
        <v>-2.8943554567459E-2</v>
      </c>
      <c r="I233" s="3">
        <v>0</v>
      </c>
      <c r="J233" s="3">
        <v>0</v>
      </c>
      <c r="K233" s="3">
        <v>-15.26</v>
      </c>
      <c r="L233" s="4">
        <v>-1.92982323021552E-3</v>
      </c>
      <c r="M233" s="3">
        <v>-15.11</v>
      </c>
      <c r="N233" s="4">
        <v>-1.91085380134708E-3</v>
      </c>
      <c r="O233" s="3">
        <v>0</v>
      </c>
      <c r="P233" s="4">
        <v>0</v>
      </c>
      <c r="Q233" s="3">
        <v>-2013.1</v>
      </c>
      <c r="R233" s="4">
        <v>-0.25458238170031799</v>
      </c>
      <c r="S233" s="5">
        <v>-2272.34</v>
      </c>
      <c r="T233" s="6">
        <v>-0.28736661329933999</v>
      </c>
      <c r="U233" s="3">
        <v>0</v>
      </c>
      <c r="V233" s="4">
        <v>0</v>
      </c>
      <c r="W233" s="3">
        <v>-2272.34</v>
      </c>
      <c r="X233" s="4">
        <v>-0.28736661329933999</v>
      </c>
      <c r="Y233" s="2">
        <v>-3290.3</v>
      </c>
      <c r="Z233" s="7">
        <v>-0.41610074537209202</v>
      </c>
      <c r="AA233" s="3">
        <v>-916.47</v>
      </c>
      <c r="AB233" s="4">
        <v>-0.115899416500368</v>
      </c>
      <c r="AC233" s="3">
        <v>-2373.83</v>
      </c>
      <c r="AD233" s="4">
        <v>-0.30020132887172402</v>
      </c>
      <c r="AE233" s="8">
        <v>-5562.64</v>
      </c>
      <c r="AF233" s="9">
        <v>-0.70346735867143195</v>
      </c>
      <c r="AG233" s="2">
        <v>-5562.64</v>
      </c>
      <c r="AH233" s="7">
        <v>-0.70346735867143195</v>
      </c>
      <c r="AI233" s="10">
        <v>44771</v>
      </c>
      <c r="AJ233" s="3">
        <v>31</v>
      </c>
    </row>
    <row r="234" spans="1:36">
      <c r="A234" t="s">
        <v>150</v>
      </c>
      <c r="B234" s="1">
        <v>489.840967741935</v>
      </c>
      <c r="C234" s="2">
        <v>15185.07</v>
      </c>
      <c r="D234" s="3">
        <v>-13542.62</v>
      </c>
      <c r="E234" s="3">
        <v>1642.45</v>
      </c>
      <c r="F234" s="4">
        <v>0.108162161912984</v>
      </c>
      <c r="G234" s="3">
        <v>1642.45</v>
      </c>
      <c r="H234" s="4">
        <v>0.108162161912984</v>
      </c>
      <c r="I234" s="3">
        <v>0</v>
      </c>
      <c r="J234" s="3">
        <v>0</v>
      </c>
      <c r="K234" s="3">
        <v>550.03</v>
      </c>
      <c r="L234" s="4">
        <v>3.6221762560198899E-2</v>
      </c>
      <c r="M234" s="3">
        <v>-90.1</v>
      </c>
      <c r="N234" s="4">
        <v>-5.9334596416085001E-3</v>
      </c>
      <c r="O234" s="3">
        <v>0</v>
      </c>
      <c r="P234" s="4">
        <v>0</v>
      </c>
      <c r="Q234" s="3">
        <v>-1999.35</v>
      </c>
      <c r="R234" s="4">
        <v>-0.131665510926193</v>
      </c>
      <c r="S234" s="5">
        <v>103.02999999999901</v>
      </c>
      <c r="T234" s="6">
        <v>6.7849539053819897E-3</v>
      </c>
      <c r="U234" s="3">
        <v>0</v>
      </c>
      <c r="V234" s="4">
        <v>0</v>
      </c>
      <c r="W234" s="3">
        <v>103.02999999999901</v>
      </c>
      <c r="X234" s="4">
        <v>6.7849539053819897E-3</v>
      </c>
      <c r="Y234" s="2">
        <v>-3656.96</v>
      </c>
      <c r="Z234" s="7">
        <v>-0.240826021875434</v>
      </c>
      <c r="AA234" s="3">
        <v>-1821.46</v>
      </c>
      <c r="AB234" s="4">
        <v>-0.11995071474810499</v>
      </c>
      <c r="AC234" s="3">
        <v>-1835.5</v>
      </c>
      <c r="AD234" s="4">
        <v>-0.12087530712733</v>
      </c>
      <c r="AE234" s="8">
        <v>-3553.93</v>
      </c>
      <c r="AF234" s="9">
        <v>-0.234041067970052</v>
      </c>
      <c r="AG234" s="2">
        <v>-3553.93</v>
      </c>
      <c r="AH234" s="7">
        <v>-0.234041067970052</v>
      </c>
      <c r="AI234" s="10">
        <v>44795</v>
      </c>
      <c r="AJ234" s="3">
        <v>31</v>
      </c>
    </row>
    <row r="235" spans="1:36">
      <c r="A235" t="s">
        <v>336</v>
      </c>
      <c r="B235" s="1">
        <v>1224.6932258064501</v>
      </c>
      <c r="C235" s="2">
        <v>37965.49</v>
      </c>
      <c r="D235" s="3">
        <v>-25081.95</v>
      </c>
      <c r="E235" s="3">
        <v>12883.54</v>
      </c>
      <c r="F235" s="4">
        <v>0.33934870852450499</v>
      </c>
      <c r="G235" s="3">
        <v>12883.54</v>
      </c>
      <c r="H235" s="4">
        <v>0.33934870852450499</v>
      </c>
      <c r="I235" s="3">
        <v>0</v>
      </c>
      <c r="J235" s="3">
        <v>0</v>
      </c>
      <c r="K235" s="3">
        <v>-94</v>
      </c>
      <c r="L235" s="4">
        <v>-2.4759327483986101E-3</v>
      </c>
      <c r="M235" s="3">
        <v>0</v>
      </c>
      <c r="N235" s="4">
        <v>0</v>
      </c>
      <c r="O235" s="3">
        <v>0</v>
      </c>
      <c r="P235" s="4">
        <v>0</v>
      </c>
      <c r="Q235" s="3">
        <v>-4141.79</v>
      </c>
      <c r="R235" s="4">
        <v>-0.109093547850956</v>
      </c>
      <c r="S235" s="5">
        <v>8647.75</v>
      </c>
      <c r="T235" s="6">
        <v>0.22777922792515001</v>
      </c>
      <c r="U235" s="3">
        <v>0</v>
      </c>
      <c r="V235" s="4">
        <v>0</v>
      </c>
      <c r="W235" s="3">
        <v>8647.75</v>
      </c>
      <c r="X235" s="4">
        <v>0.22777922792515001</v>
      </c>
      <c r="Y235" s="2">
        <v>-2445.5300000000002</v>
      </c>
      <c r="Z235" s="7">
        <v>-6.4414551214800594E-2</v>
      </c>
      <c r="AA235" s="3">
        <v>-853.47</v>
      </c>
      <c r="AB235" s="4">
        <v>-2.24801523699549E-2</v>
      </c>
      <c r="AC235" s="3">
        <v>-1592.06</v>
      </c>
      <c r="AD235" s="4">
        <v>-4.1934398844845698E-2</v>
      </c>
      <c r="AE235" s="8">
        <v>6202.22</v>
      </c>
      <c r="AF235" s="9">
        <v>0.16336467671034899</v>
      </c>
      <c r="AG235" s="2">
        <v>6202.22</v>
      </c>
      <c r="AH235" s="7">
        <v>0.16336467671034899</v>
      </c>
      <c r="AI235" s="10">
        <v>44197</v>
      </c>
      <c r="AJ235" s="3">
        <v>31</v>
      </c>
    </row>
    <row r="236" spans="1:36">
      <c r="A236" t="s">
        <v>416</v>
      </c>
      <c r="B236" s="1">
        <v>823.892258064516</v>
      </c>
      <c r="C236" s="2">
        <v>25540.66</v>
      </c>
      <c r="D236" s="3">
        <v>-14484.72</v>
      </c>
      <c r="E236" s="3">
        <v>11055.94</v>
      </c>
      <c r="F236" s="4">
        <v>0.43287604940514501</v>
      </c>
      <c r="G236" s="3">
        <v>11055.94</v>
      </c>
      <c r="H236" s="4">
        <v>0.43287604940514501</v>
      </c>
      <c r="I236" s="3">
        <v>0</v>
      </c>
      <c r="J236" s="3">
        <v>0</v>
      </c>
      <c r="K236" s="3">
        <v>51.69</v>
      </c>
      <c r="L236" s="4">
        <v>2.02383180387664E-3</v>
      </c>
      <c r="M236" s="3">
        <v>0</v>
      </c>
      <c r="N236" s="4">
        <v>0</v>
      </c>
      <c r="O236" s="3">
        <v>0</v>
      </c>
      <c r="P236" s="4">
        <v>0</v>
      </c>
      <c r="Q236" s="3">
        <v>-2345.09</v>
      </c>
      <c r="R236" s="4">
        <v>-9.1817909169144396E-2</v>
      </c>
      <c r="S236" s="5">
        <v>8762.5400000000009</v>
      </c>
      <c r="T236" s="6">
        <v>0.343081972039877</v>
      </c>
      <c r="U236" s="3">
        <v>0</v>
      </c>
      <c r="V236" s="4">
        <v>0</v>
      </c>
      <c r="W236" s="3">
        <v>8762.5400000000009</v>
      </c>
      <c r="X236" s="4">
        <v>0.343081972039877</v>
      </c>
      <c r="Y236" s="2">
        <v>-7824.74</v>
      </c>
      <c r="Z236" s="7">
        <v>-0.30636404854064098</v>
      </c>
      <c r="AA236" s="3">
        <v>-3092.83</v>
      </c>
      <c r="AB236" s="4">
        <v>-0.12109436482847399</v>
      </c>
      <c r="AC236" s="3">
        <v>-4731.91</v>
      </c>
      <c r="AD236" s="4">
        <v>-0.18526968371216701</v>
      </c>
      <c r="AE236" s="8">
        <v>937.79999999999905</v>
      </c>
      <c r="AF236" s="9">
        <v>3.6717923499236103E-2</v>
      </c>
      <c r="AG236" s="2">
        <v>937.79999999999905</v>
      </c>
      <c r="AH236" s="7">
        <v>3.6717923499236103E-2</v>
      </c>
      <c r="AI236" s="10">
        <v>40672</v>
      </c>
      <c r="AJ236" s="3">
        <v>31</v>
      </c>
    </row>
    <row r="237" spans="1:36">
      <c r="A237" t="s">
        <v>153</v>
      </c>
      <c r="B237" s="1">
        <v>3150.3322580645199</v>
      </c>
      <c r="C237" s="2">
        <v>97660.3</v>
      </c>
      <c r="D237" s="3">
        <v>-54441.72</v>
      </c>
      <c r="E237" s="3">
        <v>43218.58</v>
      </c>
      <c r="F237" s="4">
        <v>0.44253990618501099</v>
      </c>
      <c r="G237" s="3">
        <v>43218.58</v>
      </c>
      <c r="H237" s="4">
        <v>0.44253990618501099</v>
      </c>
      <c r="I237" s="3">
        <v>0</v>
      </c>
      <c r="J237" s="3">
        <v>0</v>
      </c>
      <c r="K237" s="3">
        <v>-369.36</v>
      </c>
      <c r="L237" s="4">
        <v>-3.7820895491822199E-3</v>
      </c>
      <c r="M237" s="3">
        <v>-3262.8</v>
      </c>
      <c r="N237" s="4">
        <v>-3.3409686433484201E-2</v>
      </c>
      <c r="O237" s="3">
        <v>0</v>
      </c>
      <c r="P237" s="4">
        <v>0</v>
      </c>
      <c r="Q237" s="3">
        <v>-906.98</v>
      </c>
      <c r="R237" s="4">
        <v>-9.2870900458016208E-3</v>
      </c>
      <c r="S237" s="5">
        <v>38679.440000000002</v>
      </c>
      <c r="T237" s="6">
        <v>0.39606104015654298</v>
      </c>
      <c r="U237" s="3">
        <v>0</v>
      </c>
      <c r="V237" s="4">
        <v>0</v>
      </c>
      <c r="W237" s="3">
        <v>38679.440000000002</v>
      </c>
      <c r="X237" s="4">
        <v>0.39606104015654298</v>
      </c>
      <c r="Y237" s="2">
        <v>-5766.1799999999903</v>
      </c>
      <c r="Z237" s="7">
        <v>-5.9043234558976303E-2</v>
      </c>
      <c r="AA237" s="3">
        <v>-2030.52</v>
      </c>
      <c r="AB237" s="4">
        <v>-2.0791662528171599E-2</v>
      </c>
      <c r="AC237" s="3">
        <v>-3735.6599999999899</v>
      </c>
      <c r="AD237" s="4">
        <v>-3.8251572030804697E-2</v>
      </c>
      <c r="AE237" s="8">
        <v>32913.26</v>
      </c>
      <c r="AF237" s="9">
        <v>0.337017805597566</v>
      </c>
      <c r="AG237" s="2">
        <v>32913.26</v>
      </c>
      <c r="AH237" s="7">
        <v>0.337017805597566</v>
      </c>
      <c r="AI237" s="10">
        <v>40756</v>
      </c>
      <c r="AJ237" s="3">
        <v>31</v>
      </c>
    </row>
    <row r="238" spans="1:36">
      <c r="A238" t="s">
        <v>155</v>
      </c>
      <c r="B238" s="1">
        <v>4080.4277419354798</v>
      </c>
      <c r="C238" s="2">
        <v>126493.26</v>
      </c>
      <c r="D238" s="3">
        <v>-60211.1</v>
      </c>
      <c r="E238" s="3">
        <v>66282.16</v>
      </c>
      <c r="F238" s="4">
        <v>0.52399756319032298</v>
      </c>
      <c r="G238" s="3">
        <v>66282.16</v>
      </c>
      <c r="H238" s="4">
        <v>0.52399756319032298</v>
      </c>
      <c r="I238" s="3">
        <v>0</v>
      </c>
      <c r="J238" s="3">
        <v>0</v>
      </c>
      <c r="K238" s="3">
        <v>-357.26</v>
      </c>
      <c r="L238" s="4">
        <v>-2.8243402059524802E-3</v>
      </c>
      <c r="M238" s="3">
        <v>-15.11</v>
      </c>
      <c r="N238" s="4">
        <v>-1.19453004847847E-4</v>
      </c>
      <c r="O238" s="3">
        <v>-55538</v>
      </c>
      <c r="P238" s="4">
        <v>-0.43905896646192799</v>
      </c>
      <c r="Q238" s="3">
        <v>-72.02</v>
      </c>
      <c r="R238" s="4">
        <v>-5.6935839901667501E-4</v>
      </c>
      <c r="S238" s="5">
        <v>10299.77</v>
      </c>
      <c r="T238" s="6">
        <v>8.1425445118577897E-2</v>
      </c>
      <c r="U238" s="3">
        <v>-5375.5</v>
      </c>
      <c r="V238" s="4">
        <v>-4.24963353778691E-2</v>
      </c>
      <c r="W238" s="3">
        <v>4924.2700000000104</v>
      </c>
      <c r="X238" s="4">
        <v>3.8929109740708803E-2</v>
      </c>
      <c r="Y238" s="2">
        <v>-10190.69</v>
      </c>
      <c r="Z238" s="7">
        <v>-8.0563106682522104E-2</v>
      </c>
      <c r="AA238" s="3">
        <v>-4246.33</v>
      </c>
      <c r="AB238" s="4">
        <v>-3.3569614697257402E-2</v>
      </c>
      <c r="AC238" s="3">
        <v>-5944.3600000000097</v>
      </c>
      <c r="AD238" s="4">
        <v>-4.6993491985264702E-2</v>
      </c>
      <c r="AE238" s="8">
        <v>109.080000000002</v>
      </c>
      <c r="AF238" s="9">
        <v>8.6233843605581595E-4</v>
      </c>
      <c r="AG238" s="2">
        <v>-5266.42</v>
      </c>
      <c r="AH238" s="7">
        <v>-4.16339969418133E-2</v>
      </c>
      <c r="AI238" s="10">
        <v>42461</v>
      </c>
      <c r="AJ238" s="3">
        <v>31</v>
      </c>
    </row>
    <row r="239" spans="1:36">
      <c r="A239" t="s">
        <v>156</v>
      </c>
      <c r="B239" s="1">
        <v>1484.5948387096801</v>
      </c>
      <c r="C239" s="2">
        <v>46022.44</v>
      </c>
      <c r="D239" s="3">
        <v>-32117.88</v>
      </c>
      <c r="E239" s="3">
        <v>13904.56</v>
      </c>
      <c r="F239" s="4">
        <v>0.30212565870040797</v>
      </c>
      <c r="G239" s="3">
        <v>13904.56</v>
      </c>
      <c r="H239" s="4">
        <v>0.30212565870040797</v>
      </c>
      <c r="I239" s="3">
        <v>0</v>
      </c>
      <c r="J239" s="3">
        <v>0</v>
      </c>
      <c r="K239" s="3">
        <v>-1943.86</v>
      </c>
      <c r="L239" s="4">
        <v>-4.2237221668386102E-2</v>
      </c>
      <c r="M239" s="3">
        <v>-268.10000000000002</v>
      </c>
      <c r="N239" s="4">
        <v>-5.8254190781714303E-3</v>
      </c>
      <c r="O239" s="3">
        <v>0</v>
      </c>
      <c r="P239" s="4">
        <v>0</v>
      </c>
      <c r="Q239" s="3">
        <v>-3037.05</v>
      </c>
      <c r="R239" s="4">
        <v>-6.5990634134131101E-2</v>
      </c>
      <c r="S239" s="5">
        <v>8655.5499999999993</v>
      </c>
      <c r="T239" s="6">
        <v>0.188072383819719</v>
      </c>
      <c r="U239" s="3">
        <v>0</v>
      </c>
      <c r="V239" s="4">
        <v>0</v>
      </c>
      <c r="W239" s="3">
        <v>8655.5499999999993</v>
      </c>
      <c r="X239" s="4">
        <v>0.188072383819719</v>
      </c>
      <c r="Y239" s="2">
        <v>-7446.37</v>
      </c>
      <c r="Z239" s="7">
        <v>-0.16179867907916201</v>
      </c>
      <c r="AA239" s="3">
        <v>-4717.08</v>
      </c>
      <c r="AB239" s="4">
        <v>-0.10249521755039501</v>
      </c>
      <c r="AC239" s="3">
        <v>-2729.29</v>
      </c>
      <c r="AD239" s="4">
        <v>-5.9303461528767303E-2</v>
      </c>
      <c r="AE239" s="8">
        <v>1209.18</v>
      </c>
      <c r="AF239" s="9">
        <v>2.62737047405571E-2</v>
      </c>
      <c r="AG239" s="2">
        <v>1209.18</v>
      </c>
      <c r="AH239" s="7">
        <v>2.62737047405571E-2</v>
      </c>
      <c r="AI239" s="10">
        <v>44771</v>
      </c>
      <c r="AJ239" s="3">
        <v>31</v>
      </c>
    </row>
    <row r="240" spans="1:36">
      <c r="A240" t="s">
        <v>157</v>
      </c>
      <c r="B240" s="1">
        <v>539.31290322580696</v>
      </c>
      <c r="C240" s="2">
        <v>16718.7</v>
      </c>
      <c r="D240" s="3">
        <v>-15519.72</v>
      </c>
      <c r="E240" s="3">
        <v>1198.98</v>
      </c>
      <c r="F240" s="4">
        <v>7.1714906063270301E-2</v>
      </c>
      <c r="G240" s="3">
        <v>1198.98</v>
      </c>
      <c r="H240" s="4">
        <v>7.1714906063270301E-2</v>
      </c>
      <c r="I240" s="3">
        <v>0</v>
      </c>
      <c r="J240" s="3">
        <v>0</v>
      </c>
      <c r="K240" s="3">
        <v>1789.35</v>
      </c>
      <c r="L240" s="4">
        <v>0.10702686213640999</v>
      </c>
      <c r="M240" s="3">
        <v>-643.64</v>
      </c>
      <c r="N240" s="4">
        <v>-3.8498208592773399E-2</v>
      </c>
      <c r="O240" s="3">
        <v>0</v>
      </c>
      <c r="P240" s="4">
        <v>0</v>
      </c>
      <c r="Q240" s="3">
        <v>-896.24</v>
      </c>
      <c r="R240" s="4">
        <v>-5.3607038824788997E-2</v>
      </c>
      <c r="S240" s="5">
        <v>1448.45</v>
      </c>
      <c r="T240" s="6">
        <v>8.6636520782118101E-2</v>
      </c>
      <c r="U240" s="3">
        <v>0</v>
      </c>
      <c r="V240" s="4">
        <v>0</v>
      </c>
      <c r="W240" s="3">
        <v>1448.45</v>
      </c>
      <c r="X240" s="4">
        <v>8.6636520782118101E-2</v>
      </c>
      <c r="Y240" s="2">
        <v>-1521.48</v>
      </c>
      <c r="Z240" s="7">
        <v>-9.1004683378492393E-2</v>
      </c>
      <c r="AA240" s="3">
        <v>-534.5</v>
      </c>
      <c r="AB240" s="4">
        <v>-3.1970189069724299E-2</v>
      </c>
      <c r="AC240" s="3">
        <v>-986.98</v>
      </c>
      <c r="AD240" s="4">
        <v>-5.9034494308767997E-2</v>
      </c>
      <c r="AE240" s="8">
        <v>-73.030000000002502</v>
      </c>
      <c r="AF240" s="9">
        <v>-4.3681625963742704E-3</v>
      </c>
      <c r="AG240" s="2">
        <v>-73.030000000002502</v>
      </c>
      <c r="AH240" s="7">
        <v>-4.3681625963742704E-3</v>
      </c>
      <c r="AI240" s="10">
        <v>44197</v>
      </c>
      <c r="AJ240" s="3">
        <v>31</v>
      </c>
    </row>
    <row r="241" spans="1:36">
      <c r="A241" t="s">
        <v>75</v>
      </c>
      <c r="B241" s="1">
        <v>496.59322580645198</v>
      </c>
      <c r="C241" s="2">
        <v>15394.39</v>
      </c>
      <c r="D241" s="3">
        <v>-9271.82</v>
      </c>
      <c r="E241" s="3">
        <v>6122.57</v>
      </c>
      <c r="F241" s="4">
        <v>0.39771436217998901</v>
      </c>
      <c r="G241" s="3">
        <v>6122.57</v>
      </c>
      <c r="H241" s="4">
        <v>0.39771436217998901</v>
      </c>
      <c r="I241" s="3">
        <v>0</v>
      </c>
      <c r="J241" s="3">
        <v>0</v>
      </c>
      <c r="K241" s="3">
        <v>-390.54</v>
      </c>
      <c r="L241" s="4">
        <v>-2.5368981817402301E-2</v>
      </c>
      <c r="M241" s="3">
        <v>0</v>
      </c>
      <c r="N241" s="4">
        <v>0</v>
      </c>
      <c r="O241" s="3">
        <v>0</v>
      </c>
      <c r="P241" s="4">
        <v>0</v>
      </c>
      <c r="Q241" s="3">
        <v>-2013.58</v>
      </c>
      <c r="R241" s="4">
        <v>-0.13079959647637901</v>
      </c>
      <c r="S241" s="5">
        <v>3718.45</v>
      </c>
      <c r="T241" s="6">
        <v>0.24154578388620801</v>
      </c>
      <c r="U241" s="3">
        <v>0</v>
      </c>
      <c r="V241" s="4">
        <v>0</v>
      </c>
      <c r="W241" s="3">
        <v>3718.45</v>
      </c>
      <c r="X241" s="4">
        <v>0.24154578388620801</v>
      </c>
      <c r="Y241" s="2">
        <v>-4289.75</v>
      </c>
      <c r="Z241" s="7">
        <v>-0.27865670546218502</v>
      </c>
      <c r="AA241" s="3">
        <v>-2110.8000000000002</v>
      </c>
      <c r="AB241" s="4">
        <v>-0.13711488405841399</v>
      </c>
      <c r="AC241" s="3">
        <v>-2178.9499999999998</v>
      </c>
      <c r="AD241" s="4">
        <v>-0.141541821403771</v>
      </c>
      <c r="AE241" s="8">
        <v>-571.300000000002</v>
      </c>
      <c r="AF241" s="9">
        <v>-3.7110921575976799E-2</v>
      </c>
      <c r="AG241" s="2">
        <v>-571.300000000002</v>
      </c>
      <c r="AH241" s="7">
        <v>-3.7110921575976799E-2</v>
      </c>
      <c r="AI241" s="10">
        <v>44787</v>
      </c>
      <c r="AJ241" s="3">
        <v>31</v>
      </c>
    </row>
    <row r="242" spans="1:36">
      <c r="A242" t="s">
        <v>190</v>
      </c>
      <c r="B242" s="1">
        <v>4495.7945161290299</v>
      </c>
      <c r="C242" s="2">
        <v>139369.63</v>
      </c>
      <c r="D242" s="3">
        <v>-76035.06</v>
      </c>
      <c r="E242" s="3">
        <v>63334.57</v>
      </c>
      <c r="F242" s="4">
        <v>0.45443594849179098</v>
      </c>
      <c r="G242" s="3">
        <v>63334.57</v>
      </c>
      <c r="H242" s="4">
        <v>0.45443594849179098</v>
      </c>
      <c r="I242" s="3">
        <v>0</v>
      </c>
      <c r="J242" s="3">
        <v>0</v>
      </c>
      <c r="K242" s="3">
        <v>-1049.3499999999999</v>
      </c>
      <c r="L242" s="4">
        <v>-7.5292587057883397E-3</v>
      </c>
      <c r="M242" s="3">
        <v>-40.31</v>
      </c>
      <c r="N242" s="4">
        <v>-2.8923087476087899E-4</v>
      </c>
      <c r="O242" s="3">
        <v>-43573</v>
      </c>
      <c r="P242" s="4">
        <v>-0.31264343601974098</v>
      </c>
      <c r="Q242" s="3">
        <v>-10368.59</v>
      </c>
      <c r="R242" s="4">
        <v>-7.43963372795063E-2</v>
      </c>
      <c r="S242" s="5">
        <v>8303.3200000000106</v>
      </c>
      <c r="T242" s="6">
        <v>5.9577685611994599E-2</v>
      </c>
      <c r="U242" s="3">
        <v>-2344.75</v>
      </c>
      <c r="V242" s="4">
        <v>-1.6823966598749001E-2</v>
      </c>
      <c r="W242" s="3">
        <v>5958.5700000000097</v>
      </c>
      <c r="X242" s="4">
        <v>4.2753719013245602E-2</v>
      </c>
      <c r="Y242" s="2">
        <v>-8044.3799999999901</v>
      </c>
      <c r="Z242" s="7">
        <v>-5.7719748556410697E-2</v>
      </c>
      <c r="AA242" s="3">
        <v>-3749.25</v>
      </c>
      <c r="AB242" s="4">
        <v>-2.6901484921786799E-2</v>
      </c>
      <c r="AC242" s="3">
        <v>-4295.1299999999901</v>
      </c>
      <c r="AD242" s="4">
        <v>-3.0818263634623901E-2</v>
      </c>
      <c r="AE242" s="8">
        <v>258.94000000001699</v>
      </c>
      <c r="AF242" s="9">
        <v>1.85793705558389E-3</v>
      </c>
      <c r="AG242" s="2">
        <v>-2085.8099999999799</v>
      </c>
      <c r="AH242" s="7">
        <v>-1.49660295431651E-2</v>
      </c>
      <c r="AI242" s="10">
        <v>43647</v>
      </c>
      <c r="AJ242" s="3">
        <v>31</v>
      </c>
    </row>
    <row r="243" spans="1:36">
      <c r="A243" t="s">
        <v>161</v>
      </c>
      <c r="B243" s="1">
        <v>515.19451612903197</v>
      </c>
      <c r="C243" s="2">
        <v>15971.03</v>
      </c>
      <c r="D243" s="3">
        <v>-17768.39</v>
      </c>
      <c r="E243" s="3">
        <v>-1797.36</v>
      </c>
      <c r="F243" s="4">
        <v>-0.112538765502288</v>
      </c>
      <c r="G243" s="3">
        <v>-1797.36</v>
      </c>
      <c r="H243" s="4">
        <v>-0.112538765502288</v>
      </c>
      <c r="I243" s="3">
        <v>0</v>
      </c>
      <c r="J243" s="3">
        <v>0</v>
      </c>
      <c r="K243" s="3">
        <v>1918.4</v>
      </c>
      <c r="L243" s="4">
        <v>0.120117487726214</v>
      </c>
      <c r="M243" s="3">
        <v>0</v>
      </c>
      <c r="N243" s="4">
        <v>0</v>
      </c>
      <c r="O243" s="3">
        <v>0</v>
      </c>
      <c r="P243" s="4">
        <v>0</v>
      </c>
      <c r="Q243" s="3">
        <v>-1758.14</v>
      </c>
      <c r="R243" s="4">
        <v>-0.110083069157093</v>
      </c>
      <c r="S243" s="5">
        <v>-1637.1</v>
      </c>
      <c r="T243" s="6">
        <v>-0.102504346933166</v>
      </c>
      <c r="U243" s="3">
        <v>0</v>
      </c>
      <c r="V243" s="4">
        <v>0</v>
      </c>
      <c r="W243" s="3">
        <v>-1637.1</v>
      </c>
      <c r="X243" s="4">
        <v>-0.102504346933166</v>
      </c>
      <c r="Y243" s="2">
        <v>-1670.85</v>
      </c>
      <c r="Z243" s="7">
        <v>-0.104617548148116</v>
      </c>
      <c r="AA243" s="3">
        <v>-433.48</v>
      </c>
      <c r="AB243" s="4">
        <v>-2.7141643337968799E-2</v>
      </c>
      <c r="AC243" s="3">
        <v>-1237.3699999999999</v>
      </c>
      <c r="AD243" s="4">
        <v>-7.7475904810146906E-2</v>
      </c>
      <c r="AE243" s="8">
        <v>-3307.95</v>
      </c>
      <c r="AF243" s="9">
        <v>-0.20712189508128101</v>
      </c>
      <c r="AG243" s="2">
        <v>-3307.95</v>
      </c>
      <c r="AH243" s="7">
        <v>-0.20712189508128101</v>
      </c>
      <c r="AI243" s="10">
        <v>44368</v>
      </c>
      <c r="AJ243" s="3">
        <v>31</v>
      </c>
    </row>
    <row r="244" spans="1:36">
      <c r="A244" t="s">
        <v>77</v>
      </c>
      <c r="B244" s="1">
        <v>1399.6077419354799</v>
      </c>
      <c r="C244" s="2">
        <v>43387.839999999997</v>
      </c>
      <c r="D244" s="3">
        <v>-29467.59</v>
      </c>
      <c r="E244" s="3">
        <v>13920.25</v>
      </c>
      <c r="F244" s="4">
        <v>0.32083297993170401</v>
      </c>
      <c r="G244" s="3">
        <v>13920.25</v>
      </c>
      <c r="H244" s="4">
        <v>0.32083297993170401</v>
      </c>
      <c r="I244" s="3">
        <v>0</v>
      </c>
      <c r="J244" s="3">
        <v>0</v>
      </c>
      <c r="K244" s="3">
        <v>1861.03</v>
      </c>
      <c r="L244" s="4">
        <v>4.2892893492738997E-2</v>
      </c>
      <c r="M244" s="3">
        <v>-33</v>
      </c>
      <c r="N244" s="4">
        <v>-7.6058176668854704E-4</v>
      </c>
      <c r="O244" s="3">
        <v>0</v>
      </c>
      <c r="P244" s="4">
        <v>0</v>
      </c>
      <c r="Q244" s="3">
        <v>0</v>
      </c>
      <c r="R244" s="4">
        <v>0</v>
      </c>
      <c r="S244" s="5">
        <v>15748.28</v>
      </c>
      <c r="T244" s="6">
        <v>0.36296529165775498</v>
      </c>
      <c r="U244" s="3">
        <v>0</v>
      </c>
      <c r="V244" s="4">
        <v>0</v>
      </c>
      <c r="W244" s="3">
        <v>15748.28</v>
      </c>
      <c r="X244" s="4">
        <v>0.36296529165775498</v>
      </c>
      <c r="Y244" s="2">
        <v>-10785</v>
      </c>
      <c r="Z244" s="7">
        <v>-0.24857195011321101</v>
      </c>
      <c r="AA244" s="3">
        <v>-9756.3799999999992</v>
      </c>
      <c r="AB244" s="4">
        <v>-0.224864385966206</v>
      </c>
      <c r="AC244" s="3">
        <v>-1028.6199999999999</v>
      </c>
      <c r="AD244" s="4">
        <v>-2.37075641470052E-2</v>
      </c>
      <c r="AE244" s="8">
        <v>4963.28</v>
      </c>
      <c r="AF244" s="9">
        <v>0.114393341544543</v>
      </c>
      <c r="AG244" s="2">
        <v>4963.28</v>
      </c>
      <c r="AH244" s="7">
        <v>0.114393341544543</v>
      </c>
      <c r="AI244" s="10">
        <v>44334</v>
      </c>
      <c r="AJ244" s="3">
        <v>31</v>
      </c>
    </row>
    <row r="245" spans="1:36">
      <c r="A245" t="s">
        <v>162</v>
      </c>
      <c r="B245" s="1">
        <v>497.25677419354798</v>
      </c>
      <c r="C245" s="2">
        <v>15414.96</v>
      </c>
      <c r="D245" s="3">
        <v>-13828.52</v>
      </c>
      <c r="E245" s="3">
        <v>1586.44</v>
      </c>
      <c r="F245" s="4">
        <v>0.102915609252311</v>
      </c>
      <c r="G245" s="3">
        <v>6661.87</v>
      </c>
      <c r="H245" s="4">
        <v>0.43216913958907399</v>
      </c>
      <c r="I245" s="3">
        <v>-4022.09</v>
      </c>
      <c r="J245" s="3">
        <v>-1053.3399999999999</v>
      </c>
      <c r="K245" s="3">
        <v>-482.18</v>
      </c>
      <c r="L245" s="4">
        <v>-3.1280003321448799E-2</v>
      </c>
      <c r="M245" s="3">
        <v>-167.4</v>
      </c>
      <c r="N245" s="4">
        <v>-1.0859580563297E-2</v>
      </c>
      <c r="O245" s="3">
        <v>0</v>
      </c>
      <c r="P245" s="4">
        <v>0</v>
      </c>
      <c r="Q245" s="3">
        <v>-2295.7800000000002</v>
      </c>
      <c r="R245" s="4">
        <v>-0.14893194662847001</v>
      </c>
      <c r="S245" s="5">
        <v>-1358.92</v>
      </c>
      <c r="T245" s="6">
        <v>-8.8155921260905198E-2</v>
      </c>
      <c r="U245" s="3">
        <v>0</v>
      </c>
      <c r="V245" s="4">
        <v>0</v>
      </c>
      <c r="W245" s="3">
        <v>-1358.92</v>
      </c>
      <c r="X245" s="4">
        <v>-8.8155921260905198E-2</v>
      </c>
      <c r="Y245" s="2">
        <v>-2853.3</v>
      </c>
      <c r="Z245" s="7">
        <v>-0.185099409923866</v>
      </c>
      <c r="AA245" s="3">
        <v>-610.66999999999996</v>
      </c>
      <c r="AB245" s="4">
        <v>-3.96154125602661E-2</v>
      </c>
      <c r="AC245" s="3">
        <v>-2242.63</v>
      </c>
      <c r="AD245" s="4">
        <v>-0.14548399736359999</v>
      </c>
      <c r="AE245" s="8">
        <v>-4212.22</v>
      </c>
      <c r="AF245" s="9">
        <v>-0.27325533118477102</v>
      </c>
      <c r="AG245" s="2">
        <v>-4212.22</v>
      </c>
      <c r="AH245" s="7">
        <v>-0.27325533118477102</v>
      </c>
      <c r="AI245" s="10">
        <v>44550</v>
      </c>
      <c r="AJ245" s="3">
        <v>31</v>
      </c>
    </row>
    <row r="246" spans="1:36">
      <c r="A246" t="s">
        <v>390</v>
      </c>
      <c r="B246" s="1">
        <v>1731.34612903226</v>
      </c>
      <c r="C246" s="2">
        <v>53671.73</v>
      </c>
      <c r="D246" s="3">
        <v>-38618.68</v>
      </c>
      <c r="E246" s="3">
        <v>15053.05</v>
      </c>
      <c r="F246" s="4">
        <v>0.28046515362929397</v>
      </c>
      <c r="G246" s="3">
        <v>15053.05</v>
      </c>
      <c r="H246" s="4">
        <v>0.28046515362929397</v>
      </c>
      <c r="I246" s="3">
        <v>0</v>
      </c>
      <c r="J246" s="3">
        <v>0</v>
      </c>
      <c r="K246" s="3">
        <v>4.3</v>
      </c>
      <c r="L246" s="4">
        <v>8.0116664769330095E-5</v>
      </c>
      <c r="M246" s="3">
        <v>0</v>
      </c>
      <c r="N246" s="4">
        <v>0</v>
      </c>
      <c r="O246" s="3">
        <v>3555</v>
      </c>
      <c r="P246" s="4">
        <v>6.6235986803481098E-2</v>
      </c>
      <c r="Q246" s="3">
        <v>-10245.64</v>
      </c>
      <c r="R246" s="4">
        <v>-0.190894536099358</v>
      </c>
      <c r="S246" s="5">
        <v>8366.7099999999991</v>
      </c>
      <c r="T246" s="6">
        <v>0.15588672099818701</v>
      </c>
      <c r="U246" s="3">
        <v>0</v>
      </c>
      <c r="V246" s="4">
        <v>0</v>
      </c>
      <c r="W246" s="3">
        <v>8366.7099999999991</v>
      </c>
      <c r="X246" s="4">
        <v>0.15588672099818701</v>
      </c>
      <c r="Y246" s="2">
        <v>-2851.61</v>
      </c>
      <c r="Z246" s="7">
        <v>-5.3130577307644103E-2</v>
      </c>
      <c r="AA246" s="3">
        <v>-2363.5300000000002</v>
      </c>
      <c r="AB246" s="4">
        <v>-4.4036776902850003E-2</v>
      </c>
      <c r="AC246" s="3">
        <v>-488.08</v>
      </c>
      <c r="AD246" s="4">
        <v>-9.0938004047941105E-3</v>
      </c>
      <c r="AE246" s="8">
        <v>5515.1</v>
      </c>
      <c r="AF246" s="9">
        <v>0.10275614369054301</v>
      </c>
      <c r="AG246" s="2">
        <v>5515.1</v>
      </c>
      <c r="AH246" s="7">
        <v>0.10275614369054301</v>
      </c>
      <c r="AI246" s="10">
        <v>44399</v>
      </c>
      <c r="AJ246" s="3">
        <v>31</v>
      </c>
    </row>
    <row r="247" spans="1:36">
      <c r="A247" t="s">
        <v>80</v>
      </c>
      <c r="B247" s="1">
        <v>227.19419354838701</v>
      </c>
      <c r="C247" s="2">
        <v>7043.02</v>
      </c>
      <c r="D247" s="3">
        <v>-5993.15</v>
      </c>
      <c r="E247" s="3">
        <v>1049.8699999999999</v>
      </c>
      <c r="F247" s="4">
        <v>0.14906531573103601</v>
      </c>
      <c r="G247" s="3">
        <v>3396.02</v>
      </c>
      <c r="H247" s="4">
        <v>0.48218235927201702</v>
      </c>
      <c r="I247" s="3">
        <v>-1915.02</v>
      </c>
      <c r="J247" s="3">
        <v>-431.13</v>
      </c>
      <c r="K247" s="3">
        <v>-888.51</v>
      </c>
      <c r="L247" s="4">
        <v>-0.12615468932361401</v>
      </c>
      <c r="M247" s="3">
        <v>-42.4</v>
      </c>
      <c r="N247" s="4">
        <v>-6.0201447674435096E-3</v>
      </c>
      <c r="O247" s="3">
        <v>0</v>
      </c>
      <c r="P247" s="4">
        <v>0</v>
      </c>
      <c r="Q247" s="3">
        <v>-1991.22</v>
      </c>
      <c r="R247" s="4">
        <v>-0.28272246848652999</v>
      </c>
      <c r="S247" s="5">
        <v>-1872.26</v>
      </c>
      <c r="T247" s="6">
        <v>-0.26583198684655202</v>
      </c>
      <c r="U247" s="3">
        <v>0</v>
      </c>
      <c r="V247" s="4">
        <v>0</v>
      </c>
      <c r="W247" s="3">
        <v>-1872.26</v>
      </c>
      <c r="X247" s="4">
        <v>-0.26583198684655202</v>
      </c>
      <c r="Y247" s="2">
        <v>-2924.29</v>
      </c>
      <c r="Z247" s="7">
        <v>-0.41520398919781598</v>
      </c>
      <c r="AA247" s="3">
        <v>-234.54</v>
      </c>
      <c r="AB247" s="4">
        <v>-3.3301055513118002E-2</v>
      </c>
      <c r="AC247" s="3">
        <v>-2689.75</v>
      </c>
      <c r="AD247" s="4">
        <v>-0.38190293368469802</v>
      </c>
      <c r="AE247" s="8">
        <v>-4796.55</v>
      </c>
      <c r="AF247" s="9">
        <v>-0.68103597604436805</v>
      </c>
      <c r="AG247" s="2">
        <v>-4796.55</v>
      </c>
      <c r="AH247" s="7">
        <v>-0.68103597604436805</v>
      </c>
      <c r="AI247" s="10">
        <v>44768</v>
      </c>
      <c r="AJ247" s="3">
        <v>31</v>
      </c>
    </row>
    <row r="248" spans="1:36">
      <c r="A248" t="s">
        <v>373</v>
      </c>
      <c r="B248" s="1">
        <v>622.85161290322606</v>
      </c>
      <c r="C248" s="2">
        <v>19308.400000000001</v>
      </c>
      <c r="D248" s="3">
        <v>-11684.97</v>
      </c>
      <c r="E248" s="3">
        <v>7623.43</v>
      </c>
      <c r="F248" s="4">
        <v>0.39482453232789899</v>
      </c>
      <c r="G248" s="3">
        <v>7623.43</v>
      </c>
      <c r="H248" s="4">
        <v>0.39482453232789899</v>
      </c>
      <c r="I248" s="3">
        <v>0</v>
      </c>
      <c r="J248" s="3">
        <v>0</v>
      </c>
      <c r="K248" s="3">
        <v>351.98</v>
      </c>
      <c r="L248" s="4">
        <v>1.8229371672432701E-2</v>
      </c>
      <c r="M248" s="3">
        <v>-40.31</v>
      </c>
      <c r="N248" s="4">
        <v>-2.0876924033063301E-3</v>
      </c>
      <c r="O248" s="3">
        <v>0</v>
      </c>
      <c r="P248" s="4">
        <v>0</v>
      </c>
      <c r="Q248" s="3">
        <v>-3203.91</v>
      </c>
      <c r="R248" s="4">
        <v>-0.16593347972903</v>
      </c>
      <c r="S248" s="5">
        <v>4731.1899999999996</v>
      </c>
      <c r="T248" s="6">
        <v>0.24503273186799501</v>
      </c>
      <c r="U248" s="3">
        <v>0</v>
      </c>
      <c r="V248" s="4">
        <v>0</v>
      </c>
      <c r="W248" s="3">
        <v>4731.1899999999996</v>
      </c>
      <c r="X248" s="4">
        <v>0.24503273186799501</v>
      </c>
      <c r="Y248" s="2">
        <v>-4470.8599999999997</v>
      </c>
      <c r="Z248" s="7">
        <v>-0.23154999896418099</v>
      </c>
      <c r="AA248" s="3">
        <v>-2903.62</v>
      </c>
      <c r="AB248" s="4">
        <v>-0.15038118124753999</v>
      </c>
      <c r="AC248" s="3">
        <v>-1567.24</v>
      </c>
      <c r="AD248" s="4">
        <v>-8.1168817716641403E-2</v>
      </c>
      <c r="AE248" s="8">
        <v>260.32999999999902</v>
      </c>
      <c r="AF248" s="9">
        <v>1.3482732903813801E-2</v>
      </c>
      <c r="AG248" s="2">
        <v>260.32999999999902</v>
      </c>
      <c r="AH248" s="7">
        <v>1.3482732903813801E-2</v>
      </c>
      <c r="AI248" s="10">
        <v>44508</v>
      </c>
      <c r="AJ248" s="3">
        <v>31</v>
      </c>
    </row>
    <row r="249" spans="1:36">
      <c r="A249" t="s">
        <v>81</v>
      </c>
      <c r="B249" s="1">
        <v>3280.4035483870998</v>
      </c>
      <c r="C249" s="2">
        <v>101692.51</v>
      </c>
      <c r="D249" s="3">
        <v>-54848.72</v>
      </c>
      <c r="E249" s="3">
        <v>46843.79</v>
      </c>
      <c r="F249" s="4">
        <v>0.46064149660579701</v>
      </c>
      <c r="G249" s="3">
        <v>46843.79</v>
      </c>
      <c r="H249" s="4">
        <v>0.46064149660579701</v>
      </c>
      <c r="I249" s="3">
        <v>0</v>
      </c>
      <c r="J249" s="3">
        <v>0</v>
      </c>
      <c r="K249" s="3">
        <v>0</v>
      </c>
      <c r="L249" s="4">
        <v>0</v>
      </c>
      <c r="M249" s="3">
        <v>-2115.7600000000002</v>
      </c>
      <c r="N249" s="4">
        <v>-2.0805465417266199E-2</v>
      </c>
      <c r="O249" s="3">
        <v>-37759</v>
      </c>
      <c r="P249" s="4">
        <v>-0.37130561532997902</v>
      </c>
      <c r="Q249" s="3">
        <v>0</v>
      </c>
      <c r="R249" s="4">
        <v>0</v>
      </c>
      <c r="S249" s="5">
        <v>6969.0299999999897</v>
      </c>
      <c r="T249" s="6">
        <v>6.8530415858552296E-2</v>
      </c>
      <c r="U249" s="3">
        <v>-2910.17</v>
      </c>
      <c r="V249" s="4">
        <v>-2.8617348514654601E-2</v>
      </c>
      <c r="W249" s="3">
        <v>4058.8599999999901</v>
      </c>
      <c r="X249" s="4">
        <v>3.9913067343897699E-2</v>
      </c>
      <c r="Y249" s="2">
        <v>-7299.7400000000098</v>
      </c>
      <c r="Z249" s="7">
        <v>-7.1782474441824798E-2</v>
      </c>
      <c r="AA249" s="3">
        <v>-2355.39</v>
      </c>
      <c r="AB249" s="4">
        <v>-2.3161882817131801E-2</v>
      </c>
      <c r="AC249" s="3">
        <v>-4944.3500000000104</v>
      </c>
      <c r="AD249" s="4">
        <v>-4.8620591624693003E-2</v>
      </c>
      <c r="AE249" s="8">
        <v>-330.71000000001902</v>
      </c>
      <c r="AF249" s="9">
        <v>-3.2520585832724498E-3</v>
      </c>
      <c r="AG249" s="2">
        <v>-3240.8800000000201</v>
      </c>
      <c r="AH249" s="7">
        <v>-3.1869407097927099E-2</v>
      </c>
      <c r="AI249" s="10">
        <v>41417</v>
      </c>
      <c r="AJ249" s="3">
        <v>31</v>
      </c>
    </row>
    <row r="250" spans="1:36">
      <c r="A250" t="s">
        <v>242</v>
      </c>
      <c r="B250" s="1">
        <v>7277.9203225806496</v>
      </c>
      <c r="C250" s="2">
        <v>225615.53</v>
      </c>
      <c r="D250" s="3">
        <v>-112709.35</v>
      </c>
      <c r="E250" s="3">
        <v>112906.18</v>
      </c>
      <c r="F250" s="4">
        <v>0.50043620667424804</v>
      </c>
      <c r="G250" s="3">
        <v>112906.18</v>
      </c>
      <c r="H250" s="4">
        <v>0.50043620667424804</v>
      </c>
      <c r="I250" s="3">
        <v>0</v>
      </c>
      <c r="J250" s="3">
        <v>0</v>
      </c>
      <c r="K250" s="3">
        <v>-92.72</v>
      </c>
      <c r="L250" s="4">
        <v>-4.1096461755092797E-4</v>
      </c>
      <c r="M250" s="3">
        <v>0</v>
      </c>
      <c r="N250" s="4">
        <v>0</v>
      </c>
      <c r="O250" s="3">
        <v>-76409</v>
      </c>
      <c r="P250" s="4">
        <v>-0.33866906236463401</v>
      </c>
      <c r="Q250" s="3">
        <v>-3529.39</v>
      </c>
      <c r="R250" s="4">
        <v>-1.56433823504969E-2</v>
      </c>
      <c r="S250" s="5">
        <v>32875.07</v>
      </c>
      <c r="T250" s="6">
        <v>0.145712797341566</v>
      </c>
      <c r="U250" s="3">
        <v>-5415.69</v>
      </c>
      <c r="V250" s="4">
        <v>-2.4004065677571001E-2</v>
      </c>
      <c r="W250" s="3">
        <v>27459.38</v>
      </c>
      <c r="X250" s="4">
        <v>0.121708731663995</v>
      </c>
      <c r="Y250" s="2">
        <v>-11138.41</v>
      </c>
      <c r="Z250" s="7">
        <v>-4.9368986257284801E-2</v>
      </c>
      <c r="AA250" s="3">
        <v>-7112.37</v>
      </c>
      <c r="AB250" s="4">
        <v>-3.1524292676129197E-2</v>
      </c>
      <c r="AC250" s="3">
        <v>-4026.04000000002</v>
      </c>
      <c r="AD250" s="4">
        <v>-1.7844693581155601E-2</v>
      </c>
      <c r="AE250" s="8">
        <v>21736.66</v>
      </c>
      <c r="AF250" s="9">
        <v>9.6343811084281306E-2</v>
      </c>
      <c r="AG250" s="2">
        <v>16320.97</v>
      </c>
      <c r="AH250" s="7">
        <v>7.2339745406710301E-2</v>
      </c>
      <c r="AI250" s="10">
        <v>41199</v>
      </c>
      <c r="AJ250" s="3">
        <v>31</v>
      </c>
    </row>
    <row r="251" spans="1:36">
      <c r="A251" t="s">
        <v>383</v>
      </c>
      <c r="B251" s="1">
        <v>4358.3054838709704</v>
      </c>
      <c r="C251" s="2">
        <v>135107.47</v>
      </c>
      <c r="D251" s="3">
        <v>-69610.25</v>
      </c>
      <c r="E251" s="3">
        <v>65497.22</v>
      </c>
      <c r="F251" s="4">
        <v>0.48477867285946502</v>
      </c>
      <c r="G251" s="3">
        <v>65497.22</v>
      </c>
      <c r="H251" s="4">
        <v>0.48477867285946502</v>
      </c>
      <c r="I251" s="3">
        <v>0</v>
      </c>
      <c r="J251" s="3">
        <v>0</v>
      </c>
      <c r="K251" s="3">
        <v>0</v>
      </c>
      <c r="L251" s="4">
        <v>0</v>
      </c>
      <c r="M251" s="3">
        <v>-916.5</v>
      </c>
      <c r="N251" s="4">
        <v>-6.7834887293796598E-3</v>
      </c>
      <c r="O251" s="3">
        <v>-48468</v>
      </c>
      <c r="P251" s="4">
        <v>-0.35873664128267702</v>
      </c>
      <c r="Q251" s="3">
        <v>0</v>
      </c>
      <c r="R251" s="4">
        <v>0</v>
      </c>
      <c r="S251" s="5">
        <v>16112.72</v>
      </c>
      <c r="T251" s="6">
        <v>0.119258542847409</v>
      </c>
      <c r="U251" s="3">
        <v>-4899.8500000000004</v>
      </c>
      <c r="V251" s="4">
        <v>-3.6266314512439599E-2</v>
      </c>
      <c r="W251" s="3">
        <v>11212.87</v>
      </c>
      <c r="X251" s="4">
        <v>8.2992228334969206E-2</v>
      </c>
      <c r="Y251" s="2">
        <v>-6488.6900000000096</v>
      </c>
      <c r="Z251" s="7">
        <v>-4.8026138007025099E-2</v>
      </c>
      <c r="AA251" s="3">
        <v>-2860.86</v>
      </c>
      <c r="AB251" s="4">
        <v>-2.1174698926713701E-2</v>
      </c>
      <c r="AC251" s="3">
        <v>-3627.8300000000099</v>
      </c>
      <c r="AD251" s="4">
        <v>-2.6851439080311498E-2</v>
      </c>
      <c r="AE251" s="8">
        <v>9624.0300000000007</v>
      </c>
      <c r="AF251" s="9">
        <v>7.1232404840383706E-2</v>
      </c>
      <c r="AG251" s="2">
        <v>4724.1799999999903</v>
      </c>
      <c r="AH251" s="7">
        <v>3.4966090327944101E-2</v>
      </c>
      <c r="AI251" s="10">
        <v>41095</v>
      </c>
      <c r="AJ251" s="3">
        <v>31</v>
      </c>
    </row>
    <row r="252" spans="1:36">
      <c r="A252" t="s">
        <v>377</v>
      </c>
      <c r="B252" s="1">
        <v>359.30064516128999</v>
      </c>
      <c r="C252" s="2">
        <v>11138.32</v>
      </c>
      <c r="D252" s="3">
        <v>-8217.93</v>
      </c>
      <c r="E252" s="3">
        <v>2920.39</v>
      </c>
      <c r="F252" s="4">
        <v>0.262193041679535</v>
      </c>
      <c r="G252" s="3">
        <v>2920.39</v>
      </c>
      <c r="H252" s="4">
        <v>0.262193041679535</v>
      </c>
      <c r="I252" s="3">
        <v>0</v>
      </c>
      <c r="J252" s="3">
        <v>0</v>
      </c>
      <c r="K252" s="3">
        <v>-34.46</v>
      </c>
      <c r="L252" s="4">
        <v>-3.0938238441704001E-3</v>
      </c>
      <c r="M252" s="3">
        <v>0</v>
      </c>
      <c r="N252" s="4">
        <v>0</v>
      </c>
      <c r="O252" s="3">
        <v>0</v>
      </c>
      <c r="P252" s="4">
        <v>0</v>
      </c>
      <c r="Q252" s="3">
        <v>-1355.16</v>
      </c>
      <c r="R252" s="4">
        <v>-0.121666463165002</v>
      </c>
      <c r="S252" s="5">
        <v>1530.77</v>
      </c>
      <c r="T252" s="6">
        <v>0.13743275467036301</v>
      </c>
      <c r="U252" s="3">
        <v>0</v>
      </c>
      <c r="V252" s="4">
        <v>0</v>
      </c>
      <c r="W252" s="3">
        <v>1530.77</v>
      </c>
      <c r="X252" s="4">
        <v>0.13743275467036301</v>
      </c>
      <c r="Y252" s="2">
        <v>-1835.3</v>
      </c>
      <c r="Z252" s="7">
        <v>-0.164773502646719</v>
      </c>
      <c r="AA252" s="3">
        <v>-1420.14</v>
      </c>
      <c r="AB252" s="4">
        <v>-0.12750037707661499</v>
      </c>
      <c r="AC252" s="3">
        <v>-415.16000000000099</v>
      </c>
      <c r="AD252" s="4">
        <v>-3.7273125570104003E-2</v>
      </c>
      <c r="AE252" s="8">
        <v>-304.52999999999901</v>
      </c>
      <c r="AF252" s="9">
        <v>-2.7340747976355401E-2</v>
      </c>
      <c r="AG252" s="2">
        <v>-304.52999999999901</v>
      </c>
      <c r="AH252" s="7">
        <v>-2.7340747976355401E-2</v>
      </c>
      <c r="AI252" s="10">
        <v>44136</v>
      </c>
      <c r="AJ252" s="3">
        <v>31</v>
      </c>
    </row>
    <row r="253" spans="1:36">
      <c r="A253" t="s">
        <v>214</v>
      </c>
      <c r="B253" s="1">
        <v>6825.7180645161297</v>
      </c>
      <c r="C253" s="2">
        <v>211597.26</v>
      </c>
      <c r="D253" s="3">
        <v>-117943.45</v>
      </c>
      <c r="E253" s="3">
        <v>93653.81</v>
      </c>
      <c r="F253" s="4">
        <v>0.44260407719835299</v>
      </c>
      <c r="G253" s="3">
        <v>93653.81</v>
      </c>
      <c r="H253" s="4">
        <v>0.44260407719835299</v>
      </c>
      <c r="I253" s="3">
        <v>0</v>
      </c>
      <c r="J253" s="3">
        <v>0</v>
      </c>
      <c r="K253" s="3">
        <v>-143.5</v>
      </c>
      <c r="L253" s="4">
        <v>-6.7817513326968396E-4</v>
      </c>
      <c r="M253" s="3">
        <v>-276.11</v>
      </c>
      <c r="N253" s="4">
        <v>-1.3048845717567399E-3</v>
      </c>
      <c r="O253" s="3">
        <v>-87869</v>
      </c>
      <c r="P253" s="4">
        <v>-0.41526530163953901</v>
      </c>
      <c r="Q253" s="3">
        <v>-2351.04</v>
      </c>
      <c r="R253" s="4">
        <v>-1.1110918922106999E-2</v>
      </c>
      <c r="S253" s="5">
        <v>3014.1600000000099</v>
      </c>
      <c r="T253" s="6">
        <v>1.4244796931680501E-2</v>
      </c>
      <c r="U253" s="3">
        <v>-7965.04</v>
      </c>
      <c r="V253" s="4">
        <v>-3.7642453404169801E-2</v>
      </c>
      <c r="W253" s="3">
        <v>-4950.8799999999901</v>
      </c>
      <c r="X253" s="4">
        <v>-2.33976564724892E-2</v>
      </c>
      <c r="Y253" s="2">
        <v>-10135.3999999999</v>
      </c>
      <c r="Z253" s="7">
        <v>-4.7899486033041901E-2</v>
      </c>
      <c r="AA253" s="3">
        <v>-4858.2700000000004</v>
      </c>
      <c r="AB253" s="4">
        <v>-2.2959985398676701E-2</v>
      </c>
      <c r="AC253" s="3">
        <v>-5277.1299999999401</v>
      </c>
      <c r="AD253" s="4">
        <v>-2.4939500634365199E-2</v>
      </c>
      <c r="AE253" s="8">
        <v>-7121.2399999999197</v>
      </c>
      <c r="AF253" s="9">
        <v>-3.36546891013614E-2</v>
      </c>
      <c r="AG253" s="2">
        <v>-15086.279999999901</v>
      </c>
      <c r="AH253" s="7">
        <v>-7.1297142505531097E-2</v>
      </c>
      <c r="AI253" s="10">
        <v>40980</v>
      </c>
      <c r="AJ253" s="3">
        <v>31</v>
      </c>
    </row>
    <row r="254" spans="1:36">
      <c r="A254" t="s">
        <v>395</v>
      </c>
      <c r="B254" s="1">
        <v>575.219032258065</v>
      </c>
      <c r="C254" s="2">
        <v>17831.79</v>
      </c>
      <c r="D254" s="3">
        <v>-14624.03</v>
      </c>
      <c r="E254" s="3">
        <v>3207.76</v>
      </c>
      <c r="F254" s="4">
        <v>0.17988996057041901</v>
      </c>
      <c r="G254" s="3">
        <v>3207.76</v>
      </c>
      <c r="H254" s="4">
        <v>0.17988996057041901</v>
      </c>
      <c r="I254" s="3">
        <v>0</v>
      </c>
      <c r="J254" s="3">
        <v>0</v>
      </c>
      <c r="K254" s="3">
        <v>-137.91999999999999</v>
      </c>
      <c r="L254" s="4">
        <v>-7.7345011353318997E-3</v>
      </c>
      <c r="M254" s="3">
        <v>0</v>
      </c>
      <c r="N254" s="4">
        <v>0</v>
      </c>
      <c r="O254" s="3">
        <v>0</v>
      </c>
      <c r="P254" s="4">
        <v>0</v>
      </c>
      <c r="Q254" s="3">
        <v>-2219.5500000000002</v>
      </c>
      <c r="R254" s="4">
        <v>-0.12447151968478801</v>
      </c>
      <c r="S254" s="5">
        <v>850.29</v>
      </c>
      <c r="T254" s="6">
        <v>4.76839397502999E-2</v>
      </c>
      <c r="U254" s="3">
        <v>0</v>
      </c>
      <c r="V254" s="4">
        <v>0</v>
      </c>
      <c r="W254" s="3">
        <v>850.29</v>
      </c>
      <c r="X254" s="4">
        <v>4.76839397502999E-2</v>
      </c>
      <c r="Y254" s="2">
        <v>-4825.46</v>
      </c>
      <c r="Z254" s="7">
        <v>-0.270609961198511</v>
      </c>
      <c r="AA254" s="3">
        <v>-2385.04</v>
      </c>
      <c r="AB254" s="4">
        <v>-0.13375213593251201</v>
      </c>
      <c r="AC254" s="3">
        <v>-2440.42</v>
      </c>
      <c r="AD254" s="4">
        <v>-0.13685782526599999</v>
      </c>
      <c r="AE254" s="8">
        <v>-3975.17</v>
      </c>
      <c r="AF254" s="9">
        <v>-0.222926021448211</v>
      </c>
      <c r="AG254" s="2">
        <v>-3975.17</v>
      </c>
      <c r="AH254" s="7">
        <v>-0.222926021448211</v>
      </c>
      <c r="AI254" s="10">
        <v>44741</v>
      </c>
      <c r="AJ254" s="3">
        <v>31</v>
      </c>
    </row>
    <row r="255" spans="1:36">
      <c r="A255" t="s">
        <v>397</v>
      </c>
      <c r="B255" s="1">
        <v>461.80354838709701</v>
      </c>
      <c r="C255" s="2">
        <v>14315.91</v>
      </c>
      <c r="D255" s="3">
        <v>-8790.74</v>
      </c>
      <c r="E255" s="3">
        <v>5525.17</v>
      </c>
      <c r="F255" s="4">
        <v>0.38594612567416298</v>
      </c>
      <c r="G255" s="3">
        <v>5525.17</v>
      </c>
      <c r="H255" s="4">
        <v>0.38594612567416298</v>
      </c>
      <c r="I255" s="3">
        <v>0</v>
      </c>
      <c r="J255" s="3">
        <v>0</v>
      </c>
      <c r="K255" s="3">
        <v>-1759.92</v>
      </c>
      <c r="L255" s="4">
        <v>-0.12293455323482801</v>
      </c>
      <c r="M255" s="3">
        <v>-98.34</v>
      </c>
      <c r="N255" s="4">
        <v>-6.8692804020142597E-3</v>
      </c>
      <c r="O255" s="3">
        <v>0</v>
      </c>
      <c r="P255" s="4">
        <v>0</v>
      </c>
      <c r="Q255" s="3">
        <v>-4247.92</v>
      </c>
      <c r="R255" s="4">
        <v>-0.29672720770108202</v>
      </c>
      <c r="S255" s="5">
        <v>-581.01</v>
      </c>
      <c r="T255" s="6">
        <v>-4.0584915663761503E-2</v>
      </c>
      <c r="U255" s="3">
        <v>0</v>
      </c>
      <c r="V255" s="4">
        <v>0</v>
      </c>
      <c r="W255" s="3">
        <v>-581.01</v>
      </c>
      <c r="X255" s="4">
        <v>-4.0584915663761503E-2</v>
      </c>
      <c r="Y255" s="2">
        <v>-4518.57</v>
      </c>
      <c r="Z255" s="7">
        <v>-0.31563274706253402</v>
      </c>
      <c r="AA255" s="3">
        <v>-1561.3</v>
      </c>
      <c r="AB255" s="4">
        <v>-0.109060478865821</v>
      </c>
      <c r="AC255" s="3">
        <v>-2957.27</v>
      </c>
      <c r="AD255" s="4">
        <v>-0.20657226819671301</v>
      </c>
      <c r="AE255" s="8">
        <v>-5099.58</v>
      </c>
      <c r="AF255" s="9">
        <v>-0.35621766272629601</v>
      </c>
      <c r="AG255" s="2">
        <v>-5099.58</v>
      </c>
      <c r="AH255" s="7">
        <v>-0.35621766272629601</v>
      </c>
      <c r="AI255" s="10">
        <v>44833</v>
      </c>
      <c r="AJ255" s="3">
        <v>31</v>
      </c>
    </row>
    <row r="256" spans="1:36">
      <c r="A256" t="s">
        <v>379</v>
      </c>
      <c r="B256" s="1">
        <v>481.08290322580598</v>
      </c>
      <c r="C256" s="2">
        <v>14913.57</v>
      </c>
      <c r="D256" s="3">
        <v>-10493.18</v>
      </c>
      <c r="E256" s="3">
        <v>4420.3900000000003</v>
      </c>
      <c r="F256" s="4">
        <v>0.29640052650036203</v>
      </c>
      <c r="G256" s="3">
        <v>4420.3900000000003</v>
      </c>
      <c r="H256" s="4">
        <v>0.29640052650036203</v>
      </c>
      <c r="I256" s="3">
        <v>0</v>
      </c>
      <c r="J256" s="3">
        <v>0</v>
      </c>
      <c r="K256" s="3">
        <v>190.19</v>
      </c>
      <c r="L256" s="4">
        <v>1.27528150536726E-2</v>
      </c>
      <c r="M256" s="3">
        <v>-185.42</v>
      </c>
      <c r="N256" s="4">
        <v>-1.2432972118681201E-2</v>
      </c>
      <c r="O256" s="3">
        <v>0</v>
      </c>
      <c r="P256" s="4">
        <v>0</v>
      </c>
      <c r="Q256" s="3">
        <v>-2723.7</v>
      </c>
      <c r="R256" s="4">
        <v>-0.18263232747088701</v>
      </c>
      <c r="S256" s="5">
        <v>1701.46</v>
      </c>
      <c r="T256" s="6">
        <v>0.11408804196446599</v>
      </c>
      <c r="U256" s="3">
        <v>0</v>
      </c>
      <c r="V256" s="4">
        <v>0</v>
      </c>
      <c r="W256" s="3">
        <v>1701.46</v>
      </c>
      <c r="X256" s="4">
        <v>0.11408804196446599</v>
      </c>
      <c r="Y256" s="2">
        <v>-3469.05</v>
      </c>
      <c r="Z256" s="7">
        <v>-0.23261030055178</v>
      </c>
      <c r="AA256" s="3">
        <v>-1544.53</v>
      </c>
      <c r="AB256" s="4">
        <v>-0.103565410562327</v>
      </c>
      <c r="AC256" s="3">
        <v>-1924.52</v>
      </c>
      <c r="AD256" s="4">
        <v>-0.12904488998945299</v>
      </c>
      <c r="AE256" s="8">
        <v>-1767.59</v>
      </c>
      <c r="AF256" s="9">
        <v>-0.11852225858731399</v>
      </c>
      <c r="AG256" s="2">
        <v>-1767.59</v>
      </c>
      <c r="AH256" s="7">
        <v>-0.11852225858731399</v>
      </c>
      <c r="AI256" s="10">
        <v>44392</v>
      </c>
      <c r="AJ256" s="3">
        <v>31</v>
      </c>
    </row>
    <row r="257" spans="1:36">
      <c r="A257" t="s">
        <v>398</v>
      </c>
      <c r="B257" s="1">
        <v>573.49967741935495</v>
      </c>
      <c r="C257" s="2">
        <v>17778.490000000002</v>
      </c>
      <c r="D257" s="3">
        <v>-10465.06</v>
      </c>
      <c r="E257" s="3">
        <v>7313.43</v>
      </c>
      <c r="F257" s="4">
        <v>0.41136395723146402</v>
      </c>
      <c r="G257" s="3">
        <v>7313.43</v>
      </c>
      <c r="H257" s="4">
        <v>0.41136395723146402</v>
      </c>
      <c r="I257" s="3">
        <v>0</v>
      </c>
      <c r="J257" s="3">
        <v>0</v>
      </c>
      <c r="K257" s="3">
        <v>-914.61</v>
      </c>
      <c r="L257" s="4">
        <v>-5.1444751494643198E-2</v>
      </c>
      <c r="M257" s="3">
        <v>0</v>
      </c>
      <c r="N257" s="4">
        <v>0</v>
      </c>
      <c r="O257" s="3">
        <v>0</v>
      </c>
      <c r="P257" s="4">
        <v>0</v>
      </c>
      <c r="Q257" s="3">
        <v>-2105.39</v>
      </c>
      <c r="R257" s="4">
        <v>-0.118423443160808</v>
      </c>
      <c r="S257" s="5">
        <v>4293.43</v>
      </c>
      <c r="T257" s="6">
        <v>0.24149576257601199</v>
      </c>
      <c r="U257" s="3">
        <v>0</v>
      </c>
      <c r="V257" s="4">
        <v>0</v>
      </c>
      <c r="W257" s="3">
        <v>4293.43</v>
      </c>
      <c r="X257" s="4">
        <v>0.24149576257601199</v>
      </c>
      <c r="Y257" s="2">
        <v>-3049.96</v>
      </c>
      <c r="Z257" s="7">
        <v>-0.17155337714282801</v>
      </c>
      <c r="AA257" s="3">
        <v>-2258.38</v>
      </c>
      <c r="AB257" s="4">
        <v>-0.127028785909265</v>
      </c>
      <c r="AC257" s="3">
        <v>-791.58000000000095</v>
      </c>
      <c r="AD257" s="4">
        <v>-4.4524591233563698E-2</v>
      </c>
      <c r="AE257" s="8">
        <v>1243.47</v>
      </c>
      <c r="AF257" s="9">
        <v>6.9942385433183596E-2</v>
      </c>
      <c r="AG257" s="2">
        <v>1243.47</v>
      </c>
      <c r="AH257" s="7">
        <v>6.9942385433183596E-2</v>
      </c>
      <c r="AI257" s="10">
        <v>44757</v>
      </c>
      <c r="AJ257" s="3">
        <v>31</v>
      </c>
    </row>
    <row r="258" spans="1:36">
      <c r="A258" t="s">
        <v>401</v>
      </c>
      <c r="B258" s="1">
        <v>349.68419354838699</v>
      </c>
      <c r="C258" s="2">
        <v>10840.21</v>
      </c>
      <c r="D258" s="3">
        <v>-10581.69</v>
      </c>
      <c r="E258" s="3">
        <v>258.51999999999902</v>
      </c>
      <c r="F258" s="4">
        <v>2.3848246482309699E-2</v>
      </c>
      <c r="G258" s="3">
        <v>258.51999999999902</v>
      </c>
      <c r="H258" s="4">
        <v>2.3848246482309699E-2</v>
      </c>
      <c r="I258" s="3">
        <v>0</v>
      </c>
      <c r="J258" s="3">
        <v>0</v>
      </c>
      <c r="K258" s="3">
        <v>-641.62</v>
      </c>
      <c r="L258" s="4">
        <v>-5.9188890252126099E-2</v>
      </c>
      <c r="M258" s="3">
        <v>-82.61</v>
      </c>
      <c r="N258" s="4">
        <v>-7.6207010749791797E-3</v>
      </c>
      <c r="O258" s="3">
        <v>0</v>
      </c>
      <c r="P258" s="4">
        <v>0</v>
      </c>
      <c r="Q258" s="3">
        <v>-2013.58</v>
      </c>
      <c r="R258" s="4">
        <v>-0.18575101404862099</v>
      </c>
      <c r="S258" s="5">
        <v>-2479.29</v>
      </c>
      <c r="T258" s="6">
        <v>-0.22871235889341601</v>
      </c>
      <c r="U258" s="3">
        <v>0</v>
      </c>
      <c r="V258" s="4">
        <v>0</v>
      </c>
      <c r="W258" s="3">
        <v>-2479.29</v>
      </c>
      <c r="X258" s="4">
        <v>-0.22871235889341601</v>
      </c>
      <c r="Y258" s="2">
        <v>-2751.54</v>
      </c>
      <c r="Z258" s="7">
        <v>-0.253827186004699</v>
      </c>
      <c r="AA258" s="3">
        <v>-1500.95</v>
      </c>
      <c r="AB258" s="4">
        <v>-0.13846133977109301</v>
      </c>
      <c r="AC258" s="3">
        <v>-1250.5899999999999</v>
      </c>
      <c r="AD258" s="4">
        <v>-0.115365846233606</v>
      </c>
      <c r="AE258" s="8">
        <v>-5230.83</v>
      </c>
      <c r="AF258" s="9">
        <v>-0.48253954489811501</v>
      </c>
      <c r="AG258" s="2">
        <v>-5230.83</v>
      </c>
      <c r="AH258" s="7">
        <v>-0.48253954489811501</v>
      </c>
      <c r="AI258" s="10">
        <v>44768</v>
      </c>
      <c r="AJ258" s="3">
        <v>31</v>
      </c>
    </row>
    <row r="259" spans="1:36">
      <c r="A259" t="s">
        <v>88</v>
      </c>
      <c r="B259" s="1">
        <v>402.09516129032301</v>
      </c>
      <c r="C259" s="2">
        <v>12464.95</v>
      </c>
      <c r="D259" s="3">
        <v>-10717.13</v>
      </c>
      <c r="E259" s="3">
        <v>1747.82</v>
      </c>
      <c r="F259" s="4">
        <v>0.140218773440728</v>
      </c>
      <c r="G259" s="3">
        <v>3792.52</v>
      </c>
      <c r="H259" s="4">
        <v>0.30425473026366001</v>
      </c>
      <c r="I259" s="3">
        <v>-1442.52</v>
      </c>
      <c r="J259" s="3">
        <v>-602.17999999999995</v>
      </c>
      <c r="K259" s="3">
        <v>-32.61</v>
      </c>
      <c r="L259" s="4">
        <v>-2.6161356443467499E-3</v>
      </c>
      <c r="M259" s="3">
        <v>-15.6</v>
      </c>
      <c r="N259" s="4">
        <v>-1.2515092318862099E-3</v>
      </c>
      <c r="O259" s="3">
        <v>0</v>
      </c>
      <c r="P259" s="4">
        <v>0</v>
      </c>
      <c r="Q259" s="3">
        <v>-1758.14</v>
      </c>
      <c r="R259" s="4">
        <v>-0.141046694932591</v>
      </c>
      <c r="S259" s="5">
        <v>-58.529999999995901</v>
      </c>
      <c r="T259" s="6">
        <v>-4.6955663680958099E-3</v>
      </c>
      <c r="U259" s="3">
        <v>0</v>
      </c>
      <c r="V259" s="4">
        <v>0</v>
      </c>
      <c r="W259" s="3">
        <v>-58.529999999995901</v>
      </c>
      <c r="X259" s="4">
        <v>-4.6955663680958099E-3</v>
      </c>
      <c r="Y259" s="2">
        <v>-2429.7800000000002</v>
      </c>
      <c r="Z259" s="7">
        <v>-0.19492898086233801</v>
      </c>
      <c r="AA259" s="3">
        <v>-152.96</v>
      </c>
      <c r="AB259" s="4">
        <v>-1.22712084685458E-2</v>
      </c>
      <c r="AC259" s="3">
        <v>-2276.8200000000002</v>
      </c>
      <c r="AD259" s="4">
        <v>-0.182657772393792</v>
      </c>
      <c r="AE259" s="8">
        <v>-2488.3099999999899</v>
      </c>
      <c r="AF259" s="9">
        <v>-0.19962454723043399</v>
      </c>
      <c r="AG259" s="2">
        <v>-2488.3099999999899</v>
      </c>
      <c r="AH259" s="7">
        <v>-0.19962454723043399</v>
      </c>
      <c r="AI259" s="10">
        <v>44686</v>
      </c>
      <c r="AJ259" s="3">
        <v>31</v>
      </c>
    </row>
    <row r="260" spans="1:36">
      <c r="A260" t="s">
        <v>384</v>
      </c>
      <c r="B260" s="1">
        <v>5492.6390322580601</v>
      </c>
      <c r="C260" s="2">
        <v>170271.81</v>
      </c>
      <c r="D260" s="3">
        <v>-115047.42</v>
      </c>
      <c r="E260" s="3">
        <v>55224.39</v>
      </c>
      <c r="F260" s="4">
        <v>0.32433078617065297</v>
      </c>
      <c r="G260" s="3">
        <v>55224.39</v>
      </c>
      <c r="H260" s="4">
        <v>0.32433078617065297</v>
      </c>
      <c r="I260" s="3">
        <v>0</v>
      </c>
      <c r="J260" s="3">
        <v>0</v>
      </c>
      <c r="K260" s="3">
        <v>-964.36</v>
      </c>
      <c r="L260" s="4">
        <v>-5.6636503717203699E-3</v>
      </c>
      <c r="M260" s="3">
        <v>-2587.7600000000002</v>
      </c>
      <c r="N260" s="4">
        <v>-1.51978181238574E-2</v>
      </c>
      <c r="O260" s="3">
        <v>0</v>
      </c>
      <c r="P260" s="4">
        <v>0</v>
      </c>
      <c r="Q260" s="3">
        <v>-402.98</v>
      </c>
      <c r="R260" s="4">
        <v>-2.3666865348996998E-3</v>
      </c>
      <c r="S260" s="5">
        <v>51269.29</v>
      </c>
      <c r="T260" s="6">
        <v>0.30110263114017499</v>
      </c>
      <c r="U260" s="3">
        <v>0</v>
      </c>
      <c r="V260" s="4">
        <v>0</v>
      </c>
      <c r="W260" s="3">
        <v>51269.29</v>
      </c>
      <c r="X260" s="4">
        <v>0.30110263114017499</v>
      </c>
      <c r="Y260" s="2">
        <v>-5618.68</v>
      </c>
      <c r="Z260" s="7">
        <v>-3.29982984264982E-2</v>
      </c>
      <c r="AA260" s="3">
        <v>-2152.33</v>
      </c>
      <c r="AB260" s="4">
        <v>-1.26405539472447E-2</v>
      </c>
      <c r="AC260" s="3">
        <v>-3466.35</v>
      </c>
      <c r="AD260" s="4">
        <v>-2.0357744479253499E-2</v>
      </c>
      <c r="AE260" s="8">
        <v>45650.61</v>
      </c>
      <c r="AF260" s="9">
        <v>0.26810433271367701</v>
      </c>
      <c r="AG260" s="2">
        <v>45650.61</v>
      </c>
      <c r="AH260" s="7">
        <v>0.26810433271367701</v>
      </c>
      <c r="AI260" s="10">
        <v>44378</v>
      </c>
      <c r="AJ260" s="3">
        <v>31</v>
      </c>
    </row>
    <row r="261" spans="1:36">
      <c r="A261" t="s">
        <v>405</v>
      </c>
      <c r="B261" s="1">
        <v>1549.14064516129</v>
      </c>
      <c r="C261" s="2">
        <v>48023.360000000001</v>
      </c>
      <c r="D261" s="3">
        <v>-27217.51</v>
      </c>
      <c r="E261" s="3">
        <v>20805.849999999999</v>
      </c>
      <c r="F261" s="4">
        <v>0.43324436274346501</v>
      </c>
      <c r="G261" s="3">
        <v>20805.849999999999</v>
      </c>
      <c r="H261" s="4">
        <v>0.43324436274346501</v>
      </c>
      <c r="I261" s="3">
        <v>0</v>
      </c>
      <c r="J261" s="3">
        <v>0</v>
      </c>
      <c r="K261" s="3">
        <v>-240.34</v>
      </c>
      <c r="L261" s="4">
        <v>-5.0046477381007898E-3</v>
      </c>
      <c r="M261" s="3">
        <v>0</v>
      </c>
      <c r="N261" s="4">
        <v>0</v>
      </c>
      <c r="O261" s="3">
        <v>0</v>
      </c>
      <c r="P261" s="4">
        <v>0</v>
      </c>
      <c r="Q261" s="3">
        <v>-1910.6</v>
      </c>
      <c r="R261" s="4">
        <v>-3.97848047283655E-2</v>
      </c>
      <c r="S261" s="5">
        <v>18654.91</v>
      </c>
      <c r="T261" s="6">
        <v>0.38845491027699902</v>
      </c>
      <c r="U261" s="3">
        <v>0</v>
      </c>
      <c r="V261" s="4">
        <v>0</v>
      </c>
      <c r="W261" s="3">
        <v>18654.91</v>
      </c>
      <c r="X261" s="4">
        <v>0.38845491027699902</v>
      </c>
      <c r="Y261" s="2">
        <v>-7511.87</v>
      </c>
      <c r="Z261" s="7">
        <v>-0.15642116669887299</v>
      </c>
      <c r="AA261" s="3">
        <v>-6104.6</v>
      </c>
      <c r="AB261" s="4">
        <v>-0.127117302912583</v>
      </c>
      <c r="AC261" s="3">
        <v>-1407.27</v>
      </c>
      <c r="AD261" s="4">
        <v>-2.9303863786290699E-2</v>
      </c>
      <c r="AE261" s="8">
        <v>11143.04</v>
      </c>
      <c r="AF261" s="9">
        <v>0.23203374357812501</v>
      </c>
      <c r="AG261" s="2">
        <v>11143.04</v>
      </c>
      <c r="AH261" s="7">
        <v>0.23203374357812501</v>
      </c>
      <c r="AI261" s="10">
        <v>44768</v>
      </c>
      <c r="AJ261" s="3">
        <v>31</v>
      </c>
    </row>
    <row r="262" spans="1:36">
      <c r="A262" t="s">
        <v>167</v>
      </c>
      <c r="B262" s="1">
        <v>10430.1225806452</v>
      </c>
      <c r="C262" s="2">
        <v>323333.8</v>
      </c>
      <c r="D262" s="3">
        <v>-152567.57</v>
      </c>
      <c r="E262" s="3">
        <v>170766.23</v>
      </c>
      <c r="F262" s="4">
        <v>0.52814221711432596</v>
      </c>
      <c r="G262" s="3">
        <v>170766.23</v>
      </c>
      <c r="H262" s="4">
        <v>0.52814221711432596</v>
      </c>
      <c r="I262" s="3">
        <v>0</v>
      </c>
      <c r="J262" s="3">
        <v>0</v>
      </c>
      <c r="K262" s="3">
        <v>0</v>
      </c>
      <c r="L262" s="4">
        <v>0</v>
      </c>
      <c r="M262" s="3">
        <v>-390.35</v>
      </c>
      <c r="N262" s="4">
        <v>-1.20726629879091E-3</v>
      </c>
      <c r="O262" s="3">
        <v>-122537</v>
      </c>
      <c r="P262" s="4">
        <v>-0.37897986538988498</v>
      </c>
      <c r="Q262" s="3">
        <v>-1282.28</v>
      </c>
      <c r="R262" s="4">
        <v>-3.9658087091420701E-3</v>
      </c>
      <c r="S262" s="5">
        <v>46556.6</v>
      </c>
      <c r="T262" s="6">
        <v>0.14398927671650799</v>
      </c>
      <c r="U262" s="3">
        <v>-10248.549999999999</v>
      </c>
      <c r="V262" s="4">
        <v>-3.1696500644225897E-2</v>
      </c>
      <c r="W262" s="3">
        <v>36308.050000000003</v>
      </c>
      <c r="X262" s="4">
        <v>0.112292776072282</v>
      </c>
      <c r="Y262" s="2">
        <v>-15047.01</v>
      </c>
      <c r="Z262" s="7">
        <v>-4.6537077162981499E-2</v>
      </c>
      <c r="AA262" s="3">
        <v>-9348.82</v>
      </c>
      <c r="AB262" s="4">
        <v>-2.8913834557352198E-2</v>
      </c>
      <c r="AC262" s="3">
        <v>-5698.1900000000296</v>
      </c>
      <c r="AD262" s="4">
        <v>-1.7623242605629301E-2</v>
      </c>
      <c r="AE262" s="8">
        <v>31509.589999999898</v>
      </c>
      <c r="AF262" s="9">
        <v>9.7452199553526297E-2</v>
      </c>
      <c r="AG262" s="2">
        <v>21261.039999999899</v>
      </c>
      <c r="AH262" s="7">
        <v>6.57556989093004E-2</v>
      </c>
      <c r="AI262" s="10">
        <v>41179</v>
      </c>
      <c r="AJ262" s="3">
        <v>31</v>
      </c>
    </row>
    <row r="263" spans="1:36">
      <c r="A263" t="s">
        <v>82</v>
      </c>
      <c r="B263" s="1">
        <v>9958.44483870968</v>
      </c>
      <c r="C263" s="2">
        <v>308711.78999999998</v>
      </c>
      <c r="D263" s="3">
        <v>-151749.03</v>
      </c>
      <c r="E263" s="3">
        <v>156962.76</v>
      </c>
      <c r="F263" s="4">
        <v>0.50844433249536702</v>
      </c>
      <c r="G263" s="3">
        <v>156148.99</v>
      </c>
      <c r="H263" s="4">
        <v>0.505808313961705</v>
      </c>
      <c r="I263" s="3">
        <v>-1403.45</v>
      </c>
      <c r="J263" s="3">
        <v>2217.2199999999998</v>
      </c>
      <c r="K263" s="3">
        <v>742.94</v>
      </c>
      <c r="L263" s="4">
        <v>2.40658123228789E-3</v>
      </c>
      <c r="M263" s="3">
        <v>-2621.39</v>
      </c>
      <c r="N263" s="4">
        <v>-8.4913828525953004E-3</v>
      </c>
      <c r="O263" s="3">
        <v>-82088</v>
      </c>
      <c r="P263" s="4">
        <v>-0.26590497240160499</v>
      </c>
      <c r="Q263" s="3">
        <v>-443.17</v>
      </c>
      <c r="R263" s="4">
        <v>-1.4355460800509099E-3</v>
      </c>
      <c r="S263" s="5">
        <v>72553.14</v>
      </c>
      <c r="T263" s="6">
        <v>0.235019012393404</v>
      </c>
      <c r="U263" s="3">
        <v>-5150.2700000000004</v>
      </c>
      <c r="V263" s="4">
        <v>-1.6683101089206901E-2</v>
      </c>
      <c r="W263" s="3">
        <v>67402.87</v>
      </c>
      <c r="X263" s="4">
        <v>0.21833591130419699</v>
      </c>
      <c r="Y263" s="2">
        <v>-11150.34</v>
      </c>
      <c r="Z263" s="7">
        <v>-3.6118931512139602E-2</v>
      </c>
      <c r="AA263" s="3">
        <v>-4890.72</v>
      </c>
      <c r="AB263" s="4">
        <v>-1.5842349266932801E-2</v>
      </c>
      <c r="AC263" s="3">
        <v>-6259.6200000000099</v>
      </c>
      <c r="AD263" s="4">
        <v>-2.0276582245206801E-2</v>
      </c>
      <c r="AE263" s="8">
        <v>61402.8</v>
      </c>
      <c r="AF263" s="9">
        <v>0.19890008088126501</v>
      </c>
      <c r="AG263" s="2">
        <v>56252.53</v>
      </c>
      <c r="AH263" s="7">
        <v>0.182216979792058</v>
      </c>
      <c r="AI263" s="10">
        <v>42513</v>
      </c>
      <c r="AJ263" s="3">
        <v>31</v>
      </c>
    </row>
    <row r="264" spans="1:36">
      <c r="A264" t="s">
        <v>387</v>
      </c>
      <c r="B264" s="1">
        <v>338.52870967741899</v>
      </c>
      <c r="C264" s="2">
        <v>10494.39</v>
      </c>
      <c r="D264" s="3">
        <v>-7383.34</v>
      </c>
      <c r="E264" s="3">
        <v>3111.05</v>
      </c>
      <c r="F264" s="4">
        <v>0.29644886458384001</v>
      </c>
      <c r="G264" s="3">
        <v>3111.05</v>
      </c>
      <c r="H264" s="4">
        <v>0.29644886458384001</v>
      </c>
      <c r="I264" s="3">
        <v>0</v>
      </c>
      <c r="J264" s="3">
        <v>0</v>
      </c>
      <c r="K264" s="3">
        <v>-8.84</v>
      </c>
      <c r="L264" s="4">
        <v>-8.4235482005147596E-4</v>
      </c>
      <c r="M264" s="3">
        <v>-64.099999999999994</v>
      </c>
      <c r="N264" s="4">
        <v>-6.1080253354411302E-3</v>
      </c>
      <c r="O264" s="3">
        <v>0</v>
      </c>
      <c r="P264" s="4">
        <v>0</v>
      </c>
      <c r="Q264" s="3">
        <v>-433.79</v>
      </c>
      <c r="R264" s="4">
        <v>-4.1335418256802002E-2</v>
      </c>
      <c r="S264" s="5">
        <v>2604.3200000000002</v>
      </c>
      <c r="T264" s="6">
        <v>0.24816306617154499</v>
      </c>
      <c r="U264" s="3">
        <v>0</v>
      </c>
      <c r="V264" s="4">
        <v>0</v>
      </c>
      <c r="W264" s="3">
        <v>2604.3200000000002</v>
      </c>
      <c r="X264" s="4">
        <v>0.24816306617154499</v>
      </c>
      <c r="Y264" s="2">
        <v>-3199.69</v>
      </c>
      <c r="Z264" s="7">
        <v>-0.30489528214598499</v>
      </c>
      <c r="AA264" s="3">
        <v>-203.6</v>
      </c>
      <c r="AB264" s="4">
        <v>-1.9400841783086001E-2</v>
      </c>
      <c r="AC264" s="3">
        <v>-2996.09</v>
      </c>
      <c r="AD264" s="4">
        <v>-0.285494440362899</v>
      </c>
      <c r="AE264" s="8">
        <v>-595.37</v>
      </c>
      <c r="AF264" s="9">
        <v>-5.6732215974439698E-2</v>
      </c>
      <c r="AG264" s="2">
        <v>-595.37</v>
      </c>
      <c r="AH264" s="7">
        <v>-5.6732215974439698E-2</v>
      </c>
      <c r="AI264" s="10">
        <v>44266</v>
      </c>
      <c r="AJ264" s="3">
        <v>31</v>
      </c>
    </row>
    <row r="265" spans="1:36">
      <c r="A265" t="s">
        <v>323</v>
      </c>
      <c r="B265" s="1">
        <v>6911.3645161290297</v>
      </c>
      <c r="C265" s="2">
        <v>214252.3</v>
      </c>
      <c r="D265" s="3">
        <v>-95122.55</v>
      </c>
      <c r="E265" s="3">
        <v>119129.75</v>
      </c>
      <c r="F265" s="4">
        <v>0.55602553624861895</v>
      </c>
      <c r="G265" s="3">
        <v>119129.75</v>
      </c>
      <c r="H265" s="4">
        <v>0.55602553624861895</v>
      </c>
      <c r="I265" s="3">
        <v>0</v>
      </c>
      <c r="J265" s="3">
        <v>0</v>
      </c>
      <c r="K265" s="3">
        <v>-191.06</v>
      </c>
      <c r="L265" s="4">
        <v>-8.9175238725558599E-4</v>
      </c>
      <c r="M265" s="3">
        <v>-25.2</v>
      </c>
      <c r="N265" s="4">
        <v>-1.17618340619914E-4</v>
      </c>
      <c r="O265" s="3">
        <v>-86081</v>
      </c>
      <c r="P265" s="4">
        <v>-0.40177398328979402</v>
      </c>
      <c r="Q265" s="3">
        <v>0</v>
      </c>
      <c r="R265" s="4">
        <v>0</v>
      </c>
      <c r="S265" s="5">
        <v>32832.49</v>
      </c>
      <c r="T265" s="6">
        <v>0.15324218223094899</v>
      </c>
      <c r="U265" s="3">
        <v>-8264.9</v>
      </c>
      <c r="V265" s="4">
        <v>-3.8575548547203499E-2</v>
      </c>
      <c r="W265" s="3">
        <v>24567.59</v>
      </c>
      <c r="X265" s="4">
        <v>0.11466663368374599</v>
      </c>
      <c r="Y265" s="2">
        <v>-15414.77</v>
      </c>
      <c r="Z265" s="7">
        <v>-7.1946812239588598E-2</v>
      </c>
      <c r="AA265" s="3">
        <v>-7138.07</v>
      </c>
      <c r="AB265" s="4">
        <v>-3.3316188437650399E-2</v>
      </c>
      <c r="AC265" s="3">
        <v>-8276.7000000000007</v>
      </c>
      <c r="AD265" s="4">
        <v>-3.8630623801938199E-2</v>
      </c>
      <c r="AE265" s="8">
        <v>17417.72</v>
      </c>
      <c r="AF265" s="9">
        <v>8.1295369991360597E-2</v>
      </c>
      <c r="AG265" s="2">
        <v>9152.8199999999906</v>
      </c>
      <c r="AH265" s="7">
        <v>4.2719821444157098E-2</v>
      </c>
      <c r="AI265" s="10">
        <v>42551</v>
      </c>
      <c r="AJ265" s="3">
        <v>31</v>
      </c>
    </row>
    <row r="266" spans="1:36">
      <c r="A266" t="s">
        <v>409</v>
      </c>
      <c r="B266" s="1">
        <v>206.58709677419401</v>
      </c>
      <c r="C266" s="2">
        <v>6404.2</v>
      </c>
      <c r="D266" s="3">
        <v>-4894.0600000000004</v>
      </c>
      <c r="E266" s="3">
        <v>1510.14</v>
      </c>
      <c r="F266" s="4">
        <v>0.23580462821273501</v>
      </c>
      <c r="G266" s="3">
        <v>1510.14</v>
      </c>
      <c r="H266" s="4">
        <v>0.23580462821273501</v>
      </c>
      <c r="I266" s="3">
        <v>0</v>
      </c>
      <c r="J266" s="3">
        <v>0</v>
      </c>
      <c r="K266" s="3">
        <v>34.76</v>
      </c>
      <c r="L266" s="4">
        <v>5.4276880796976998E-3</v>
      </c>
      <c r="M266" s="3">
        <v>-392.84</v>
      </c>
      <c r="N266" s="4">
        <v>-6.1340994972049603E-2</v>
      </c>
      <c r="O266" s="3">
        <v>0</v>
      </c>
      <c r="P266" s="4">
        <v>0</v>
      </c>
      <c r="Q266" s="3">
        <v>0</v>
      </c>
      <c r="R266" s="4">
        <v>0</v>
      </c>
      <c r="S266" s="5">
        <v>1152.06</v>
      </c>
      <c r="T266" s="6">
        <v>0.17989132132038399</v>
      </c>
      <c r="U266" s="3">
        <v>0</v>
      </c>
      <c r="V266" s="4">
        <v>0</v>
      </c>
      <c r="W266" s="3">
        <v>1152.06</v>
      </c>
      <c r="X266" s="4">
        <v>0.17989132132038399</v>
      </c>
      <c r="Y266" s="2">
        <v>-872.43</v>
      </c>
      <c r="Z266" s="7">
        <v>-0.136227788014116</v>
      </c>
      <c r="AA266" s="3">
        <v>-83.82</v>
      </c>
      <c r="AB266" s="4">
        <v>-1.30882858124356E-2</v>
      </c>
      <c r="AC266" s="3">
        <v>-788.61</v>
      </c>
      <c r="AD266" s="4">
        <v>-0.12313950220168</v>
      </c>
      <c r="AE266" s="8">
        <v>279.63</v>
      </c>
      <c r="AF266" s="9">
        <v>4.36635333062678E-2</v>
      </c>
      <c r="AG266" s="2">
        <v>279.63</v>
      </c>
      <c r="AH266" s="7">
        <v>4.36635333062678E-2</v>
      </c>
      <c r="AI266" s="10">
        <v>43622</v>
      </c>
      <c r="AJ266" s="3">
        <v>31</v>
      </c>
    </row>
    <row r="267" spans="1:36">
      <c r="A267" t="s">
        <v>410</v>
      </c>
      <c r="B267" s="1">
        <v>496.63290322580701</v>
      </c>
      <c r="C267" s="2">
        <v>15395.62</v>
      </c>
      <c r="D267" s="3">
        <v>-14280.17</v>
      </c>
      <c r="E267" s="3">
        <v>1115.45</v>
      </c>
      <c r="F267" s="4">
        <v>7.2452424780554497E-2</v>
      </c>
      <c r="G267" s="3">
        <v>1115.45</v>
      </c>
      <c r="H267" s="4">
        <v>7.2452424780554497E-2</v>
      </c>
      <c r="I267" s="3">
        <v>0</v>
      </c>
      <c r="J267" s="3">
        <v>0</v>
      </c>
      <c r="K267" s="3">
        <v>449.05</v>
      </c>
      <c r="L267" s="4">
        <v>2.9167386568387601E-2</v>
      </c>
      <c r="M267" s="3">
        <v>-206.22</v>
      </c>
      <c r="N267" s="4">
        <v>-1.33947187576726E-2</v>
      </c>
      <c r="O267" s="3">
        <v>0</v>
      </c>
      <c r="P267" s="4">
        <v>0</v>
      </c>
      <c r="Q267" s="3">
        <v>-2207.0300000000002</v>
      </c>
      <c r="R267" s="4">
        <v>-0.143354408591534</v>
      </c>
      <c r="S267" s="5">
        <v>-848.74999999999898</v>
      </c>
      <c r="T267" s="6">
        <v>-5.5129316000264897E-2</v>
      </c>
      <c r="U267" s="3">
        <v>0</v>
      </c>
      <c r="V267" s="4">
        <v>0</v>
      </c>
      <c r="W267" s="3">
        <v>-848.74999999999898</v>
      </c>
      <c r="X267" s="4">
        <v>-5.5129316000264897E-2</v>
      </c>
      <c r="Y267" s="2">
        <v>-1918.01</v>
      </c>
      <c r="Z267" s="7">
        <v>-0.124581536826708</v>
      </c>
      <c r="AA267" s="3">
        <v>-331.68</v>
      </c>
      <c r="AB267" s="4">
        <v>-2.15437897272081E-2</v>
      </c>
      <c r="AC267" s="3">
        <v>-1586.33</v>
      </c>
      <c r="AD267" s="4">
        <v>-0.1030377470995</v>
      </c>
      <c r="AE267" s="8">
        <v>-2766.76</v>
      </c>
      <c r="AF267" s="9">
        <v>-0.17971085282697299</v>
      </c>
      <c r="AG267" s="2">
        <v>-2766.76</v>
      </c>
      <c r="AH267" s="7">
        <v>-0.17971085282697299</v>
      </c>
      <c r="AI267" s="10">
        <v>44518</v>
      </c>
      <c r="AJ267" s="3">
        <v>31</v>
      </c>
    </row>
    <row r="268" spans="1:36">
      <c r="A268" t="s">
        <v>69</v>
      </c>
      <c r="B268" s="1">
        <v>7924.2348387096799</v>
      </c>
      <c r="C268" s="2">
        <v>245651.28</v>
      </c>
      <c r="D268" s="3">
        <v>-105974.99</v>
      </c>
      <c r="E268" s="3">
        <v>139676.29</v>
      </c>
      <c r="F268" s="4">
        <v>0.568595815987606</v>
      </c>
      <c r="G268" s="3">
        <v>139676.29</v>
      </c>
      <c r="H268" s="4">
        <v>0.568595815987606</v>
      </c>
      <c r="I268" s="3">
        <v>0</v>
      </c>
      <c r="J268" s="3">
        <v>0</v>
      </c>
      <c r="K268" s="3">
        <v>-938.4</v>
      </c>
      <c r="L268" s="4">
        <v>-3.8200492991528499E-3</v>
      </c>
      <c r="M268" s="3">
        <v>-282.95</v>
      </c>
      <c r="N268" s="4">
        <v>-1.1518360498671101E-3</v>
      </c>
      <c r="O268" s="3">
        <v>-82362</v>
      </c>
      <c r="P268" s="4">
        <v>-0.33528015811682299</v>
      </c>
      <c r="Q268" s="3">
        <v>-6191.33</v>
      </c>
      <c r="R268" s="4">
        <v>-2.5203735962621501E-2</v>
      </c>
      <c r="S268" s="5">
        <v>49901.61</v>
      </c>
      <c r="T268" s="6">
        <v>0.20314003655914201</v>
      </c>
      <c r="U268" s="3">
        <v>-7970.8</v>
      </c>
      <c r="V268" s="4">
        <v>-3.2447622499666998E-2</v>
      </c>
      <c r="W268" s="3">
        <v>41930.81</v>
      </c>
      <c r="X268" s="4">
        <v>0.170692414059475</v>
      </c>
      <c r="Y268" s="2">
        <v>-10461.98</v>
      </c>
      <c r="Z268" s="7">
        <v>-4.2588746128251503E-2</v>
      </c>
      <c r="AA268" s="3">
        <v>-4614.26</v>
      </c>
      <c r="AB268" s="4">
        <v>-1.8783781627354001E-2</v>
      </c>
      <c r="AC268" s="3">
        <v>-5847.7200000000303</v>
      </c>
      <c r="AD268" s="4">
        <v>-2.3804964500897498E-2</v>
      </c>
      <c r="AE268" s="8">
        <v>39439.629999999903</v>
      </c>
      <c r="AF268" s="9">
        <v>0.16055129043089</v>
      </c>
      <c r="AG268" s="2">
        <v>31468.8299999999</v>
      </c>
      <c r="AH268" s="7">
        <v>0.12810366793122299</v>
      </c>
      <c r="AI268" s="10">
        <v>43654</v>
      </c>
      <c r="AJ268" s="3">
        <v>31</v>
      </c>
    </row>
    <row r="269" spans="1:36">
      <c r="A269" t="s">
        <v>438</v>
      </c>
      <c r="B269" s="1">
        <v>319.173870967742</v>
      </c>
      <c r="C269" s="2">
        <v>9894.39</v>
      </c>
      <c r="D269" s="3">
        <v>-8791.92</v>
      </c>
      <c r="E269" s="3">
        <v>1102.47</v>
      </c>
      <c r="F269" s="4">
        <v>0.111423746183443</v>
      </c>
      <c r="G269" s="3">
        <v>3903.87</v>
      </c>
      <c r="H269" s="4">
        <v>0.39455388356432303</v>
      </c>
      <c r="I269" s="3">
        <v>-1559.45</v>
      </c>
      <c r="J269" s="3">
        <v>-1241.95</v>
      </c>
      <c r="K269" s="3">
        <v>-181.19</v>
      </c>
      <c r="L269" s="4">
        <v>-1.8312397227115602E-2</v>
      </c>
      <c r="M269" s="3">
        <v>-20.8</v>
      </c>
      <c r="N269" s="4">
        <v>-2.10220134844088E-3</v>
      </c>
      <c r="O269" s="3">
        <v>0</v>
      </c>
      <c r="P269" s="4">
        <v>0</v>
      </c>
      <c r="Q269" s="3">
        <v>-3168.15</v>
      </c>
      <c r="R269" s="4">
        <v>-0.32019659625302799</v>
      </c>
      <c r="S269" s="5">
        <v>-2267.67</v>
      </c>
      <c r="T269" s="6">
        <v>-0.22918744864514101</v>
      </c>
      <c r="U269" s="3">
        <v>0</v>
      </c>
      <c r="V269" s="4">
        <v>0</v>
      </c>
      <c r="W269" s="3">
        <v>-2267.67</v>
      </c>
      <c r="X269" s="4">
        <v>-0.22918744864514101</v>
      </c>
      <c r="Y269" s="2">
        <v>-3007.27</v>
      </c>
      <c r="Z269" s="7">
        <v>-0.30393687736181801</v>
      </c>
      <c r="AA269" s="3">
        <v>-145.66999999999999</v>
      </c>
      <c r="AB269" s="4">
        <v>-1.47224841551627E-2</v>
      </c>
      <c r="AC269" s="3">
        <v>-2861.6</v>
      </c>
      <c r="AD269" s="4">
        <v>-0.28921439320665498</v>
      </c>
      <c r="AE269" s="8">
        <v>-5274.94</v>
      </c>
      <c r="AF269" s="9">
        <v>-0.53312432600696003</v>
      </c>
      <c r="AG269" s="2">
        <v>-5274.94</v>
      </c>
      <c r="AH269" s="7">
        <v>-0.53312432600696003</v>
      </c>
      <c r="AI269" s="10">
        <v>44603</v>
      </c>
      <c r="AJ269" s="3">
        <v>31</v>
      </c>
    </row>
    <row r="270" spans="1:36">
      <c r="A270" t="s">
        <v>439</v>
      </c>
      <c r="B270" s="1">
        <v>291.52903225806398</v>
      </c>
      <c r="C270" s="2">
        <v>9037.4</v>
      </c>
      <c r="D270" s="3">
        <v>-8807.58</v>
      </c>
      <c r="E270" s="3">
        <v>229.82</v>
      </c>
      <c r="F270" s="4">
        <v>2.5429880275300399E-2</v>
      </c>
      <c r="G270" s="3">
        <v>4231.24</v>
      </c>
      <c r="H270" s="4">
        <v>0.46819217916657402</v>
      </c>
      <c r="I270" s="3">
        <v>-1244.83</v>
      </c>
      <c r="J270" s="3">
        <v>-2756.59</v>
      </c>
      <c r="K270" s="3">
        <v>-303.16000000000003</v>
      </c>
      <c r="L270" s="4">
        <v>-3.3545046141589402E-2</v>
      </c>
      <c r="M270" s="3">
        <v>-238.6</v>
      </c>
      <c r="N270" s="4">
        <v>-2.6401398632349998E-2</v>
      </c>
      <c r="O270" s="3">
        <v>0</v>
      </c>
      <c r="P270" s="4">
        <v>0</v>
      </c>
      <c r="Q270" s="3">
        <v>-2422.83</v>
      </c>
      <c r="R270" s="4">
        <v>-0.268089273463607</v>
      </c>
      <c r="S270" s="5">
        <v>-2734.77</v>
      </c>
      <c r="T270" s="6">
        <v>-0.30260583796224599</v>
      </c>
      <c r="U270" s="3">
        <v>0</v>
      </c>
      <c r="V270" s="4">
        <v>0</v>
      </c>
      <c r="W270" s="3">
        <v>-2734.77</v>
      </c>
      <c r="X270" s="4">
        <v>-0.30260583796224599</v>
      </c>
      <c r="Y270" s="2">
        <v>-1732.38</v>
      </c>
      <c r="Z270" s="7">
        <v>-0.19169008785712699</v>
      </c>
      <c r="AA270" s="3">
        <v>-124.57</v>
      </c>
      <c r="AB270" s="4">
        <v>-1.3783831632991799E-2</v>
      </c>
      <c r="AC270" s="3">
        <v>-1607.81</v>
      </c>
      <c r="AD270" s="4">
        <v>-0.177906256224135</v>
      </c>
      <c r="AE270" s="8">
        <v>-4467.1499999999996</v>
      </c>
      <c r="AF270" s="9">
        <v>-0.49429592581937298</v>
      </c>
      <c r="AG270" s="2">
        <v>-4467.1499999999996</v>
      </c>
      <c r="AH270" s="7">
        <v>-0.49429592581937298</v>
      </c>
      <c r="AI270" s="10">
        <v>44603</v>
      </c>
      <c r="AJ270" s="3">
        <v>31</v>
      </c>
    </row>
    <row r="271" spans="1:36">
      <c r="A271" t="s">
        <v>374</v>
      </c>
      <c r="B271" s="1">
        <v>562.32290322580604</v>
      </c>
      <c r="C271" s="2">
        <v>17432.009999999998</v>
      </c>
      <c r="D271" s="3">
        <v>-12001.73</v>
      </c>
      <c r="E271" s="3">
        <v>5430.28</v>
      </c>
      <c r="F271" s="4">
        <v>0.31151198284076198</v>
      </c>
      <c r="G271" s="3">
        <v>5430.28</v>
      </c>
      <c r="H271" s="4">
        <v>0.31151198284076198</v>
      </c>
      <c r="I271" s="3">
        <v>0</v>
      </c>
      <c r="J271" s="3">
        <v>0</v>
      </c>
      <c r="K271" s="3">
        <v>-61.73</v>
      </c>
      <c r="L271" s="4">
        <v>-3.5411865872036598E-3</v>
      </c>
      <c r="M271" s="3">
        <v>-1917.66</v>
      </c>
      <c r="N271" s="4">
        <v>-0.110007968100064</v>
      </c>
      <c r="O271" s="3">
        <v>0</v>
      </c>
      <c r="P271" s="4">
        <v>0</v>
      </c>
      <c r="Q271" s="3">
        <v>-402.98</v>
      </c>
      <c r="R271" s="4">
        <v>-2.3117242360462201E-2</v>
      </c>
      <c r="S271" s="5">
        <v>3047.91</v>
      </c>
      <c r="T271" s="6">
        <v>0.174845585793032</v>
      </c>
      <c r="U271" s="3">
        <v>0</v>
      </c>
      <c r="V271" s="4">
        <v>0</v>
      </c>
      <c r="W271" s="3">
        <v>3047.91</v>
      </c>
      <c r="X271" s="4">
        <v>0.174845585793032</v>
      </c>
      <c r="Y271" s="2">
        <v>-1019.24</v>
      </c>
      <c r="Z271" s="7">
        <v>-5.8469447872046901E-2</v>
      </c>
      <c r="AA271" s="3">
        <v>-362.71</v>
      </c>
      <c r="AB271" s="4">
        <v>-2.0807124364889601E-2</v>
      </c>
      <c r="AC271" s="3">
        <v>-656.53</v>
      </c>
      <c r="AD271" s="4">
        <v>-3.7662323507157203E-2</v>
      </c>
      <c r="AE271" s="8">
        <v>2028.67</v>
      </c>
      <c r="AF271" s="9">
        <v>0.116376137920985</v>
      </c>
      <c r="AG271" s="2">
        <v>2028.67</v>
      </c>
      <c r="AH271" s="7">
        <v>0.116376137920985</v>
      </c>
      <c r="AI271" s="10">
        <v>44550</v>
      </c>
      <c r="AJ271" s="3">
        <v>31</v>
      </c>
    </row>
    <row r="272" spans="1:36">
      <c r="A272" t="s">
        <v>378</v>
      </c>
      <c r="B272" s="1">
        <v>4023.2735483871002</v>
      </c>
      <c r="C272" s="2">
        <v>124721.48</v>
      </c>
      <c r="D272" s="3">
        <v>-65291.66</v>
      </c>
      <c r="E272" s="3">
        <v>59429.82</v>
      </c>
      <c r="F272" s="4">
        <v>0.47650027886134799</v>
      </c>
      <c r="G272" s="3">
        <v>59429.82</v>
      </c>
      <c r="H272" s="4">
        <v>0.47650027886134799</v>
      </c>
      <c r="I272" s="3">
        <v>0</v>
      </c>
      <c r="J272" s="3">
        <v>0</v>
      </c>
      <c r="K272" s="3">
        <v>-289.14999999999998</v>
      </c>
      <c r="L272" s="4">
        <v>-2.3183656896951501E-3</v>
      </c>
      <c r="M272" s="3">
        <v>-2025.15</v>
      </c>
      <c r="N272" s="4">
        <v>-1.6237379479460998E-2</v>
      </c>
      <c r="O272" s="3">
        <v>-41374</v>
      </c>
      <c r="P272" s="4">
        <v>-0.33173115007936099</v>
      </c>
      <c r="Q272" s="3">
        <v>0</v>
      </c>
      <c r="R272" s="4">
        <v>0</v>
      </c>
      <c r="S272" s="5">
        <v>15741.52</v>
      </c>
      <c r="T272" s="6">
        <v>0.12621338361283099</v>
      </c>
      <c r="U272" s="3">
        <v>-2601.73</v>
      </c>
      <c r="V272" s="4">
        <v>-2.0860320130902901E-2</v>
      </c>
      <c r="W272" s="3">
        <v>13139.79</v>
      </c>
      <c r="X272" s="4">
        <v>0.10535306348192799</v>
      </c>
      <c r="Y272" s="2">
        <v>-7361.3300000000099</v>
      </c>
      <c r="Z272" s="7">
        <v>-5.9022150795516599E-2</v>
      </c>
      <c r="AA272" s="3">
        <v>-2299.65</v>
      </c>
      <c r="AB272" s="4">
        <v>-1.84382834456422E-2</v>
      </c>
      <c r="AC272" s="3">
        <v>-5061.6800000000103</v>
      </c>
      <c r="AD272" s="4">
        <v>-4.0583867349874299E-2</v>
      </c>
      <c r="AE272" s="8">
        <v>8380.1900000000096</v>
      </c>
      <c r="AF272" s="9">
        <v>6.7191232817314303E-2</v>
      </c>
      <c r="AG272" s="2">
        <v>5778.46000000001</v>
      </c>
      <c r="AH272" s="7">
        <v>4.6330912686411402E-2</v>
      </c>
      <c r="AI272" s="10">
        <v>42149</v>
      </c>
      <c r="AJ272" s="3">
        <v>31</v>
      </c>
    </row>
    <row r="273" spans="1:36">
      <c r="A273" t="s">
        <v>72</v>
      </c>
      <c r="B273" s="1">
        <v>6103.4174193548397</v>
      </c>
      <c r="C273" s="2">
        <v>189205.94</v>
      </c>
      <c r="D273" s="3">
        <v>-89892.61</v>
      </c>
      <c r="E273" s="3">
        <v>99313.33</v>
      </c>
      <c r="F273" s="4">
        <v>0.52489541290299901</v>
      </c>
      <c r="G273" s="3">
        <v>99313.33</v>
      </c>
      <c r="H273" s="4">
        <v>0.52489541290299901</v>
      </c>
      <c r="I273" s="3">
        <v>0</v>
      </c>
      <c r="J273" s="3">
        <v>0</v>
      </c>
      <c r="K273" s="3">
        <v>82.01</v>
      </c>
      <c r="L273" s="4">
        <v>4.3344305152364699E-4</v>
      </c>
      <c r="M273" s="3">
        <v>-65.510000000000005</v>
      </c>
      <c r="N273" s="4">
        <v>-3.46236487078577E-4</v>
      </c>
      <c r="O273" s="3">
        <v>-85031</v>
      </c>
      <c r="P273" s="4">
        <v>-0.44940978068658899</v>
      </c>
      <c r="Q273" s="3">
        <v>-398.07</v>
      </c>
      <c r="R273" s="4">
        <v>-2.1038980065847799E-3</v>
      </c>
      <c r="S273" s="5">
        <v>13900.76</v>
      </c>
      <c r="T273" s="6">
        <v>7.3468940774269603E-2</v>
      </c>
      <c r="U273" s="3">
        <v>-7603.68</v>
      </c>
      <c r="V273" s="4">
        <v>-4.01873218145265E-2</v>
      </c>
      <c r="W273" s="3">
        <v>6297.08</v>
      </c>
      <c r="X273" s="4">
        <v>3.3281618959742999E-2</v>
      </c>
      <c r="Y273" s="2">
        <v>-12246.25</v>
      </c>
      <c r="Z273" s="7">
        <v>-6.47244478688144E-2</v>
      </c>
      <c r="AA273" s="3">
        <v>-3808.6</v>
      </c>
      <c r="AB273" s="4">
        <v>-2.0129389172454101E-2</v>
      </c>
      <c r="AC273" s="3">
        <v>-8437.6500000000306</v>
      </c>
      <c r="AD273" s="4">
        <v>-4.4595058696360303E-2</v>
      </c>
      <c r="AE273" s="8">
        <v>1654.50999999997</v>
      </c>
      <c r="AF273" s="9">
        <v>8.7444929054551392E-3</v>
      </c>
      <c r="AG273" s="2">
        <v>-5949.1700000000301</v>
      </c>
      <c r="AH273" s="7">
        <v>-3.1442828909071401E-2</v>
      </c>
      <c r="AI273" s="10">
        <v>40819</v>
      </c>
      <c r="AJ273" s="3">
        <v>31</v>
      </c>
    </row>
    <row r="274" spans="1:36">
      <c r="A274" t="s">
        <v>425</v>
      </c>
      <c r="B274" s="1">
        <v>336.40419354838701</v>
      </c>
      <c r="C274" s="2">
        <v>10428.530000000001</v>
      </c>
      <c r="D274" s="3">
        <v>-9275.42</v>
      </c>
      <c r="E274" s="3">
        <v>1153.1099999999999</v>
      </c>
      <c r="F274" s="4">
        <v>0.110572631041959</v>
      </c>
      <c r="G274" s="3">
        <v>1153.1099999999999</v>
      </c>
      <c r="H274" s="4">
        <v>0.110572631041959</v>
      </c>
      <c r="I274" s="3">
        <v>0</v>
      </c>
      <c r="J274" s="3">
        <v>0</v>
      </c>
      <c r="K274" s="3">
        <v>-715.2</v>
      </c>
      <c r="L274" s="4">
        <v>-6.8581094363251605E-2</v>
      </c>
      <c r="M274" s="3">
        <v>-15.11</v>
      </c>
      <c r="N274" s="4">
        <v>-1.44890986553234E-3</v>
      </c>
      <c r="O274" s="3">
        <v>0</v>
      </c>
      <c r="P274" s="4">
        <v>0</v>
      </c>
      <c r="Q274" s="3">
        <v>-1758.14</v>
      </c>
      <c r="R274" s="4">
        <v>-0.168589436862146</v>
      </c>
      <c r="S274" s="5">
        <v>-1335.34</v>
      </c>
      <c r="T274" s="6">
        <v>-0.128046810048971</v>
      </c>
      <c r="U274" s="3">
        <v>0</v>
      </c>
      <c r="V274" s="4">
        <v>0</v>
      </c>
      <c r="W274" s="3">
        <v>-1335.34</v>
      </c>
      <c r="X274" s="4">
        <v>-0.128046810048971</v>
      </c>
      <c r="Y274" s="2">
        <v>-696.87999999999897</v>
      </c>
      <c r="Z274" s="7">
        <v>-6.6824375055736407E-2</v>
      </c>
      <c r="AA274" s="3">
        <v>-203.63</v>
      </c>
      <c r="AB274" s="4">
        <v>-1.9526241953563901E-2</v>
      </c>
      <c r="AC274" s="3">
        <v>-493.24999999999898</v>
      </c>
      <c r="AD274" s="4">
        <v>-4.7298133102172499E-2</v>
      </c>
      <c r="AE274" s="8">
        <v>-2032.22</v>
      </c>
      <c r="AF274" s="9">
        <v>-0.19487118510470799</v>
      </c>
      <c r="AG274" s="2">
        <v>-2032.22</v>
      </c>
      <c r="AH274" s="7">
        <v>-0.19487118510470799</v>
      </c>
      <c r="AI274" s="10">
        <v>44575</v>
      </c>
      <c r="AJ274" s="3">
        <v>31</v>
      </c>
    </row>
    <row r="275" spans="1:36">
      <c r="A275" t="s">
        <v>375</v>
      </c>
      <c r="B275" s="1">
        <v>185.40774193548401</v>
      </c>
      <c r="C275" s="2">
        <v>5747.64</v>
      </c>
      <c r="D275" s="3">
        <v>-4524.2299999999996</v>
      </c>
      <c r="E275" s="3">
        <v>1223.4100000000001</v>
      </c>
      <c r="F275" s="4">
        <v>0.21285431933802401</v>
      </c>
      <c r="G275" s="3">
        <v>1223.4100000000001</v>
      </c>
      <c r="H275" s="4">
        <v>0.21285431933802401</v>
      </c>
      <c r="I275" s="3">
        <v>0</v>
      </c>
      <c r="J275" s="3">
        <v>0</v>
      </c>
      <c r="K275" s="3">
        <v>-116.84</v>
      </c>
      <c r="L275" s="4">
        <v>-2.0328343459228501E-2</v>
      </c>
      <c r="M275" s="3">
        <v>-742.68</v>
      </c>
      <c r="N275" s="4">
        <v>-0.129214773367852</v>
      </c>
      <c r="O275" s="3">
        <v>0</v>
      </c>
      <c r="P275" s="4">
        <v>0</v>
      </c>
      <c r="Q275" s="3">
        <v>-402.98</v>
      </c>
      <c r="R275" s="4">
        <v>-7.0112254768913806E-2</v>
      </c>
      <c r="S275" s="5">
        <v>-39.089999999999101</v>
      </c>
      <c r="T275" s="6">
        <v>-6.8010522579700699E-3</v>
      </c>
      <c r="U275" s="3">
        <v>0</v>
      </c>
      <c r="V275" s="4">
        <v>0</v>
      </c>
      <c r="W275" s="3">
        <v>-39.089999999999101</v>
      </c>
      <c r="X275" s="4">
        <v>-6.8010522579700699E-3</v>
      </c>
      <c r="Y275" s="2">
        <v>-1203.55</v>
      </c>
      <c r="Z275" s="7">
        <v>-0.20939898810642299</v>
      </c>
      <c r="AA275" s="3">
        <v>-657.52</v>
      </c>
      <c r="AB275" s="4">
        <v>-0.114398257371721</v>
      </c>
      <c r="AC275" s="3">
        <v>-546.03</v>
      </c>
      <c r="AD275" s="4">
        <v>-9.5000730734701597E-2</v>
      </c>
      <c r="AE275" s="8">
        <v>-1242.6400000000001</v>
      </c>
      <c r="AF275" s="9">
        <v>-0.216200040364393</v>
      </c>
      <c r="AG275" s="2">
        <v>-1242.6400000000001</v>
      </c>
      <c r="AH275" s="7">
        <v>-0.216200040364393</v>
      </c>
      <c r="AI275" s="10">
        <v>44545</v>
      </c>
      <c r="AJ275" s="3">
        <v>31</v>
      </c>
    </row>
    <row r="276" spans="1:36">
      <c r="A276" t="s">
        <v>123</v>
      </c>
      <c r="B276" s="1">
        <v>8424.8667741935496</v>
      </c>
      <c r="C276" s="2">
        <v>261170.87</v>
      </c>
      <c r="D276" s="3">
        <v>-129552.2</v>
      </c>
      <c r="E276" s="3">
        <v>131618.67000000001</v>
      </c>
      <c r="F276" s="4">
        <v>0.50395616478974103</v>
      </c>
      <c r="G276" s="3">
        <v>131618.67000000001</v>
      </c>
      <c r="H276" s="4">
        <v>0.50395616478974103</v>
      </c>
      <c r="I276" s="3">
        <v>0</v>
      </c>
      <c r="J276" s="3">
        <v>0</v>
      </c>
      <c r="K276" s="3">
        <v>639.83000000000004</v>
      </c>
      <c r="L276" s="4">
        <v>2.4498520834272202E-3</v>
      </c>
      <c r="M276" s="3">
        <v>-193.25</v>
      </c>
      <c r="N276" s="4">
        <v>-7.3993703815437004E-4</v>
      </c>
      <c r="O276" s="3">
        <v>-80713</v>
      </c>
      <c r="P276" s="4">
        <v>-0.30904288828229598</v>
      </c>
      <c r="Q276" s="3">
        <v>-2239.39</v>
      </c>
      <c r="R276" s="4">
        <v>-8.5744248583312505E-3</v>
      </c>
      <c r="S276" s="5">
        <v>49112.86</v>
      </c>
      <c r="T276" s="6">
        <v>0.188048766694387</v>
      </c>
      <c r="U276" s="3">
        <v>-5471.3</v>
      </c>
      <c r="V276" s="4">
        <v>-2.09491203976921E-2</v>
      </c>
      <c r="W276" s="3">
        <v>43641.56</v>
      </c>
      <c r="X276" s="4">
        <v>0.16709964629669499</v>
      </c>
      <c r="Y276" s="2">
        <v>-11405.27</v>
      </c>
      <c r="Z276" s="7">
        <v>-4.3669763017598402E-2</v>
      </c>
      <c r="AA276" s="3">
        <v>-7070.93</v>
      </c>
      <c r="AB276" s="4">
        <v>-2.7073961196361601E-2</v>
      </c>
      <c r="AC276" s="3">
        <v>-4334.3400000000101</v>
      </c>
      <c r="AD276" s="4">
        <v>-1.6595801821236801E-2</v>
      </c>
      <c r="AE276" s="8">
        <v>37707.589999999997</v>
      </c>
      <c r="AF276" s="9">
        <v>0.14437900367678799</v>
      </c>
      <c r="AG276" s="2">
        <v>32236.29</v>
      </c>
      <c r="AH276" s="7">
        <v>0.123429883279096</v>
      </c>
      <c r="AI276" s="10">
        <v>41057</v>
      </c>
      <c r="AJ276" s="3">
        <v>31</v>
      </c>
    </row>
    <row r="277" spans="1:36">
      <c r="A277" t="s">
        <v>399</v>
      </c>
      <c r="B277" s="1">
        <v>254.295806451613</v>
      </c>
      <c r="C277" s="2">
        <v>7883.17</v>
      </c>
      <c r="D277" s="3">
        <v>-7074.47</v>
      </c>
      <c r="E277" s="3">
        <v>808.69999999999902</v>
      </c>
      <c r="F277" s="4">
        <v>0.102585634966644</v>
      </c>
      <c r="G277" s="3">
        <v>2149.2199999999998</v>
      </c>
      <c r="H277" s="4">
        <v>0.27263397846297899</v>
      </c>
      <c r="I277" s="3">
        <v>-674.25</v>
      </c>
      <c r="J277" s="3">
        <v>-666.27</v>
      </c>
      <c r="K277" s="3">
        <v>99.690000000000097</v>
      </c>
      <c r="L277" s="4">
        <v>1.26459279706007E-2</v>
      </c>
      <c r="M277" s="3">
        <v>-41.4</v>
      </c>
      <c r="N277" s="4">
        <v>-5.2516944325696402E-3</v>
      </c>
      <c r="O277" s="3">
        <v>0</v>
      </c>
      <c r="P277" s="4">
        <v>0</v>
      </c>
      <c r="Q277" s="3">
        <v>-2723.7</v>
      </c>
      <c r="R277" s="4">
        <v>-0.34550821560362099</v>
      </c>
      <c r="S277" s="5">
        <v>-1856.71</v>
      </c>
      <c r="T277" s="6">
        <v>-0.23552834709894599</v>
      </c>
      <c r="U277" s="3">
        <v>0</v>
      </c>
      <c r="V277" s="4">
        <v>0</v>
      </c>
      <c r="W277" s="3">
        <v>-1856.71</v>
      </c>
      <c r="X277" s="4">
        <v>-0.23552834709894599</v>
      </c>
      <c r="Y277" s="2">
        <v>-1881.21</v>
      </c>
      <c r="Z277" s="7">
        <v>-0.238636233900829</v>
      </c>
      <c r="AA277" s="3">
        <v>-99.25</v>
      </c>
      <c r="AB277" s="4">
        <v>-1.25901128606893E-2</v>
      </c>
      <c r="AC277" s="3">
        <v>-1781.96</v>
      </c>
      <c r="AD277" s="4">
        <v>-0.22604612104013999</v>
      </c>
      <c r="AE277" s="8">
        <v>-3737.92</v>
      </c>
      <c r="AF277" s="9">
        <v>-0.47416458099977599</v>
      </c>
      <c r="AG277" s="2">
        <v>-3737.92</v>
      </c>
      <c r="AH277" s="7">
        <v>-0.47416458099977599</v>
      </c>
      <c r="AI277" s="10">
        <v>44454</v>
      </c>
      <c r="AJ277" s="3">
        <v>31</v>
      </c>
    </row>
    <row r="278" spans="1:36">
      <c r="A278" t="s">
        <v>380</v>
      </c>
      <c r="B278" s="1">
        <v>1773.5748387096801</v>
      </c>
      <c r="C278" s="2">
        <v>54980.82</v>
      </c>
      <c r="D278" s="3">
        <v>-39745.43</v>
      </c>
      <c r="E278" s="3">
        <v>15235.39</v>
      </c>
      <c r="F278" s="4">
        <v>0.27710372453521098</v>
      </c>
      <c r="G278" s="3">
        <v>15235.39</v>
      </c>
      <c r="H278" s="4">
        <v>0.27710372453521098</v>
      </c>
      <c r="I278" s="3">
        <v>0</v>
      </c>
      <c r="J278" s="3">
        <v>0</v>
      </c>
      <c r="K278" s="3">
        <v>-328.46</v>
      </c>
      <c r="L278" s="4">
        <v>-5.9740833257852502E-3</v>
      </c>
      <c r="M278" s="3">
        <v>-3966.22</v>
      </c>
      <c r="N278" s="4">
        <v>-7.2138247483395104E-2</v>
      </c>
      <c r="O278" s="3">
        <v>0</v>
      </c>
      <c r="P278" s="4">
        <v>0</v>
      </c>
      <c r="Q278" s="3">
        <v>-402.98</v>
      </c>
      <c r="R278" s="4">
        <v>-7.3294650752753401E-3</v>
      </c>
      <c r="S278" s="5">
        <v>10537.73</v>
      </c>
      <c r="T278" s="6">
        <v>0.19166192865075499</v>
      </c>
      <c r="U278" s="3">
        <v>0</v>
      </c>
      <c r="V278" s="4">
        <v>0</v>
      </c>
      <c r="W278" s="3">
        <v>10537.73</v>
      </c>
      <c r="X278" s="4">
        <v>0.19166192865075499</v>
      </c>
      <c r="Y278" s="2">
        <v>-2281.1</v>
      </c>
      <c r="Z278" s="7">
        <v>-4.1489013805177902E-2</v>
      </c>
      <c r="AA278" s="3">
        <v>-947.4</v>
      </c>
      <c r="AB278" s="4">
        <v>-1.7231463626770201E-2</v>
      </c>
      <c r="AC278" s="3">
        <v>-1333.7</v>
      </c>
      <c r="AD278" s="4">
        <v>-2.4257550178407701E-2</v>
      </c>
      <c r="AE278" s="8">
        <v>8256.6299999999992</v>
      </c>
      <c r="AF278" s="9">
        <v>0.15017291484557699</v>
      </c>
      <c r="AG278" s="2">
        <v>8256.6299999999992</v>
      </c>
      <c r="AH278" s="7">
        <v>0.15017291484557699</v>
      </c>
      <c r="AI278" s="10">
        <v>44151</v>
      </c>
      <c r="AJ278" s="3">
        <v>31</v>
      </c>
    </row>
    <row r="279" spans="1:36">
      <c r="A279" t="s">
        <v>431</v>
      </c>
      <c r="B279" s="1">
        <v>359.15032258064502</v>
      </c>
      <c r="C279" s="2">
        <v>11133.66</v>
      </c>
      <c r="D279" s="3">
        <v>-10588.66</v>
      </c>
      <c r="E279" s="3">
        <v>545</v>
      </c>
      <c r="F279" s="4">
        <v>4.8950659531546703E-2</v>
      </c>
      <c r="G279" s="3">
        <v>545</v>
      </c>
      <c r="H279" s="4">
        <v>4.8950659531546703E-2</v>
      </c>
      <c r="I279" s="3">
        <v>0</v>
      </c>
      <c r="J279" s="3">
        <v>0</v>
      </c>
      <c r="K279" s="3">
        <v>426.02</v>
      </c>
      <c r="L279" s="4">
        <v>3.8264146740604597E-2</v>
      </c>
      <c r="M279" s="3">
        <v>-31</v>
      </c>
      <c r="N279" s="4">
        <v>-2.78434944124394E-3</v>
      </c>
      <c r="O279" s="3">
        <v>0</v>
      </c>
      <c r="P279" s="4">
        <v>0</v>
      </c>
      <c r="Q279" s="3">
        <v>-2219.5500000000002</v>
      </c>
      <c r="R279" s="4">
        <v>-0.199354929106871</v>
      </c>
      <c r="S279" s="5">
        <v>-1279.53</v>
      </c>
      <c r="T279" s="6">
        <v>-0.114924472275963</v>
      </c>
      <c r="U279" s="3">
        <v>0</v>
      </c>
      <c r="V279" s="4">
        <v>0</v>
      </c>
      <c r="W279" s="3">
        <v>-1279.53</v>
      </c>
      <c r="X279" s="4">
        <v>-0.114924472275963</v>
      </c>
      <c r="Y279" s="2">
        <v>-3175.12</v>
      </c>
      <c r="Z279" s="7">
        <v>-0.28518205154459503</v>
      </c>
      <c r="AA279" s="3">
        <v>-144.32</v>
      </c>
      <c r="AB279" s="4">
        <v>-1.29624939148492E-2</v>
      </c>
      <c r="AC279" s="3">
        <v>-3030.8</v>
      </c>
      <c r="AD279" s="4">
        <v>-0.27221955762974598</v>
      </c>
      <c r="AE279" s="8">
        <v>-4454.6499999999996</v>
      </c>
      <c r="AF279" s="9">
        <v>-0.400106523820559</v>
      </c>
      <c r="AG279" s="2">
        <v>-4454.6499999999996</v>
      </c>
      <c r="AH279" s="7">
        <v>-0.400106523820559</v>
      </c>
      <c r="AI279" s="10">
        <v>44725</v>
      </c>
      <c r="AJ279" s="3">
        <v>31</v>
      </c>
    </row>
    <row r="280" spans="1:36">
      <c r="A280" t="s">
        <v>381</v>
      </c>
      <c r="B280" s="1">
        <v>523.00129032258099</v>
      </c>
      <c r="C280" s="2">
        <v>16213.04</v>
      </c>
      <c r="D280" s="3">
        <v>-12906.91</v>
      </c>
      <c r="E280" s="3">
        <v>3306.13</v>
      </c>
      <c r="F280" s="4">
        <v>0.20391795739725599</v>
      </c>
      <c r="G280" s="3">
        <v>7254.57</v>
      </c>
      <c r="H280" s="4">
        <v>0.44745279108668101</v>
      </c>
      <c r="I280" s="3">
        <v>-1782.98</v>
      </c>
      <c r="J280" s="3">
        <v>-2165.46</v>
      </c>
      <c r="K280" s="3">
        <v>-225.22</v>
      </c>
      <c r="L280" s="4">
        <v>-1.38912875068463E-2</v>
      </c>
      <c r="M280" s="3">
        <v>-253.2</v>
      </c>
      <c r="N280" s="4">
        <v>-1.5617058861262301E-2</v>
      </c>
      <c r="O280" s="3">
        <v>0</v>
      </c>
      <c r="P280" s="4">
        <v>0</v>
      </c>
      <c r="Q280" s="3">
        <v>-1758.14</v>
      </c>
      <c r="R280" s="4">
        <v>-0.108439873089809</v>
      </c>
      <c r="S280" s="5">
        <v>1069.57</v>
      </c>
      <c r="T280" s="6">
        <v>6.5969737939337997E-2</v>
      </c>
      <c r="U280" s="3">
        <v>0</v>
      </c>
      <c r="V280" s="4">
        <v>0</v>
      </c>
      <c r="W280" s="3">
        <v>1069.57</v>
      </c>
      <c r="X280" s="4">
        <v>6.5969737939337997E-2</v>
      </c>
      <c r="Y280" s="2">
        <v>-1646.93</v>
      </c>
      <c r="Z280" s="7">
        <v>-0.10158057958285401</v>
      </c>
      <c r="AA280" s="3">
        <v>-190.32</v>
      </c>
      <c r="AB280" s="4">
        <v>-1.17386992198872E-2</v>
      </c>
      <c r="AC280" s="3">
        <v>-1456.61</v>
      </c>
      <c r="AD280" s="4">
        <v>-8.9841880362967003E-2</v>
      </c>
      <c r="AE280" s="8">
        <v>-577.35999999999399</v>
      </c>
      <c r="AF280" s="9">
        <v>-3.5610841643516203E-2</v>
      </c>
      <c r="AG280" s="2">
        <v>-577.35999999999399</v>
      </c>
      <c r="AH280" s="7">
        <v>-3.5610841643516203E-2</v>
      </c>
      <c r="AI280" s="10">
        <v>44473</v>
      </c>
      <c r="AJ280" s="3">
        <v>31</v>
      </c>
    </row>
    <row r="281" spans="1:36">
      <c r="A281" t="s">
        <v>107</v>
      </c>
      <c r="B281" s="1">
        <v>1523.93709677419</v>
      </c>
      <c r="C281" s="2">
        <v>47242.05</v>
      </c>
      <c r="D281" s="3">
        <v>-41330.199999999997</v>
      </c>
      <c r="E281" s="3">
        <v>5911.85</v>
      </c>
      <c r="F281" s="4">
        <v>0.125139573748387</v>
      </c>
      <c r="G281" s="3">
        <v>5911.85</v>
      </c>
      <c r="H281" s="4">
        <v>0.125139573748387</v>
      </c>
      <c r="I281" s="3">
        <v>0</v>
      </c>
      <c r="J281" s="3">
        <v>0</v>
      </c>
      <c r="K281" s="3">
        <v>-2296.3200000000002</v>
      </c>
      <c r="L281" s="4">
        <v>-4.8607543491444603E-2</v>
      </c>
      <c r="M281" s="3">
        <v>0</v>
      </c>
      <c r="N281" s="4">
        <v>0</v>
      </c>
      <c r="O281" s="3">
        <v>0</v>
      </c>
      <c r="P281" s="4">
        <v>0</v>
      </c>
      <c r="Q281" s="3">
        <v>-3575.37</v>
      </c>
      <c r="R281" s="4">
        <v>-7.56819401359594E-2</v>
      </c>
      <c r="S281" s="5">
        <v>40.159999999998902</v>
      </c>
      <c r="T281" s="6">
        <v>8.5009012098329604E-4</v>
      </c>
      <c r="U281" s="3">
        <v>0</v>
      </c>
      <c r="V281" s="4">
        <v>0</v>
      </c>
      <c r="W281" s="3">
        <v>40.159999999998902</v>
      </c>
      <c r="X281" s="4">
        <v>8.5009012098329604E-4</v>
      </c>
      <c r="Y281" s="2">
        <v>-3421.46</v>
      </c>
      <c r="Z281" s="7">
        <v>-7.2424037483555401E-2</v>
      </c>
      <c r="AA281" s="3">
        <v>-802.25</v>
      </c>
      <c r="AB281" s="4">
        <v>-1.6981693216107301E-2</v>
      </c>
      <c r="AC281" s="3">
        <v>-2619.21</v>
      </c>
      <c r="AD281" s="4">
        <v>-5.5442344267448103E-2</v>
      </c>
      <c r="AE281" s="8">
        <v>-3381.3</v>
      </c>
      <c r="AF281" s="9">
        <v>-7.1573947362572096E-2</v>
      </c>
      <c r="AG281" s="2">
        <v>-3381.3</v>
      </c>
      <c r="AH281" s="7">
        <v>-7.1573947362572096E-2</v>
      </c>
      <c r="AI281" s="10">
        <v>43626</v>
      </c>
      <c r="AJ281" s="3">
        <v>31</v>
      </c>
    </row>
    <row r="282" spans="1:36">
      <c r="A282" t="s">
        <v>451</v>
      </c>
      <c r="B282" s="1">
        <v>266.79470588235301</v>
      </c>
      <c r="C282" s="2">
        <v>4535.51</v>
      </c>
      <c r="D282" s="3">
        <v>-3268.67</v>
      </c>
      <c r="E282" s="3">
        <v>1266.8399999999999</v>
      </c>
      <c r="F282" s="4">
        <v>0.27931588729823098</v>
      </c>
      <c r="G282" s="3">
        <v>1266.8399999999999</v>
      </c>
      <c r="H282" s="4">
        <v>0.27931588729823098</v>
      </c>
      <c r="I282" s="3">
        <v>0</v>
      </c>
      <c r="J282" s="3">
        <v>0</v>
      </c>
      <c r="K282" s="3">
        <v>103.99</v>
      </c>
      <c r="L282" s="4">
        <v>2.29279617948147E-2</v>
      </c>
      <c r="M282" s="3">
        <v>-610.94000000000005</v>
      </c>
      <c r="N282" s="4">
        <v>-0.13470149994157199</v>
      </c>
      <c r="O282" s="3">
        <v>0</v>
      </c>
      <c r="P282" s="4">
        <v>0</v>
      </c>
      <c r="Q282" s="3">
        <v>-402.98</v>
      </c>
      <c r="R282" s="4">
        <v>-8.8849985999369399E-2</v>
      </c>
      <c r="S282" s="5">
        <v>356.91</v>
      </c>
      <c r="T282" s="6">
        <v>7.8692363152104206E-2</v>
      </c>
      <c r="U282" s="3">
        <v>0</v>
      </c>
      <c r="V282" s="4">
        <v>0</v>
      </c>
      <c r="W282" s="3">
        <v>356.91</v>
      </c>
      <c r="X282" s="4">
        <v>7.8692363152104206E-2</v>
      </c>
      <c r="Y282" s="2">
        <v>-1063.78</v>
      </c>
      <c r="Z282" s="7">
        <v>-0.234544736975555</v>
      </c>
      <c r="AA282" s="3">
        <v>-594.37</v>
      </c>
      <c r="AB282" s="4">
        <v>-0.13104810704860101</v>
      </c>
      <c r="AC282" s="3">
        <v>-469.41</v>
      </c>
      <c r="AD282" s="4">
        <v>-0.10349662992695401</v>
      </c>
      <c r="AE282" s="8">
        <v>-706.87</v>
      </c>
      <c r="AF282" s="9">
        <v>-0.15585237382345099</v>
      </c>
      <c r="AG282" s="2">
        <v>-706.87</v>
      </c>
      <c r="AH282" s="7">
        <v>-0.15585237382345099</v>
      </c>
      <c r="AI282" s="10">
        <v>44550</v>
      </c>
      <c r="AJ282" s="3">
        <v>17</v>
      </c>
    </row>
    <row r="283" spans="1:36">
      <c r="A283" t="s">
        <v>154</v>
      </c>
      <c r="B283" s="1">
        <v>11373.0487096774</v>
      </c>
      <c r="C283" s="2">
        <v>352564.51</v>
      </c>
      <c r="D283" s="3">
        <v>-177353.41</v>
      </c>
      <c r="E283" s="3">
        <v>175211.1</v>
      </c>
      <c r="F283" s="4">
        <v>0.49696181842012399</v>
      </c>
      <c r="G283" s="3">
        <v>175211.1</v>
      </c>
      <c r="H283" s="4">
        <v>0.49696181842012399</v>
      </c>
      <c r="I283" s="3">
        <v>0</v>
      </c>
      <c r="J283" s="3">
        <v>0</v>
      </c>
      <c r="K283" s="3">
        <v>-1230.3699999999999</v>
      </c>
      <c r="L283" s="4">
        <v>-3.4897726943644999E-3</v>
      </c>
      <c r="M283" s="3">
        <v>-14891.88</v>
      </c>
      <c r="N283" s="4">
        <v>-4.2238738096469199E-2</v>
      </c>
      <c r="O283" s="3">
        <v>-82225</v>
      </c>
      <c r="P283" s="4">
        <v>-0.23321973048279901</v>
      </c>
      <c r="Q283" s="3">
        <v>0</v>
      </c>
      <c r="R283" s="4">
        <v>0</v>
      </c>
      <c r="S283" s="5">
        <v>76863.850000000006</v>
      </c>
      <c r="T283" s="6">
        <v>0.218013577146492</v>
      </c>
      <c r="U283" s="3">
        <v>-7480.41</v>
      </c>
      <c r="V283" s="4">
        <v>-2.1217138389794301E-2</v>
      </c>
      <c r="W283" s="3">
        <v>69383.44</v>
      </c>
      <c r="X283" s="4">
        <v>0.196796438756697</v>
      </c>
      <c r="Y283" s="2">
        <v>-15783.25</v>
      </c>
      <c r="Z283" s="7">
        <v>-4.4766984629281102E-2</v>
      </c>
      <c r="AA283" s="3">
        <v>-6507.14</v>
      </c>
      <c r="AB283" s="4">
        <v>-1.8456593943616199E-2</v>
      </c>
      <c r="AC283" s="3">
        <v>-9276.1100000000206</v>
      </c>
      <c r="AD283" s="4">
        <v>-2.6310390685664899E-2</v>
      </c>
      <c r="AE283" s="8">
        <v>61080.6</v>
      </c>
      <c r="AF283" s="9">
        <v>0.173246592517211</v>
      </c>
      <c r="AG283" s="2">
        <v>53600.19</v>
      </c>
      <c r="AH283" s="7">
        <v>0.152029454127416</v>
      </c>
      <c r="AI283" s="10">
        <v>40406</v>
      </c>
      <c r="AJ283" s="3">
        <v>31</v>
      </c>
    </row>
    <row r="284" spans="1:36">
      <c r="A284" t="s">
        <v>111</v>
      </c>
      <c r="B284" s="1">
        <v>409.41387096774201</v>
      </c>
      <c r="C284" s="2">
        <v>12691.83</v>
      </c>
      <c r="D284" s="3">
        <v>-8255.5400000000009</v>
      </c>
      <c r="E284" s="3">
        <v>4436.29</v>
      </c>
      <c r="F284" s="4">
        <v>0.34953903416607401</v>
      </c>
      <c r="G284" s="3">
        <v>6889.68</v>
      </c>
      <c r="H284" s="4">
        <v>0.54284370339029098</v>
      </c>
      <c r="I284" s="3">
        <v>-2207.5500000000002</v>
      </c>
      <c r="J284" s="3">
        <v>-245.84</v>
      </c>
      <c r="K284" s="3">
        <v>-3300.81</v>
      </c>
      <c r="L284" s="4">
        <v>-0.26007360640664101</v>
      </c>
      <c r="M284" s="3">
        <v>-73.77</v>
      </c>
      <c r="N284" s="4">
        <v>-5.8124005758034896E-3</v>
      </c>
      <c r="O284" s="3">
        <v>0</v>
      </c>
      <c r="P284" s="4">
        <v>0</v>
      </c>
      <c r="Q284" s="3">
        <v>-1355.16</v>
      </c>
      <c r="R284" s="4">
        <v>-0.10677420041081501</v>
      </c>
      <c r="S284" s="5">
        <v>-293.45000000000198</v>
      </c>
      <c r="T284" s="6">
        <v>-2.3121173227186501E-2</v>
      </c>
      <c r="U284" s="3">
        <v>0</v>
      </c>
      <c r="V284" s="4">
        <v>0</v>
      </c>
      <c r="W284" s="3">
        <v>-293.45000000000198</v>
      </c>
      <c r="X284" s="4">
        <v>-2.3121173227186501E-2</v>
      </c>
      <c r="Y284" s="2">
        <v>-959.26</v>
      </c>
      <c r="Z284" s="7">
        <v>-7.5580905196492604E-2</v>
      </c>
      <c r="AA284" s="3">
        <v>-241.86</v>
      </c>
      <c r="AB284" s="4">
        <v>-1.9056353575489099E-2</v>
      </c>
      <c r="AC284" s="3">
        <v>-717.4</v>
      </c>
      <c r="AD284" s="4">
        <v>-5.6524551621003498E-2</v>
      </c>
      <c r="AE284" s="8">
        <v>-1252.71</v>
      </c>
      <c r="AF284" s="9">
        <v>-9.8702078423678993E-2</v>
      </c>
      <c r="AG284" s="2">
        <v>-1252.71</v>
      </c>
      <c r="AH284" s="7">
        <v>-9.8702078423678993E-2</v>
      </c>
      <c r="AI284" s="10">
        <v>42689</v>
      </c>
      <c r="AJ284" s="3">
        <v>31</v>
      </c>
    </row>
    <row r="285" spans="1:36">
      <c r="A285" t="s">
        <v>198</v>
      </c>
      <c r="B285" s="1">
        <v>6906.4945161290298</v>
      </c>
      <c r="C285" s="2">
        <v>214101.33</v>
      </c>
      <c r="D285" s="3">
        <v>-102901.05</v>
      </c>
      <c r="E285" s="3">
        <v>111200.28</v>
      </c>
      <c r="F285" s="4">
        <v>0.51938154704597095</v>
      </c>
      <c r="G285" s="3">
        <v>111200.28</v>
      </c>
      <c r="H285" s="4">
        <v>0.51938154704597095</v>
      </c>
      <c r="I285" s="3">
        <v>0</v>
      </c>
      <c r="J285" s="3">
        <v>0</v>
      </c>
      <c r="K285" s="3">
        <v>609.32000000000005</v>
      </c>
      <c r="L285" s="4">
        <v>2.8459421527180602E-3</v>
      </c>
      <c r="M285" s="3">
        <v>-70.53</v>
      </c>
      <c r="N285" s="4">
        <v>-3.2942345570669701E-4</v>
      </c>
      <c r="O285" s="3">
        <v>-78471</v>
      </c>
      <c r="P285" s="4">
        <v>-0.36651337009443102</v>
      </c>
      <c r="Q285" s="3">
        <v>-2843.34</v>
      </c>
      <c r="R285" s="4">
        <v>-1.3280347207558199E-2</v>
      </c>
      <c r="S285" s="5">
        <v>30424.73</v>
      </c>
      <c r="T285" s="6">
        <v>0.14210434844099301</v>
      </c>
      <c r="U285" s="3">
        <v>-6176.06</v>
      </c>
      <c r="V285" s="4">
        <v>-2.8846434536394499E-2</v>
      </c>
      <c r="W285" s="3">
        <v>24248.67</v>
      </c>
      <c r="X285" s="4">
        <v>0.11325791390459899</v>
      </c>
      <c r="Y285" s="2">
        <v>-7195.1400000000203</v>
      </c>
      <c r="Z285" s="7">
        <v>-3.3606236822536398E-2</v>
      </c>
      <c r="AA285" s="3">
        <v>-4566.32</v>
      </c>
      <c r="AB285" s="4">
        <v>-2.1327845090920301E-2</v>
      </c>
      <c r="AC285" s="3">
        <v>-2628.8200000000202</v>
      </c>
      <c r="AD285" s="4">
        <v>-1.22783917316162E-2</v>
      </c>
      <c r="AE285" s="8">
        <v>23229.59</v>
      </c>
      <c r="AF285" s="9">
        <v>0.108498111618457</v>
      </c>
      <c r="AG285" s="2">
        <v>17053.53</v>
      </c>
      <c r="AH285" s="7">
        <v>7.9651677082062097E-2</v>
      </c>
      <c r="AI285" s="10">
        <v>40925</v>
      </c>
      <c r="AJ285" s="3">
        <v>31</v>
      </c>
    </row>
    <row r="286" spans="1:36">
      <c r="A286" t="s">
        <v>174</v>
      </c>
      <c r="B286" s="1">
        <v>303.22580645161298</v>
      </c>
      <c r="C286" s="2">
        <v>9400</v>
      </c>
      <c r="D286" s="3">
        <v>-9209.67</v>
      </c>
      <c r="E286" s="3">
        <v>190.33</v>
      </c>
      <c r="F286" s="4">
        <v>2.02478723404255E-2</v>
      </c>
      <c r="G286" s="3">
        <v>3770.43</v>
      </c>
      <c r="H286" s="4">
        <v>0.40110957446808498</v>
      </c>
      <c r="I286" s="3">
        <v>-2713.16</v>
      </c>
      <c r="J286" s="3">
        <v>-866.94</v>
      </c>
      <c r="K286" s="3">
        <v>-148.61000000000001</v>
      </c>
      <c r="L286" s="4">
        <v>-1.5809574468085098E-2</v>
      </c>
      <c r="M286" s="3">
        <v>-58.36</v>
      </c>
      <c r="N286" s="4">
        <v>-6.2085106382978698E-3</v>
      </c>
      <c r="O286" s="3">
        <v>0</v>
      </c>
      <c r="P286" s="4">
        <v>0</v>
      </c>
      <c r="Q286" s="3">
        <v>-433.79</v>
      </c>
      <c r="R286" s="4">
        <v>-4.61478723404255E-2</v>
      </c>
      <c r="S286" s="5">
        <v>-450.43000000000097</v>
      </c>
      <c r="T286" s="6">
        <v>-4.7918085106382999E-2</v>
      </c>
      <c r="U286" s="3">
        <v>0</v>
      </c>
      <c r="V286" s="4">
        <v>0</v>
      </c>
      <c r="W286" s="3">
        <v>-450.43000000000097</v>
      </c>
      <c r="X286" s="4">
        <v>-4.7918085106382999E-2</v>
      </c>
      <c r="Y286" s="2">
        <v>-1686.54</v>
      </c>
      <c r="Z286" s="7">
        <v>-0.17941914893617</v>
      </c>
      <c r="AA286" s="3">
        <v>-247.39</v>
      </c>
      <c r="AB286" s="4">
        <v>-2.6318085106383001E-2</v>
      </c>
      <c r="AC286" s="3">
        <v>-1439.15</v>
      </c>
      <c r="AD286" s="4">
        <v>-0.153101063829787</v>
      </c>
      <c r="AE286" s="8">
        <v>-2136.9699999999998</v>
      </c>
      <c r="AF286" s="9">
        <v>-0.22733723404255299</v>
      </c>
      <c r="AG286" s="2">
        <v>-2136.9699999999998</v>
      </c>
      <c r="AH286" s="7">
        <v>-0.22733723404255299</v>
      </c>
      <c r="AI286" s="10">
        <v>44266</v>
      </c>
      <c r="AJ286" s="3">
        <v>31</v>
      </c>
    </row>
    <row r="287" spans="1:36">
      <c r="A287" t="s">
        <v>407</v>
      </c>
      <c r="B287" s="1">
        <v>586.16290322580596</v>
      </c>
      <c r="C287" s="2">
        <v>18171.05</v>
      </c>
      <c r="D287" s="3">
        <v>-20544.41</v>
      </c>
      <c r="E287" s="3">
        <v>-2373.36</v>
      </c>
      <c r="F287" s="4">
        <v>-0.130612155048828</v>
      </c>
      <c r="G287" s="3">
        <v>-2373.36</v>
      </c>
      <c r="H287" s="4">
        <v>-0.130612155048828</v>
      </c>
      <c r="I287" s="3">
        <v>0</v>
      </c>
      <c r="J287" s="3">
        <v>0</v>
      </c>
      <c r="K287" s="3">
        <v>156.16999999999999</v>
      </c>
      <c r="L287" s="4">
        <v>8.59444005712383E-3</v>
      </c>
      <c r="M287" s="3">
        <v>0</v>
      </c>
      <c r="N287" s="4">
        <v>0</v>
      </c>
      <c r="O287" s="3">
        <v>0</v>
      </c>
      <c r="P287" s="4">
        <v>0</v>
      </c>
      <c r="Q287" s="3">
        <v>-1859.76</v>
      </c>
      <c r="R287" s="4">
        <v>-0.102347415256686</v>
      </c>
      <c r="S287" s="5">
        <v>-4076.95</v>
      </c>
      <c r="T287" s="6">
        <v>-0.224365130248389</v>
      </c>
      <c r="U287" s="3">
        <v>0</v>
      </c>
      <c r="V287" s="4">
        <v>0</v>
      </c>
      <c r="W287" s="3">
        <v>-4076.95</v>
      </c>
      <c r="X287" s="4">
        <v>-0.224365130248389</v>
      </c>
      <c r="Y287" s="2">
        <v>-2948.83</v>
      </c>
      <c r="Z287" s="7">
        <v>-0.16228176137317299</v>
      </c>
      <c r="AA287" s="3">
        <v>-585.98</v>
      </c>
      <c r="AB287" s="4">
        <v>-3.22479988773351E-2</v>
      </c>
      <c r="AC287" s="3">
        <v>-2362.85</v>
      </c>
      <c r="AD287" s="4">
        <v>-0.13003376249583801</v>
      </c>
      <c r="AE287" s="8">
        <v>-7025.78</v>
      </c>
      <c r="AF287" s="9">
        <v>-0.38664689162156302</v>
      </c>
      <c r="AG287" s="2">
        <v>-7025.78</v>
      </c>
      <c r="AH287" s="7">
        <v>-0.38664689162156302</v>
      </c>
      <c r="AI287" s="10">
        <v>44378</v>
      </c>
      <c r="AJ287" s="3">
        <v>31</v>
      </c>
    </row>
    <row r="288" spans="1:36">
      <c r="A288" t="s">
        <v>117</v>
      </c>
      <c r="B288" s="1">
        <v>355.734193548387</v>
      </c>
      <c r="C288" s="2">
        <v>11027.76</v>
      </c>
      <c r="D288" s="3">
        <v>-8240.9699999999993</v>
      </c>
      <c r="E288" s="3">
        <v>2786.79</v>
      </c>
      <c r="F288" s="4">
        <v>0.25270680537117202</v>
      </c>
      <c r="G288" s="3">
        <v>2786.79</v>
      </c>
      <c r="H288" s="4">
        <v>0.25270680537117202</v>
      </c>
      <c r="I288" s="3">
        <v>0</v>
      </c>
      <c r="J288" s="3">
        <v>0</v>
      </c>
      <c r="K288" s="3">
        <v>-195.47</v>
      </c>
      <c r="L288" s="4">
        <v>-1.7725267869449501E-2</v>
      </c>
      <c r="M288" s="3">
        <v>0</v>
      </c>
      <c r="N288" s="4">
        <v>0</v>
      </c>
      <c r="O288" s="3">
        <v>0</v>
      </c>
      <c r="P288" s="4">
        <v>0</v>
      </c>
      <c r="Q288" s="3">
        <v>-2668.44</v>
      </c>
      <c r="R288" s="4">
        <v>-0.24197479814577</v>
      </c>
      <c r="S288" s="5">
        <v>-77.120000000001298</v>
      </c>
      <c r="T288" s="6">
        <v>-6.9932606440474996E-3</v>
      </c>
      <c r="U288" s="3">
        <v>0</v>
      </c>
      <c r="V288" s="4">
        <v>0</v>
      </c>
      <c r="W288" s="3">
        <v>-77.120000000001298</v>
      </c>
      <c r="X288" s="4">
        <v>-6.9932606440474996E-3</v>
      </c>
      <c r="Y288" s="2">
        <v>-3504.29</v>
      </c>
      <c r="Z288" s="7">
        <v>-0.31776988255094502</v>
      </c>
      <c r="AA288" s="3">
        <v>-1614.21</v>
      </c>
      <c r="AB288" s="4">
        <v>-0.14637696141374101</v>
      </c>
      <c r="AC288" s="3">
        <v>-1890.08</v>
      </c>
      <c r="AD288" s="4">
        <v>-0.171392921137203</v>
      </c>
      <c r="AE288" s="8">
        <v>-3581.4100000000099</v>
      </c>
      <c r="AF288" s="9">
        <v>-0.324763143194992</v>
      </c>
      <c r="AG288" s="2">
        <v>-3581.4100000000099</v>
      </c>
      <c r="AH288" s="7">
        <v>-0.324763143194992</v>
      </c>
      <c r="AI288" s="10">
        <v>44647</v>
      </c>
      <c r="AJ288" s="3">
        <v>31</v>
      </c>
    </row>
    <row r="289" spans="1:36">
      <c r="A289" t="s">
        <v>118</v>
      </c>
      <c r="B289" s="1">
        <v>380.16258064516097</v>
      </c>
      <c r="C289" s="2">
        <v>11785.04</v>
      </c>
      <c r="D289" s="3">
        <v>-8943.44</v>
      </c>
      <c r="E289" s="3">
        <v>2841.6</v>
      </c>
      <c r="F289" s="4">
        <v>0.24111924948918301</v>
      </c>
      <c r="G289" s="3">
        <v>2841.6</v>
      </c>
      <c r="H289" s="4">
        <v>0.24111924948918301</v>
      </c>
      <c r="I289" s="3">
        <v>0</v>
      </c>
      <c r="J289" s="3">
        <v>0</v>
      </c>
      <c r="K289" s="3">
        <v>0</v>
      </c>
      <c r="L289" s="4">
        <v>0</v>
      </c>
      <c r="M289" s="3">
        <v>-31</v>
      </c>
      <c r="N289" s="4">
        <v>-2.6304535241289E-3</v>
      </c>
      <c r="O289" s="3">
        <v>0</v>
      </c>
      <c r="P289" s="4">
        <v>0</v>
      </c>
      <c r="Q289" s="3">
        <v>-3133.61</v>
      </c>
      <c r="R289" s="4">
        <v>-0.26589727315308198</v>
      </c>
      <c r="S289" s="5">
        <v>-323.01</v>
      </c>
      <c r="T289" s="6">
        <v>-2.7408477188028201E-2</v>
      </c>
      <c r="U289" s="3">
        <v>0</v>
      </c>
      <c r="V289" s="4">
        <v>0</v>
      </c>
      <c r="W289" s="3">
        <v>-323.01</v>
      </c>
      <c r="X289" s="4">
        <v>-2.7408477188028201E-2</v>
      </c>
      <c r="Y289" s="2">
        <v>-2908.65</v>
      </c>
      <c r="Z289" s="7">
        <v>-0.24680866590185499</v>
      </c>
      <c r="AA289" s="3">
        <v>-1624.77</v>
      </c>
      <c r="AB289" s="4">
        <v>-0.13786716039996499</v>
      </c>
      <c r="AC289" s="3">
        <v>-1283.8800000000001</v>
      </c>
      <c r="AD289" s="4">
        <v>-0.10894150550189</v>
      </c>
      <c r="AE289" s="8">
        <v>-3231.66</v>
      </c>
      <c r="AF289" s="9">
        <v>-0.27421714308988299</v>
      </c>
      <c r="AG289" s="2">
        <v>-3231.66</v>
      </c>
      <c r="AH289" s="7">
        <v>-0.27421714308988299</v>
      </c>
      <c r="AI289" s="10">
        <v>44701</v>
      </c>
      <c r="AJ289" s="3">
        <v>31</v>
      </c>
    </row>
    <row r="290" spans="1:36">
      <c r="A290" t="s">
        <v>60</v>
      </c>
      <c r="B290" s="1">
        <v>9257.8473333333295</v>
      </c>
      <c r="C290" s="2">
        <v>277735.42</v>
      </c>
      <c r="D290" s="3">
        <v>-155549.68</v>
      </c>
      <c r="E290" s="3">
        <v>122185.74</v>
      </c>
      <c r="F290" s="4">
        <v>0.439935748922482</v>
      </c>
      <c r="G290" s="3">
        <v>122185.74</v>
      </c>
      <c r="H290" s="4">
        <v>0.439935748922482</v>
      </c>
      <c r="I290" s="3">
        <v>0</v>
      </c>
      <c r="J290" s="3">
        <v>0</v>
      </c>
      <c r="K290" s="3">
        <v>418.17</v>
      </c>
      <c r="L290" s="4">
        <v>1.5056415922751201E-3</v>
      </c>
      <c r="M290" s="3">
        <v>-4963.58</v>
      </c>
      <c r="N290" s="4">
        <v>-1.7871613206554601E-2</v>
      </c>
      <c r="O290" s="3">
        <v>-61600</v>
      </c>
      <c r="P290" s="4">
        <v>-0.22179382089616101</v>
      </c>
      <c r="Q290" s="3">
        <v>-4511.26</v>
      </c>
      <c r="R290" s="4">
        <v>-1.62430128645457E-2</v>
      </c>
      <c r="S290" s="5">
        <v>51529.07</v>
      </c>
      <c r="T290" s="6">
        <v>0.185532943547496</v>
      </c>
      <c r="U290" s="3">
        <v>-4900.3900000000003</v>
      </c>
      <c r="V290" s="4">
        <v>-1.7644094512684099E-2</v>
      </c>
      <c r="W290" s="3">
        <v>46628.68</v>
      </c>
      <c r="X290" s="4">
        <v>0.16788884903481199</v>
      </c>
      <c r="Y290" s="2">
        <v>-6253.5800000000199</v>
      </c>
      <c r="Z290" s="7">
        <v>-2.2516321468828201E-2</v>
      </c>
      <c r="AA290" s="3">
        <v>-4313.17</v>
      </c>
      <c r="AB290" s="4">
        <v>-1.5529780105108699E-2</v>
      </c>
      <c r="AC290" s="3">
        <v>-1940.4100000000201</v>
      </c>
      <c r="AD290" s="4">
        <v>-6.9865413637195603E-3</v>
      </c>
      <c r="AE290" s="8">
        <v>45275.49</v>
      </c>
      <c r="AF290" s="9">
        <v>0.16301662207866699</v>
      </c>
      <c r="AG290" s="2">
        <v>40375.1</v>
      </c>
      <c r="AH290" s="7">
        <v>0.14537252756598301</v>
      </c>
      <c r="AI290" s="10">
        <v>44378</v>
      </c>
      <c r="AJ290" s="3">
        <v>30</v>
      </c>
    </row>
    <row r="291" spans="1:36">
      <c r="A291" t="s">
        <v>181</v>
      </c>
      <c r="B291" s="1">
        <v>567.66677419354801</v>
      </c>
      <c r="C291" s="2">
        <v>17597.669999999998</v>
      </c>
      <c r="D291" s="3">
        <v>-15870.74</v>
      </c>
      <c r="E291" s="3">
        <v>1726.93</v>
      </c>
      <c r="F291" s="4">
        <v>9.8134014332579303E-2</v>
      </c>
      <c r="G291" s="3">
        <v>1726.93</v>
      </c>
      <c r="H291" s="4">
        <v>9.8134014332579303E-2</v>
      </c>
      <c r="I291" s="3">
        <v>0</v>
      </c>
      <c r="J291" s="3">
        <v>0</v>
      </c>
      <c r="K291" s="3">
        <v>-66.69</v>
      </c>
      <c r="L291" s="4">
        <v>-3.7897062508843501E-3</v>
      </c>
      <c r="M291" s="3">
        <v>-62.2</v>
      </c>
      <c r="N291" s="4">
        <v>-3.5345588364823302E-3</v>
      </c>
      <c r="O291" s="3">
        <v>0</v>
      </c>
      <c r="P291" s="4">
        <v>0</v>
      </c>
      <c r="Q291" s="3">
        <v>-2381.85</v>
      </c>
      <c r="R291" s="4">
        <v>-0.13535030489831901</v>
      </c>
      <c r="S291" s="5">
        <v>-783.81</v>
      </c>
      <c r="T291" s="6">
        <v>-4.4540555653106301E-2</v>
      </c>
      <c r="U291" s="3">
        <v>0</v>
      </c>
      <c r="V291" s="4">
        <v>0</v>
      </c>
      <c r="W291" s="3">
        <v>-783.81</v>
      </c>
      <c r="X291" s="4">
        <v>-4.4540555653106301E-2</v>
      </c>
      <c r="Y291" s="2">
        <v>-1685.88</v>
      </c>
      <c r="Z291" s="7">
        <v>-9.5801319151910494E-2</v>
      </c>
      <c r="AA291" s="3">
        <v>-440.68</v>
      </c>
      <c r="AB291" s="4">
        <v>-2.5041951576543899E-2</v>
      </c>
      <c r="AC291" s="3">
        <v>-1245.2</v>
      </c>
      <c r="AD291" s="4">
        <v>-7.0759367575366605E-2</v>
      </c>
      <c r="AE291" s="8">
        <v>-2469.69</v>
      </c>
      <c r="AF291" s="9">
        <v>-0.140341874805017</v>
      </c>
      <c r="AG291" s="2">
        <v>-2469.69</v>
      </c>
      <c r="AH291" s="7">
        <v>-0.140341874805017</v>
      </c>
      <c r="AI291" s="10">
        <v>44281</v>
      </c>
      <c r="AJ291" s="3">
        <v>31</v>
      </c>
    </row>
    <row r="292" spans="1:36">
      <c r="A292" t="s">
        <v>427</v>
      </c>
      <c r="B292" s="1">
        <v>239.795806451613</v>
      </c>
      <c r="C292" s="2">
        <v>7433.67</v>
      </c>
      <c r="D292" s="3">
        <v>-6180.94</v>
      </c>
      <c r="E292" s="3">
        <v>1252.73</v>
      </c>
      <c r="F292" s="4">
        <v>0.16852106698306499</v>
      </c>
      <c r="G292" s="3">
        <v>1252.73</v>
      </c>
      <c r="H292" s="4">
        <v>0.16852106698306499</v>
      </c>
      <c r="I292" s="3">
        <v>0</v>
      </c>
      <c r="J292" s="3">
        <v>0</v>
      </c>
      <c r="K292" s="3">
        <v>478.31</v>
      </c>
      <c r="L292" s="4">
        <v>6.4343722548889107E-2</v>
      </c>
      <c r="M292" s="3">
        <v>-878.69</v>
      </c>
      <c r="N292" s="4">
        <v>-0.118204063403406</v>
      </c>
      <c r="O292" s="3">
        <v>0</v>
      </c>
      <c r="P292" s="4">
        <v>0</v>
      </c>
      <c r="Q292" s="3">
        <v>-402.98</v>
      </c>
      <c r="R292" s="4">
        <v>-5.4210100798125299E-2</v>
      </c>
      <c r="S292" s="5">
        <v>449.37</v>
      </c>
      <c r="T292" s="6">
        <v>6.0450625330422302E-2</v>
      </c>
      <c r="U292" s="3">
        <v>0</v>
      </c>
      <c r="V292" s="4">
        <v>0</v>
      </c>
      <c r="W292" s="3">
        <v>449.37</v>
      </c>
      <c r="X292" s="4">
        <v>6.0450625330422302E-2</v>
      </c>
      <c r="Y292" s="2">
        <v>-779.35</v>
      </c>
      <c r="Z292" s="7">
        <v>-0.104840543096479</v>
      </c>
      <c r="AA292" s="3">
        <v>-241.8</v>
      </c>
      <c r="AB292" s="4">
        <v>-3.2527674755538E-2</v>
      </c>
      <c r="AC292" s="3">
        <v>-537.54999999999995</v>
      </c>
      <c r="AD292" s="4">
        <v>-7.2312868340940695E-2</v>
      </c>
      <c r="AE292" s="8">
        <v>-329.98</v>
      </c>
      <c r="AF292" s="9">
        <v>-4.4389917766056303E-2</v>
      </c>
      <c r="AG292" s="2">
        <v>-329.98</v>
      </c>
      <c r="AH292" s="7">
        <v>-4.4389917766056303E-2</v>
      </c>
      <c r="AI292" s="10">
        <v>44524</v>
      </c>
      <c r="AJ292" s="3">
        <v>31</v>
      </c>
    </row>
    <row r="293" spans="1:36">
      <c r="A293" t="s">
        <v>84</v>
      </c>
      <c r="B293" s="1">
        <v>2537.0961290322598</v>
      </c>
      <c r="C293" s="2">
        <v>78649.98</v>
      </c>
      <c r="D293" s="3">
        <v>-53300.21</v>
      </c>
      <c r="E293" s="3">
        <v>25349.77</v>
      </c>
      <c r="F293" s="4">
        <v>0.32231120719929002</v>
      </c>
      <c r="G293" s="3">
        <v>25337.71</v>
      </c>
      <c r="H293" s="4">
        <v>0.32215786958877801</v>
      </c>
      <c r="I293" s="3">
        <v>0</v>
      </c>
      <c r="J293" s="3">
        <v>12.06</v>
      </c>
      <c r="K293" s="3">
        <v>-1446.74</v>
      </c>
      <c r="L293" s="4">
        <v>-1.8394664563169599E-2</v>
      </c>
      <c r="M293" s="3">
        <v>-5450.22</v>
      </c>
      <c r="N293" s="4">
        <v>-6.9297156846066604E-2</v>
      </c>
      <c r="O293" s="3">
        <v>0</v>
      </c>
      <c r="P293" s="4">
        <v>0</v>
      </c>
      <c r="Q293" s="3">
        <v>-402.98</v>
      </c>
      <c r="R293" s="4">
        <v>-5.1237139539005603E-3</v>
      </c>
      <c r="S293" s="5">
        <v>18049.830000000002</v>
      </c>
      <c r="T293" s="6">
        <v>0.22949567183615299</v>
      </c>
      <c r="U293" s="3">
        <v>0</v>
      </c>
      <c r="V293" s="4">
        <v>0</v>
      </c>
      <c r="W293" s="3">
        <v>18049.830000000002</v>
      </c>
      <c r="X293" s="4">
        <v>0.22949567183615299</v>
      </c>
      <c r="Y293" s="2">
        <v>-4714.53</v>
      </c>
      <c r="Z293" s="7">
        <v>-5.9943181168005399E-2</v>
      </c>
      <c r="AA293" s="3">
        <v>-1362.72</v>
      </c>
      <c r="AB293" s="4">
        <v>-1.7326387114147999E-2</v>
      </c>
      <c r="AC293" s="3">
        <v>-3351.81</v>
      </c>
      <c r="AD293" s="4">
        <v>-4.26167940538573E-2</v>
      </c>
      <c r="AE293" s="8">
        <v>13335.3</v>
      </c>
      <c r="AF293" s="9">
        <v>0.16955249066814801</v>
      </c>
      <c r="AG293" s="2">
        <v>13335.3</v>
      </c>
      <c r="AH293" s="7">
        <v>0.16955249066814801</v>
      </c>
      <c r="AI293" s="10">
        <v>44378</v>
      </c>
      <c r="AJ293" s="3">
        <v>31</v>
      </c>
    </row>
    <row r="294" spans="1:36">
      <c r="A294" t="s">
        <v>112</v>
      </c>
      <c r="B294" s="1">
        <v>6624.0677419354797</v>
      </c>
      <c r="C294" s="2">
        <v>205346.1</v>
      </c>
      <c r="D294" s="3">
        <v>-73799.679999999993</v>
      </c>
      <c r="E294" s="3">
        <v>131546.42000000001</v>
      </c>
      <c r="F294" s="4">
        <v>0.64060831932040596</v>
      </c>
      <c r="G294" s="3">
        <v>131546.42000000001</v>
      </c>
      <c r="H294" s="4">
        <v>0.64060831932040596</v>
      </c>
      <c r="I294" s="3">
        <v>0</v>
      </c>
      <c r="J294" s="3">
        <v>0</v>
      </c>
      <c r="K294" s="3">
        <v>-1022.12</v>
      </c>
      <c r="L294" s="4">
        <v>-4.97754766221516E-3</v>
      </c>
      <c r="M294" s="3">
        <v>-95.73</v>
      </c>
      <c r="N294" s="4">
        <v>-4.6618854704326E-4</v>
      </c>
      <c r="O294" s="3">
        <v>-66606</v>
      </c>
      <c r="P294" s="4">
        <v>-0.32435970296002697</v>
      </c>
      <c r="Q294" s="3">
        <v>-801.05</v>
      </c>
      <c r="R294" s="4">
        <v>-3.9009749880811002E-3</v>
      </c>
      <c r="S294" s="5">
        <v>63021.52</v>
      </c>
      <c r="T294" s="6">
        <v>0.306903905163039</v>
      </c>
      <c r="U294" s="3">
        <v>-5233.47</v>
      </c>
      <c r="V294" s="4">
        <v>-2.5486093965261601E-2</v>
      </c>
      <c r="W294" s="3">
        <v>57788.05</v>
      </c>
      <c r="X294" s="4">
        <v>0.28141781119777798</v>
      </c>
      <c r="Y294" s="2">
        <v>-12916.61</v>
      </c>
      <c r="Z294" s="7">
        <v>-6.2901657250855905E-2</v>
      </c>
      <c r="AA294" s="3">
        <v>-5548.77</v>
      </c>
      <c r="AB294" s="4">
        <v>-2.7021550445808298E-2</v>
      </c>
      <c r="AC294" s="3">
        <v>-7367.8399999999701</v>
      </c>
      <c r="AD294" s="4">
        <v>-3.58801068050476E-2</v>
      </c>
      <c r="AE294" s="8">
        <v>50104.91</v>
      </c>
      <c r="AF294" s="9">
        <v>0.244002247912184</v>
      </c>
      <c r="AG294" s="2">
        <v>44871.44</v>
      </c>
      <c r="AH294" s="7">
        <v>0.218516153946922</v>
      </c>
      <c r="AI294" s="10">
        <v>41085</v>
      </c>
      <c r="AJ294" s="3">
        <v>31</v>
      </c>
    </row>
    <row r="295" spans="1:36">
      <c r="A295" t="s">
        <v>87</v>
      </c>
      <c r="B295" s="1">
        <v>351.31096774193497</v>
      </c>
      <c r="C295" s="2">
        <v>10890.64</v>
      </c>
      <c r="D295" s="3">
        <v>-10533.27</v>
      </c>
      <c r="E295" s="3">
        <v>357.36999999999898</v>
      </c>
      <c r="F295" s="4">
        <v>3.28144167835865E-2</v>
      </c>
      <c r="G295" s="3">
        <v>357.36999999999898</v>
      </c>
      <c r="H295" s="4">
        <v>3.28144167835865E-2</v>
      </c>
      <c r="I295" s="3">
        <v>0</v>
      </c>
      <c r="J295" s="3">
        <v>0</v>
      </c>
      <c r="K295" s="3">
        <v>149.11000000000001</v>
      </c>
      <c r="L295" s="4">
        <v>1.36915736816202E-2</v>
      </c>
      <c r="M295" s="3">
        <v>-126.05</v>
      </c>
      <c r="N295" s="4">
        <v>-1.1574159094415001E-2</v>
      </c>
      <c r="O295" s="3">
        <v>0</v>
      </c>
      <c r="P295" s="4">
        <v>0</v>
      </c>
      <c r="Q295" s="3">
        <v>-2914.07</v>
      </c>
      <c r="R295" s="4">
        <v>-0.26757564293742098</v>
      </c>
      <c r="S295" s="5">
        <v>-2533.64</v>
      </c>
      <c r="T295" s="6">
        <v>-0.23264381156663</v>
      </c>
      <c r="U295" s="3">
        <v>0</v>
      </c>
      <c r="V295" s="4">
        <v>0</v>
      </c>
      <c r="W295" s="3">
        <v>-2533.64</v>
      </c>
      <c r="X295" s="4">
        <v>-0.23264381156663</v>
      </c>
      <c r="Y295" s="2">
        <v>-1689.73</v>
      </c>
      <c r="Z295" s="7">
        <v>-0.15515433436418799</v>
      </c>
      <c r="AA295" s="3">
        <v>-1419.14</v>
      </c>
      <c r="AB295" s="4">
        <v>-0.13030822798292799</v>
      </c>
      <c r="AC295" s="3">
        <v>-270.590000000001</v>
      </c>
      <c r="AD295" s="4">
        <v>-2.48461063812596E-2</v>
      </c>
      <c r="AE295" s="8">
        <v>-4223.37</v>
      </c>
      <c r="AF295" s="9">
        <v>-0.38779814593081802</v>
      </c>
      <c r="AG295" s="2">
        <v>-4223.37</v>
      </c>
      <c r="AH295" s="7">
        <v>-0.38779814593081802</v>
      </c>
      <c r="AI295" s="10">
        <v>44435</v>
      </c>
      <c r="AJ295" s="3">
        <v>31</v>
      </c>
    </row>
    <row r="296" spans="1:36">
      <c r="A296" t="s">
        <v>382</v>
      </c>
      <c r="B296" s="1">
        <v>1219.7770967741901</v>
      </c>
      <c r="C296" s="2">
        <v>37813.089999999997</v>
      </c>
      <c r="D296" s="3">
        <v>-21568.16</v>
      </c>
      <c r="E296" s="3">
        <v>16244.93</v>
      </c>
      <c r="F296" s="4">
        <v>0.42961128011490202</v>
      </c>
      <c r="G296" s="3">
        <v>16244.93</v>
      </c>
      <c r="H296" s="4">
        <v>0.42961128011490202</v>
      </c>
      <c r="I296" s="3">
        <v>0</v>
      </c>
      <c r="J296" s="3">
        <v>0</v>
      </c>
      <c r="K296" s="3">
        <v>23.5</v>
      </c>
      <c r="L296" s="4">
        <v>6.2147790619597595E-4</v>
      </c>
      <c r="M296" s="3">
        <v>-183.47</v>
      </c>
      <c r="N296" s="4">
        <v>-4.8520234659478996E-3</v>
      </c>
      <c r="O296" s="3">
        <v>0</v>
      </c>
      <c r="P296" s="4">
        <v>0</v>
      </c>
      <c r="Q296" s="3">
        <v>-2297.04</v>
      </c>
      <c r="R296" s="4">
        <v>-6.0747217431847002E-2</v>
      </c>
      <c r="S296" s="5">
        <v>13787.92</v>
      </c>
      <c r="T296" s="6">
        <v>0.364633517123303</v>
      </c>
      <c r="U296" s="3">
        <v>0</v>
      </c>
      <c r="V296" s="4">
        <v>0</v>
      </c>
      <c r="W296" s="3">
        <v>13787.92</v>
      </c>
      <c r="X296" s="4">
        <v>0.364633517123303</v>
      </c>
      <c r="Y296" s="2">
        <v>-2717.79</v>
      </c>
      <c r="Z296" s="7">
        <v>-7.1874316539589894E-2</v>
      </c>
      <c r="AA296" s="3">
        <v>-758.29</v>
      </c>
      <c r="AB296" s="4">
        <v>-2.0053637510185001E-2</v>
      </c>
      <c r="AC296" s="3">
        <v>-1959.5</v>
      </c>
      <c r="AD296" s="4">
        <v>-5.1820679029404897E-2</v>
      </c>
      <c r="AE296" s="8">
        <v>11070.13</v>
      </c>
      <c r="AF296" s="9">
        <v>0.29275920058371302</v>
      </c>
      <c r="AG296" s="2">
        <v>11070.13</v>
      </c>
      <c r="AH296" s="7">
        <v>0.29275920058371302</v>
      </c>
      <c r="AI296" s="10">
        <v>44190</v>
      </c>
      <c r="AJ296" s="3">
        <v>31</v>
      </c>
    </row>
    <row r="297" spans="1:36">
      <c r="A297" t="s">
        <v>90</v>
      </c>
      <c r="B297" s="1">
        <v>536.26709677419399</v>
      </c>
      <c r="C297" s="2">
        <v>16624.28</v>
      </c>
      <c r="D297" s="3">
        <v>-9215.7000000000007</v>
      </c>
      <c r="E297" s="3">
        <v>7408.58</v>
      </c>
      <c r="F297" s="4">
        <v>0.44564817243212901</v>
      </c>
      <c r="G297" s="3">
        <v>7408.58</v>
      </c>
      <c r="H297" s="4">
        <v>0.44564817243212901</v>
      </c>
      <c r="I297" s="3">
        <v>0</v>
      </c>
      <c r="J297" s="3">
        <v>0</v>
      </c>
      <c r="K297" s="3">
        <v>155.21</v>
      </c>
      <c r="L297" s="4">
        <v>9.3363441905454005E-3</v>
      </c>
      <c r="M297" s="3">
        <v>0</v>
      </c>
      <c r="N297" s="4">
        <v>0</v>
      </c>
      <c r="O297" s="3">
        <v>0</v>
      </c>
      <c r="P297" s="4">
        <v>0</v>
      </c>
      <c r="Q297" s="3">
        <v>-2825.32</v>
      </c>
      <c r="R297" s="4">
        <v>-0.16995142045249501</v>
      </c>
      <c r="S297" s="5">
        <v>4738.47</v>
      </c>
      <c r="T297" s="6">
        <v>0.28503309617018002</v>
      </c>
      <c r="U297" s="3">
        <v>0</v>
      </c>
      <c r="V297" s="4">
        <v>0</v>
      </c>
      <c r="W297" s="3">
        <v>4738.47</v>
      </c>
      <c r="X297" s="4">
        <v>0.28503309617018002</v>
      </c>
      <c r="Y297" s="2">
        <v>-3082.78</v>
      </c>
      <c r="Z297" s="7">
        <v>-0.18543840695657199</v>
      </c>
      <c r="AA297" s="3">
        <v>-1789.04</v>
      </c>
      <c r="AB297" s="4">
        <v>-0.10761608923815</v>
      </c>
      <c r="AC297" s="3">
        <v>-1293.74</v>
      </c>
      <c r="AD297" s="4">
        <v>-7.7822317718421505E-2</v>
      </c>
      <c r="AE297" s="8">
        <v>1655.69</v>
      </c>
      <c r="AF297" s="9">
        <v>9.9594689213608006E-2</v>
      </c>
      <c r="AG297" s="2">
        <v>1655.69</v>
      </c>
      <c r="AH297" s="7">
        <v>9.9594689213608006E-2</v>
      </c>
      <c r="AI297" s="10">
        <v>44413</v>
      </c>
      <c r="AJ297" s="3">
        <v>31</v>
      </c>
    </row>
    <row r="298" spans="1:36">
      <c r="A298" t="s">
        <v>245</v>
      </c>
      <c r="B298" s="1">
        <v>5226.31870967742</v>
      </c>
      <c r="C298" s="2">
        <v>162015.88</v>
      </c>
      <c r="D298" s="3">
        <v>-79460.09</v>
      </c>
      <c r="E298" s="3">
        <v>82555.789999999994</v>
      </c>
      <c r="F298" s="4">
        <v>0.50955369313180898</v>
      </c>
      <c r="G298" s="3">
        <v>82555.789999999994</v>
      </c>
      <c r="H298" s="4">
        <v>0.50955369313180898</v>
      </c>
      <c r="I298" s="3">
        <v>0</v>
      </c>
      <c r="J298" s="3">
        <v>0</v>
      </c>
      <c r="K298" s="3">
        <v>-294.8</v>
      </c>
      <c r="L298" s="4">
        <v>-1.8195747231691099E-3</v>
      </c>
      <c r="M298" s="3">
        <v>-123.44</v>
      </c>
      <c r="N298" s="4">
        <v>-7.6190062356850405E-4</v>
      </c>
      <c r="O298" s="3">
        <v>-59766</v>
      </c>
      <c r="P298" s="4">
        <v>-0.36888976562050602</v>
      </c>
      <c r="Q298" s="3">
        <v>-1443.91</v>
      </c>
      <c r="R298" s="4">
        <v>-8.9121510804990207E-3</v>
      </c>
      <c r="S298" s="5">
        <v>20927.64</v>
      </c>
      <c r="T298" s="6">
        <v>0.12917030108406699</v>
      </c>
      <c r="U298" s="3">
        <v>-5104.8500000000004</v>
      </c>
      <c r="V298" s="4">
        <v>-3.15083311586494E-2</v>
      </c>
      <c r="W298" s="3">
        <v>15822.79</v>
      </c>
      <c r="X298" s="4">
        <v>9.7661969925417202E-2</v>
      </c>
      <c r="Y298" s="2">
        <v>-4747.1499999999896</v>
      </c>
      <c r="Z298" s="7">
        <v>-2.9300522887015699E-2</v>
      </c>
      <c r="AA298" s="3">
        <v>-2151.15</v>
      </c>
      <c r="AB298" s="4">
        <v>-1.32774021904519E-2</v>
      </c>
      <c r="AC298" s="3">
        <v>-2595.99999999999</v>
      </c>
      <c r="AD298" s="4">
        <v>-1.6023120696563701E-2</v>
      </c>
      <c r="AE298" s="8">
        <v>16180.49</v>
      </c>
      <c r="AF298" s="9">
        <v>9.9869778197050896E-2</v>
      </c>
      <c r="AG298" s="2">
        <v>11075.64</v>
      </c>
      <c r="AH298" s="7">
        <v>6.8361447038401496E-2</v>
      </c>
      <c r="AI298" s="10">
        <v>42600</v>
      </c>
      <c r="AJ298" s="3">
        <v>31</v>
      </c>
    </row>
    <row r="299" spans="1:36">
      <c r="A299" t="s">
        <v>93</v>
      </c>
      <c r="B299" s="1">
        <v>1144.6938709677399</v>
      </c>
      <c r="C299" s="2">
        <v>35485.51</v>
      </c>
      <c r="D299" s="3">
        <v>-22612.77</v>
      </c>
      <c r="E299" s="3">
        <v>12872.74</v>
      </c>
      <c r="F299" s="4">
        <v>0.36276046194629902</v>
      </c>
      <c r="G299" s="3">
        <v>12872.74</v>
      </c>
      <c r="H299" s="4">
        <v>0.36276046194629902</v>
      </c>
      <c r="I299" s="3">
        <v>0</v>
      </c>
      <c r="J299" s="3">
        <v>0</v>
      </c>
      <c r="K299" s="3">
        <v>281.95999999999998</v>
      </c>
      <c r="L299" s="4">
        <v>7.9457784318162604E-3</v>
      </c>
      <c r="M299" s="3">
        <v>-188.78</v>
      </c>
      <c r="N299" s="4">
        <v>-5.31991790451934E-3</v>
      </c>
      <c r="O299" s="3">
        <v>0</v>
      </c>
      <c r="P299" s="4">
        <v>0</v>
      </c>
      <c r="Q299" s="3">
        <v>-3203.06</v>
      </c>
      <c r="R299" s="4">
        <v>-9.0263885174540204E-2</v>
      </c>
      <c r="S299" s="5">
        <v>9762.86</v>
      </c>
      <c r="T299" s="6">
        <v>0.275122437299055</v>
      </c>
      <c r="U299" s="3">
        <v>0</v>
      </c>
      <c r="V299" s="4">
        <v>0</v>
      </c>
      <c r="W299" s="3">
        <v>9762.86</v>
      </c>
      <c r="X299" s="4">
        <v>0.275122437299055</v>
      </c>
      <c r="Y299" s="2">
        <v>-7192.19</v>
      </c>
      <c r="Z299" s="7">
        <v>-0.202679628952775</v>
      </c>
      <c r="AA299" s="3">
        <v>-915.86</v>
      </c>
      <c r="AB299" s="4">
        <v>-2.58094078399888E-2</v>
      </c>
      <c r="AC299" s="3">
        <v>-6276.33</v>
      </c>
      <c r="AD299" s="4">
        <v>-0.176870221112787</v>
      </c>
      <c r="AE299" s="8">
        <v>2570.67</v>
      </c>
      <c r="AF299" s="9">
        <v>7.2442808346280002E-2</v>
      </c>
      <c r="AG299" s="2">
        <v>2570.67</v>
      </c>
      <c r="AH299" s="7">
        <v>7.2442808346280002E-2</v>
      </c>
      <c r="AI299" s="10">
        <v>44498</v>
      </c>
      <c r="AJ299" s="3">
        <v>31</v>
      </c>
    </row>
    <row r="300" spans="1:36">
      <c r="A300" t="s">
        <v>388</v>
      </c>
      <c r="B300" s="1">
        <v>362.63290322580701</v>
      </c>
      <c r="C300" s="2">
        <v>11241.62</v>
      </c>
      <c r="D300" s="3">
        <v>-13337.42</v>
      </c>
      <c r="E300" s="3">
        <v>-2095.8000000000002</v>
      </c>
      <c r="F300" s="4">
        <v>-0.18643220461107901</v>
      </c>
      <c r="G300" s="3">
        <v>-2095.8000000000002</v>
      </c>
      <c r="H300" s="4">
        <v>-0.18643220461107901</v>
      </c>
      <c r="I300" s="3">
        <v>0</v>
      </c>
      <c r="J300" s="3">
        <v>0</v>
      </c>
      <c r="K300" s="3">
        <v>-340.59</v>
      </c>
      <c r="L300" s="4">
        <v>-3.0297234740188701E-2</v>
      </c>
      <c r="M300" s="3">
        <v>0</v>
      </c>
      <c r="N300" s="4">
        <v>0</v>
      </c>
      <c r="O300" s="3">
        <v>0</v>
      </c>
      <c r="P300" s="4">
        <v>0</v>
      </c>
      <c r="Q300" s="3">
        <v>-2825.32</v>
      </c>
      <c r="R300" s="4">
        <v>-0.25132676607108201</v>
      </c>
      <c r="S300" s="5">
        <v>-5261.71</v>
      </c>
      <c r="T300" s="6">
        <v>-0.46805620542234999</v>
      </c>
      <c r="U300" s="3">
        <v>0</v>
      </c>
      <c r="V300" s="4">
        <v>0</v>
      </c>
      <c r="W300" s="3">
        <v>-5261.71</v>
      </c>
      <c r="X300" s="4">
        <v>-0.46805620542234999</v>
      </c>
      <c r="Y300" s="2">
        <v>-2424.1999999999998</v>
      </c>
      <c r="Z300" s="7">
        <v>-0.215645076065549</v>
      </c>
      <c r="AA300" s="3">
        <v>-1427.21</v>
      </c>
      <c r="AB300" s="4">
        <v>-0.12695768047665701</v>
      </c>
      <c r="AC300" s="3">
        <v>-996.99</v>
      </c>
      <c r="AD300" s="4">
        <v>-8.8687395588892007E-2</v>
      </c>
      <c r="AE300" s="8">
        <v>-7685.91</v>
      </c>
      <c r="AF300" s="9">
        <v>-0.68370128148789899</v>
      </c>
      <c r="AG300" s="2">
        <v>-7685.91</v>
      </c>
      <c r="AH300" s="7">
        <v>-0.68370128148789899</v>
      </c>
      <c r="AI300" s="10">
        <v>44428</v>
      </c>
      <c r="AJ300" s="3">
        <v>31</v>
      </c>
    </row>
    <row r="301" spans="1:36">
      <c r="A301" t="s">
        <v>67</v>
      </c>
      <c r="B301" s="1">
        <v>8527.2993548387094</v>
      </c>
      <c r="C301" s="2">
        <v>264346.28000000003</v>
      </c>
      <c r="D301" s="3">
        <v>-147496.91</v>
      </c>
      <c r="E301" s="3">
        <v>116849.37</v>
      </c>
      <c r="F301" s="4">
        <v>0.44203145207868999</v>
      </c>
      <c r="G301" s="3">
        <v>116849.37</v>
      </c>
      <c r="H301" s="4">
        <v>0.44203145207868999</v>
      </c>
      <c r="I301" s="3">
        <v>0</v>
      </c>
      <c r="J301" s="3">
        <v>0</v>
      </c>
      <c r="K301" s="3">
        <v>-229.29</v>
      </c>
      <c r="L301" s="4">
        <v>-8.6738500727152304E-4</v>
      </c>
      <c r="M301" s="3">
        <v>-722.89</v>
      </c>
      <c r="N301" s="4">
        <v>-2.73463277031929E-3</v>
      </c>
      <c r="O301" s="3">
        <v>-77894</v>
      </c>
      <c r="P301" s="4">
        <v>-0.294666526043037</v>
      </c>
      <c r="Q301" s="3">
        <v>0</v>
      </c>
      <c r="R301" s="4">
        <v>0</v>
      </c>
      <c r="S301" s="5">
        <v>38003.19</v>
      </c>
      <c r="T301" s="6">
        <v>0.14376290825806201</v>
      </c>
      <c r="U301" s="3">
        <v>-3649.77</v>
      </c>
      <c r="V301" s="4">
        <v>-1.38067764751598E-2</v>
      </c>
      <c r="W301" s="3">
        <v>34353.42</v>
      </c>
      <c r="X301" s="4">
        <v>0.129956131782902</v>
      </c>
      <c r="Y301" s="2">
        <v>-8727.5799999999908</v>
      </c>
      <c r="Z301" s="7">
        <v>-3.3015709545827499E-2</v>
      </c>
      <c r="AA301" s="3">
        <v>-4108.47</v>
      </c>
      <c r="AB301" s="4">
        <v>-1.5542000439726301E-2</v>
      </c>
      <c r="AC301" s="3">
        <v>-4619.1099999999897</v>
      </c>
      <c r="AD301" s="4">
        <v>-1.7473709106101201E-2</v>
      </c>
      <c r="AE301" s="8">
        <v>29275.61</v>
      </c>
      <c r="AF301" s="9">
        <v>0.110747198712235</v>
      </c>
      <c r="AG301" s="2">
        <v>25625.84</v>
      </c>
      <c r="AH301" s="7">
        <v>9.6940422237074997E-2</v>
      </c>
      <c r="AI301" s="10">
        <v>43273</v>
      </c>
      <c r="AJ301" s="3">
        <v>31</v>
      </c>
    </row>
    <row r="302" spans="1:36">
      <c r="A302" t="s">
        <v>389</v>
      </c>
      <c r="B302" s="1">
        <v>192.915161290323</v>
      </c>
      <c r="C302" s="2">
        <v>5980.37</v>
      </c>
      <c r="D302" s="3">
        <v>-4315.07</v>
      </c>
      <c r="E302" s="3">
        <v>1665.3</v>
      </c>
      <c r="F302" s="4">
        <v>0.27846103167529801</v>
      </c>
      <c r="G302" s="3">
        <v>1665.3</v>
      </c>
      <c r="H302" s="4">
        <v>0.27846103167529801</v>
      </c>
      <c r="I302" s="3">
        <v>0</v>
      </c>
      <c r="J302" s="3">
        <v>0</v>
      </c>
      <c r="K302" s="3">
        <v>-77.099999999999994</v>
      </c>
      <c r="L302" s="4">
        <v>-1.2892178912007101E-2</v>
      </c>
      <c r="M302" s="3">
        <v>-1709.76</v>
      </c>
      <c r="N302" s="4">
        <v>-0.28589535430082103</v>
      </c>
      <c r="O302" s="3">
        <v>0</v>
      </c>
      <c r="P302" s="4">
        <v>0</v>
      </c>
      <c r="Q302" s="3">
        <v>-402.98</v>
      </c>
      <c r="R302" s="4">
        <v>-6.7383790635027599E-2</v>
      </c>
      <c r="S302" s="5">
        <v>-524.54000000000099</v>
      </c>
      <c r="T302" s="6">
        <v>-8.7710292172558005E-2</v>
      </c>
      <c r="U302" s="3">
        <v>0</v>
      </c>
      <c r="V302" s="4">
        <v>0</v>
      </c>
      <c r="W302" s="3">
        <v>-524.54000000000099</v>
      </c>
      <c r="X302" s="4">
        <v>-8.7710292172558005E-2</v>
      </c>
      <c r="Y302" s="2">
        <v>-443.62999999999897</v>
      </c>
      <c r="Z302" s="7">
        <v>-7.4181028932992304E-2</v>
      </c>
      <c r="AA302" s="3">
        <v>-82.79</v>
      </c>
      <c r="AB302" s="4">
        <v>-1.38436250599879E-2</v>
      </c>
      <c r="AC302" s="3">
        <v>-360.83999999999901</v>
      </c>
      <c r="AD302" s="4">
        <v>-6.0337403873004299E-2</v>
      </c>
      <c r="AE302" s="8">
        <v>-968.17</v>
      </c>
      <c r="AF302" s="9">
        <v>-0.16189132110554999</v>
      </c>
      <c r="AG302" s="2">
        <v>-968.17</v>
      </c>
      <c r="AH302" s="7">
        <v>-0.16189132110554999</v>
      </c>
      <c r="AI302" s="10">
        <v>44405</v>
      </c>
      <c r="AJ302" s="3">
        <v>31</v>
      </c>
    </row>
    <row r="303" spans="1:36">
      <c r="A303" t="s">
        <v>95</v>
      </c>
      <c r="B303" s="1">
        <v>469.95806451612901</v>
      </c>
      <c r="C303" s="2">
        <v>14568.7</v>
      </c>
      <c r="D303" s="3">
        <v>-10281.200000000001</v>
      </c>
      <c r="E303" s="3">
        <v>4287.5</v>
      </c>
      <c r="F303" s="4">
        <v>0.29429530431678902</v>
      </c>
      <c r="G303" s="3">
        <v>4287.5</v>
      </c>
      <c r="H303" s="4">
        <v>0.29429530431678902</v>
      </c>
      <c r="I303" s="3">
        <v>0</v>
      </c>
      <c r="J303" s="3">
        <v>0</v>
      </c>
      <c r="K303" s="3">
        <v>-15.39</v>
      </c>
      <c r="L303" s="4">
        <v>-1.0563742818508199E-3</v>
      </c>
      <c r="M303" s="3">
        <v>-15.11</v>
      </c>
      <c r="N303" s="4">
        <v>-1.03715499667095E-3</v>
      </c>
      <c r="O303" s="3">
        <v>0</v>
      </c>
      <c r="P303" s="4">
        <v>0</v>
      </c>
      <c r="Q303" s="3">
        <v>-1846.89</v>
      </c>
      <c r="R303" s="4">
        <v>-0.12677109144947701</v>
      </c>
      <c r="S303" s="5">
        <v>2410.11</v>
      </c>
      <c r="T303" s="6">
        <v>0.16543068358879001</v>
      </c>
      <c r="U303" s="3">
        <v>0</v>
      </c>
      <c r="V303" s="4">
        <v>0</v>
      </c>
      <c r="W303" s="3">
        <v>2410.11</v>
      </c>
      <c r="X303" s="4">
        <v>0.16543068358879001</v>
      </c>
      <c r="Y303" s="2">
        <v>-4166.1899999999996</v>
      </c>
      <c r="Z303" s="7">
        <v>-0.28596854901260899</v>
      </c>
      <c r="AA303" s="3">
        <v>-1998.5</v>
      </c>
      <c r="AB303" s="4">
        <v>-0.137177647971336</v>
      </c>
      <c r="AC303" s="3">
        <v>-2167.69</v>
      </c>
      <c r="AD303" s="4">
        <v>-0.14879090104127299</v>
      </c>
      <c r="AE303" s="8">
        <v>-1756.08</v>
      </c>
      <c r="AF303" s="9">
        <v>-0.120537865423819</v>
      </c>
      <c r="AG303" s="2">
        <v>-1756.08</v>
      </c>
      <c r="AH303" s="7">
        <v>-0.120537865423819</v>
      </c>
      <c r="AI303" s="10">
        <v>44445</v>
      </c>
      <c r="AJ303" s="3">
        <v>31</v>
      </c>
    </row>
    <row r="304" spans="1:36">
      <c r="A304" t="s">
        <v>437</v>
      </c>
      <c r="B304" s="1">
        <v>401.20612903225799</v>
      </c>
      <c r="C304" s="2">
        <v>12437.39</v>
      </c>
      <c r="D304" s="3">
        <v>-7198.61</v>
      </c>
      <c r="E304" s="3">
        <v>5238.78</v>
      </c>
      <c r="F304" s="4">
        <v>0.421212167504597</v>
      </c>
      <c r="G304" s="3">
        <v>5238.78</v>
      </c>
      <c r="H304" s="4">
        <v>0.421212167504597</v>
      </c>
      <c r="I304" s="3">
        <v>0</v>
      </c>
      <c r="J304" s="3">
        <v>0</v>
      </c>
      <c r="K304" s="3">
        <v>401.7</v>
      </c>
      <c r="L304" s="4">
        <v>3.2297773085832301E-2</v>
      </c>
      <c r="M304" s="3">
        <v>-265.5</v>
      </c>
      <c r="N304" s="4">
        <v>-2.13469224652439E-2</v>
      </c>
      <c r="O304" s="3">
        <v>0</v>
      </c>
      <c r="P304" s="4">
        <v>0</v>
      </c>
      <c r="Q304" s="3">
        <v>-2668.44</v>
      </c>
      <c r="R304" s="4">
        <v>-0.21454983722469101</v>
      </c>
      <c r="S304" s="5">
        <v>2706.54</v>
      </c>
      <c r="T304" s="6">
        <v>0.217613180900494</v>
      </c>
      <c r="U304" s="3">
        <v>0</v>
      </c>
      <c r="V304" s="4">
        <v>0</v>
      </c>
      <c r="W304" s="3">
        <v>2706.54</v>
      </c>
      <c r="X304" s="4">
        <v>0.217613180900494</v>
      </c>
      <c r="Y304" s="2">
        <v>-1673.11</v>
      </c>
      <c r="Z304" s="7">
        <v>-0.13452259678276501</v>
      </c>
      <c r="AA304" s="3">
        <v>-1458.76</v>
      </c>
      <c r="AB304" s="4">
        <v>-0.11728827350432799</v>
      </c>
      <c r="AC304" s="3">
        <v>-214.349999999999</v>
      </c>
      <c r="AD304" s="4">
        <v>-1.7234323278436998E-2</v>
      </c>
      <c r="AE304" s="8">
        <v>1033.43</v>
      </c>
      <c r="AF304" s="9">
        <v>8.3090584117728794E-2</v>
      </c>
      <c r="AG304" s="2">
        <v>1033.43</v>
      </c>
      <c r="AH304" s="7">
        <v>8.3090584117728794E-2</v>
      </c>
      <c r="AI304" s="10">
        <v>44550</v>
      </c>
      <c r="AJ304" s="3">
        <v>31</v>
      </c>
    </row>
    <row r="305" spans="1:36">
      <c r="A305" t="s">
        <v>298</v>
      </c>
      <c r="B305" s="1">
        <v>4655.8109677419397</v>
      </c>
      <c r="C305" s="2">
        <v>144330.14000000001</v>
      </c>
      <c r="D305" s="3">
        <v>-76604.56</v>
      </c>
      <c r="E305" s="3">
        <v>67725.58</v>
      </c>
      <c r="F305" s="4">
        <v>0.46924072823597401</v>
      </c>
      <c r="G305" s="3">
        <v>67725.58</v>
      </c>
      <c r="H305" s="4">
        <v>0.46924072823597401</v>
      </c>
      <c r="I305" s="3">
        <v>0</v>
      </c>
      <c r="J305" s="3">
        <v>0</v>
      </c>
      <c r="K305" s="3">
        <v>0</v>
      </c>
      <c r="L305" s="4">
        <v>0</v>
      </c>
      <c r="M305" s="3">
        <v>-2201.4499999999998</v>
      </c>
      <c r="N305" s="4">
        <v>-1.52528778812243E-2</v>
      </c>
      <c r="O305" s="3">
        <v>-36535</v>
      </c>
      <c r="P305" s="4">
        <v>-0.253134930791309</v>
      </c>
      <c r="Q305" s="3">
        <v>-3320.1</v>
      </c>
      <c r="R305" s="4">
        <v>-2.30035112555146E-2</v>
      </c>
      <c r="S305" s="5">
        <v>25669.03</v>
      </c>
      <c r="T305" s="6">
        <v>0.17784940830792501</v>
      </c>
      <c r="U305" s="3">
        <v>-2545.7199999999998</v>
      </c>
      <c r="V305" s="4">
        <v>-1.7638173149419799E-2</v>
      </c>
      <c r="W305" s="3">
        <v>23123.31</v>
      </c>
      <c r="X305" s="4">
        <v>0.16021123515850499</v>
      </c>
      <c r="Y305" s="2">
        <v>-7486.78999999999</v>
      </c>
      <c r="Z305" s="7">
        <v>-5.1872671917313901E-2</v>
      </c>
      <c r="AA305" s="3">
        <v>-1873.05</v>
      </c>
      <c r="AB305" s="4">
        <v>-1.2977538856402401E-2</v>
      </c>
      <c r="AC305" s="3">
        <v>-5613.7399999999898</v>
      </c>
      <c r="AD305" s="4">
        <v>-3.8895133060911503E-2</v>
      </c>
      <c r="AE305" s="8">
        <v>18182.240000000002</v>
      </c>
      <c r="AF305" s="9">
        <v>0.12597673639061099</v>
      </c>
      <c r="AG305" s="2">
        <v>15636.52</v>
      </c>
      <c r="AH305" s="7">
        <v>0.108338563241192</v>
      </c>
      <c r="AI305" s="10">
        <v>43706</v>
      </c>
      <c r="AJ305" s="3">
        <v>31</v>
      </c>
    </row>
    <row r="306" spans="1:36">
      <c r="A306" t="s">
        <v>97</v>
      </c>
      <c r="B306" s="1">
        <v>5408.3203225806401</v>
      </c>
      <c r="C306" s="2">
        <v>167657.93</v>
      </c>
      <c r="D306" s="3">
        <v>-102348.82</v>
      </c>
      <c r="E306" s="3">
        <v>65309.11</v>
      </c>
      <c r="F306" s="4">
        <v>0.38953785245946898</v>
      </c>
      <c r="G306" s="3">
        <v>65309.11</v>
      </c>
      <c r="H306" s="4">
        <v>0.38953785245946898</v>
      </c>
      <c r="I306" s="3">
        <v>0</v>
      </c>
      <c r="J306" s="3">
        <v>0</v>
      </c>
      <c r="K306" s="3">
        <v>-23.33</v>
      </c>
      <c r="L306" s="4">
        <v>-1.3915238008724E-4</v>
      </c>
      <c r="M306" s="3">
        <v>-213.41</v>
      </c>
      <c r="N306" s="4">
        <v>-1.2728893885305601E-3</v>
      </c>
      <c r="O306" s="3">
        <v>-45027</v>
      </c>
      <c r="P306" s="4">
        <v>-0.26856469002092498</v>
      </c>
      <c r="Q306" s="3">
        <v>-1358.36</v>
      </c>
      <c r="R306" s="4">
        <v>-8.1019728682085006E-3</v>
      </c>
      <c r="S306" s="5">
        <v>18687.009999999998</v>
      </c>
      <c r="T306" s="6">
        <v>0.11145914780171701</v>
      </c>
      <c r="U306" s="3">
        <v>-4919.95</v>
      </c>
      <c r="V306" s="4">
        <v>-2.9345167270048E-2</v>
      </c>
      <c r="W306" s="3">
        <v>13767.06</v>
      </c>
      <c r="X306" s="4">
        <v>8.2113980531669406E-2</v>
      </c>
      <c r="Y306" s="2">
        <v>-3646.1399999999699</v>
      </c>
      <c r="Z306" s="7">
        <v>-2.1747495033488599E-2</v>
      </c>
      <c r="AA306" s="3">
        <v>-2059.19</v>
      </c>
      <c r="AB306" s="4">
        <v>-1.2282091279547601E-2</v>
      </c>
      <c r="AC306" s="3">
        <v>-1586.94999999998</v>
      </c>
      <c r="AD306" s="4">
        <v>-9.4654037539409902E-3</v>
      </c>
      <c r="AE306" s="8">
        <v>15040.87</v>
      </c>
      <c r="AF306" s="9">
        <v>8.97116527682289E-2</v>
      </c>
      <c r="AG306" s="2">
        <v>10120.92</v>
      </c>
      <c r="AH306" s="7">
        <v>6.0366485498180897E-2</v>
      </c>
      <c r="AI306" s="10">
        <v>44287</v>
      </c>
      <c r="AJ306" s="3">
        <v>31</v>
      </c>
    </row>
    <row r="307" spans="1:36">
      <c r="A307" t="s">
        <v>442</v>
      </c>
      <c r="B307" s="1">
        <v>410.46161290322601</v>
      </c>
      <c r="C307" s="2">
        <v>12724.31</v>
      </c>
      <c r="D307" s="3">
        <v>-11711.56</v>
      </c>
      <c r="E307" s="3">
        <v>1012.75</v>
      </c>
      <c r="F307" s="4">
        <v>7.9591742106251501E-2</v>
      </c>
      <c r="G307" s="3">
        <v>1012.75</v>
      </c>
      <c r="H307" s="4">
        <v>7.9591742106251501E-2</v>
      </c>
      <c r="I307" s="3">
        <v>0</v>
      </c>
      <c r="J307" s="3">
        <v>0</v>
      </c>
      <c r="K307" s="3">
        <v>-206.95</v>
      </c>
      <c r="L307" s="4">
        <v>-1.6264143203049902E-2</v>
      </c>
      <c r="M307" s="3">
        <v>-47.1</v>
      </c>
      <c r="N307" s="4">
        <v>-3.7015759597180502E-3</v>
      </c>
      <c r="O307" s="3">
        <v>0</v>
      </c>
      <c r="P307" s="4">
        <v>0</v>
      </c>
      <c r="Q307" s="3">
        <v>-2316.2800000000002</v>
      </c>
      <c r="R307" s="4">
        <v>-0.182035803906066</v>
      </c>
      <c r="S307" s="5">
        <v>-1557.58</v>
      </c>
      <c r="T307" s="6">
        <v>-0.122409780962583</v>
      </c>
      <c r="U307" s="3">
        <v>0</v>
      </c>
      <c r="V307" s="4">
        <v>0</v>
      </c>
      <c r="W307" s="3">
        <v>-1557.58</v>
      </c>
      <c r="X307" s="4">
        <v>-0.122409780962583</v>
      </c>
      <c r="Y307" s="2">
        <v>-3111.68</v>
      </c>
      <c r="Z307" s="7">
        <v>-0.244546069688651</v>
      </c>
      <c r="AA307" s="3">
        <v>-1662.17</v>
      </c>
      <c r="AB307" s="4">
        <v>-0.13062948010540501</v>
      </c>
      <c r="AC307" s="3">
        <v>-1449.51</v>
      </c>
      <c r="AD307" s="4">
        <v>-0.11391658958324601</v>
      </c>
      <c r="AE307" s="8">
        <v>-4669.26</v>
      </c>
      <c r="AF307" s="9">
        <v>-0.36695585065123398</v>
      </c>
      <c r="AG307" s="2">
        <v>-4669.26</v>
      </c>
      <c r="AH307" s="7">
        <v>-0.36695585065123398</v>
      </c>
      <c r="AI307" s="10">
        <v>44713</v>
      </c>
      <c r="AJ307" s="3">
        <v>31</v>
      </c>
    </row>
    <row r="308" spans="1:36">
      <c r="A308" t="s">
        <v>113</v>
      </c>
      <c r="B308" s="1">
        <v>9740.3977272727298</v>
      </c>
      <c r="C308" s="2">
        <v>214288.75</v>
      </c>
      <c r="D308" s="3">
        <v>-102428.16</v>
      </c>
      <c r="E308" s="3">
        <v>111860.59</v>
      </c>
      <c r="F308" s="4">
        <v>0.52200869154353602</v>
      </c>
      <c r="G308" s="3">
        <v>111860.59</v>
      </c>
      <c r="H308" s="4">
        <v>0.52200869154353602</v>
      </c>
      <c r="I308" s="3">
        <v>0</v>
      </c>
      <c r="J308" s="3">
        <v>0</v>
      </c>
      <c r="K308" s="3">
        <v>-289.5</v>
      </c>
      <c r="L308" s="4">
        <v>-1.35098086110447E-3</v>
      </c>
      <c r="M308" s="3">
        <v>-1182.51</v>
      </c>
      <c r="N308" s="4">
        <v>-5.5183018240574904E-3</v>
      </c>
      <c r="O308" s="3">
        <v>-59933</v>
      </c>
      <c r="P308" s="4">
        <v>-0.27968337115224201</v>
      </c>
      <c r="Q308" s="3">
        <v>-4479.72</v>
      </c>
      <c r="R308" s="4">
        <v>-2.0905063844928899E-2</v>
      </c>
      <c r="S308" s="5">
        <v>45975.86</v>
      </c>
      <c r="T308" s="6">
        <v>0.214550973861204</v>
      </c>
      <c r="U308" s="3">
        <v>-5323.24</v>
      </c>
      <c r="V308" s="4">
        <v>-2.4841434746341099E-2</v>
      </c>
      <c r="W308" s="3">
        <v>40652.620000000003</v>
      </c>
      <c r="X308" s="4">
        <v>0.18970953911486299</v>
      </c>
      <c r="Y308" s="2">
        <v>-4470.71</v>
      </c>
      <c r="Z308" s="7">
        <v>-2.0863017773914899E-2</v>
      </c>
      <c r="AA308" s="3">
        <v>-4113.58</v>
      </c>
      <c r="AB308" s="4">
        <v>-1.9196434717174801E-2</v>
      </c>
      <c r="AC308" s="3">
        <v>-357.12999999999801</v>
      </c>
      <c r="AD308" s="4">
        <v>-1.6665830567400199E-3</v>
      </c>
      <c r="AE308" s="8">
        <v>41505.15</v>
      </c>
      <c r="AF308" s="9">
        <v>0.193687956087289</v>
      </c>
      <c r="AG308" s="2">
        <v>36181.910000000003</v>
      </c>
      <c r="AH308" s="7">
        <v>0.16884652134094799</v>
      </c>
      <c r="AI308" s="10">
        <v>44963</v>
      </c>
      <c r="AJ308" s="3">
        <v>22</v>
      </c>
    </row>
    <row r="309" spans="1:36">
      <c r="A309" t="s">
        <v>99</v>
      </c>
      <c r="B309" s="1">
        <v>1846.9406451612899</v>
      </c>
      <c r="C309" s="2">
        <v>57255.16</v>
      </c>
      <c r="D309" s="3">
        <v>-37395.61</v>
      </c>
      <c r="E309" s="3">
        <v>19859.55</v>
      </c>
      <c r="F309" s="4">
        <v>0.34686044017692003</v>
      </c>
      <c r="G309" s="3">
        <v>19859.55</v>
      </c>
      <c r="H309" s="4">
        <v>0.34686044017692003</v>
      </c>
      <c r="I309" s="3">
        <v>0</v>
      </c>
      <c r="J309" s="3">
        <v>0</v>
      </c>
      <c r="K309" s="3">
        <v>-167.47</v>
      </c>
      <c r="L309" s="4">
        <v>-2.9249765435988601E-3</v>
      </c>
      <c r="M309" s="3">
        <v>-90.71</v>
      </c>
      <c r="N309" s="4">
        <v>-1.5843113528981501E-3</v>
      </c>
      <c r="O309" s="3">
        <v>-46494</v>
      </c>
      <c r="P309" s="4">
        <v>-0.81204907994318798</v>
      </c>
      <c r="Q309" s="3">
        <v>-667.25</v>
      </c>
      <c r="R309" s="4">
        <v>-1.1653971449909499E-2</v>
      </c>
      <c r="S309" s="5">
        <v>-27559.88</v>
      </c>
      <c r="T309" s="6">
        <v>-0.48135189911267401</v>
      </c>
      <c r="U309" s="3">
        <v>-3581.43</v>
      </c>
      <c r="V309" s="4">
        <v>-6.2552091374821095E-2</v>
      </c>
      <c r="W309" s="3">
        <v>-31141.31</v>
      </c>
      <c r="X309" s="4">
        <v>-0.54390399048749505</v>
      </c>
      <c r="Y309" s="2">
        <v>-2936.4700000000198</v>
      </c>
      <c r="Z309" s="7">
        <v>-5.1287429814186498E-2</v>
      </c>
      <c r="AA309" s="3">
        <v>-1239.31</v>
      </c>
      <c r="AB309" s="4">
        <v>-2.1645385324222301E-2</v>
      </c>
      <c r="AC309" s="3">
        <v>-1697.1600000000201</v>
      </c>
      <c r="AD309" s="4">
        <v>-2.96420444899642E-2</v>
      </c>
      <c r="AE309" s="8">
        <v>-30496.35</v>
      </c>
      <c r="AF309" s="9">
        <v>-0.53263932892685995</v>
      </c>
      <c r="AG309" s="2">
        <v>-34077.78</v>
      </c>
      <c r="AH309" s="7">
        <v>-0.59519142030168104</v>
      </c>
      <c r="AI309" s="10">
        <v>45170</v>
      </c>
      <c r="AJ309" s="3">
        <v>31</v>
      </c>
    </row>
    <row r="310" spans="1:36">
      <c r="A310" t="s">
        <v>391</v>
      </c>
      <c r="B310" s="1">
        <v>4127.8416129032303</v>
      </c>
      <c r="C310" s="2">
        <v>127963.09</v>
      </c>
      <c r="D310" s="3">
        <v>-72443.14</v>
      </c>
      <c r="E310" s="3">
        <v>55519.95</v>
      </c>
      <c r="F310" s="4">
        <v>0.43387472121843901</v>
      </c>
      <c r="G310" s="3">
        <v>55519.95</v>
      </c>
      <c r="H310" s="4">
        <v>0.43387472121843901</v>
      </c>
      <c r="I310" s="3">
        <v>0</v>
      </c>
      <c r="J310" s="3">
        <v>0</v>
      </c>
      <c r="K310" s="3">
        <v>123.18</v>
      </c>
      <c r="L310" s="4">
        <v>9.6262133088533604E-4</v>
      </c>
      <c r="M310" s="3">
        <v>-2576.2399999999998</v>
      </c>
      <c r="N310" s="4">
        <v>-2.0132680447150799E-2</v>
      </c>
      <c r="O310" s="3">
        <v>-54595</v>
      </c>
      <c r="P310" s="4">
        <v>-0.42664646500799602</v>
      </c>
      <c r="Q310" s="3">
        <v>0</v>
      </c>
      <c r="R310" s="4">
        <v>0</v>
      </c>
      <c r="S310" s="5">
        <v>-1528.11</v>
      </c>
      <c r="T310" s="6">
        <v>-1.19418029058223E-2</v>
      </c>
      <c r="U310" s="3">
        <v>-4417.5</v>
      </c>
      <c r="V310" s="4">
        <v>-3.4521673398165101E-2</v>
      </c>
      <c r="W310" s="3">
        <v>-5945.61</v>
      </c>
      <c r="X310" s="4">
        <v>-4.6463476303987401E-2</v>
      </c>
      <c r="Y310" s="2">
        <v>-8214.8199999999597</v>
      </c>
      <c r="Z310" s="7">
        <v>-6.4196792997105401E-2</v>
      </c>
      <c r="AA310" s="3">
        <v>-3543.81</v>
      </c>
      <c r="AB310" s="4">
        <v>-2.76940014499494E-2</v>
      </c>
      <c r="AC310" s="3">
        <v>-4671.0099999999602</v>
      </c>
      <c r="AD310" s="4">
        <v>-3.6502791547156001E-2</v>
      </c>
      <c r="AE310" s="8">
        <v>-9742.9299999999603</v>
      </c>
      <c r="AF310" s="9">
        <v>-7.6138595902927694E-2</v>
      </c>
      <c r="AG310" s="2">
        <v>-14160.43</v>
      </c>
      <c r="AH310" s="7">
        <v>-0.110660269301093</v>
      </c>
      <c r="AI310" s="10">
        <v>41073</v>
      </c>
      <c r="AJ310" s="3">
        <v>31</v>
      </c>
    </row>
    <row r="311" spans="1:36">
      <c r="A311" t="s">
        <v>100</v>
      </c>
      <c r="B311" s="1">
        <v>489.99096774193498</v>
      </c>
      <c r="C311" s="2">
        <v>15189.72</v>
      </c>
      <c r="D311" s="3">
        <v>-13978.15</v>
      </c>
      <c r="E311" s="3">
        <v>1211.57</v>
      </c>
      <c r="F311" s="4">
        <v>7.9762497267889101E-2</v>
      </c>
      <c r="G311" s="3">
        <v>1211.57</v>
      </c>
      <c r="H311" s="4">
        <v>7.9762497267889101E-2</v>
      </c>
      <c r="I311" s="3">
        <v>0</v>
      </c>
      <c r="J311" s="3">
        <v>0</v>
      </c>
      <c r="K311" s="3">
        <v>-791.35</v>
      </c>
      <c r="L311" s="4">
        <v>-5.2097734520452001E-2</v>
      </c>
      <c r="M311" s="3">
        <v>-12.6</v>
      </c>
      <c r="N311" s="4">
        <v>-8.29508378034618E-4</v>
      </c>
      <c r="O311" s="3">
        <v>0</v>
      </c>
      <c r="P311" s="4">
        <v>0</v>
      </c>
      <c r="Q311" s="3">
        <v>-492.22</v>
      </c>
      <c r="R311" s="4">
        <v>-3.2404810621920598E-2</v>
      </c>
      <c r="S311" s="5">
        <v>-84.600000000000406</v>
      </c>
      <c r="T311" s="6">
        <v>-5.5695562525181702E-3</v>
      </c>
      <c r="U311" s="3">
        <v>0</v>
      </c>
      <c r="V311" s="4">
        <v>0</v>
      </c>
      <c r="W311" s="3">
        <v>-84.600000000000406</v>
      </c>
      <c r="X311" s="4">
        <v>-5.5695562525181702E-3</v>
      </c>
      <c r="Y311" s="2">
        <v>-3654.94</v>
      </c>
      <c r="Z311" s="7">
        <v>-0.2406193135884</v>
      </c>
      <c r="AA311" s="3">
        <v>-284.49</v>
      </c>
      <c r="AB311" s="4">
        <v>-1.8729114164053099E-2</v>
      </c>
      <c r="AC311" s="3">
        <v>-3370.45</v>
      </c>
      <c r="AD311" s="4">
        <v>-0.22189019942434701</v>
      </c>
      <c r="AE311" s="8">
        <v>-3739.54</v>
      </c>
      <c r="AF311" s="9">
        <v>-0.24618886984091901</v>
      </c>
      <c r="AG311" s="2">
        <v>-3739.54</v>
      </c>
      <c r="AH311" s="7">
        <v>-0.24618886984091901</v>
      </c>
      <c r="AI311" s="10">
        <v>44298</v>
      </c>
      <c r="AJ311" s="3">
        <v>31</v>
      </c>
    </row>
    <row r="312" spans="1:36">
      <c r="A312" t="s">
        <v>369</v>
      </c>
      <c r="B312" s="1">
        <v>3690.6538709677402</v>
      </c>
      <c r="C312" s="2">
        <v>114410.27</v>
      </c>
      <c r="D312" s="3">
        <v>-59164.3</v>
      </c>
      <c r="E312" s="3">
        <v>55245.97</v>
      </c>
      <c r="F312" s="4">
        <v>0.48287596908913899</v>
      </c>
      <c r="G312" s="3">
        <v>55245.97</v>
      </c>
      <c r="H312" s="4">
        <v>0.48287596908913899</v>
      </c>
      <c r="I312" s="3">
        <v>0</v>
      </c>
      <c r="J312" s="3">
        <v>0</v>
      </c>
      <c r="K312" s="3">
        <v>66.290000000000006</v>
      </c>
      <c r="L312" s="4">
        <v>5.7940602709879096E-4</v>
      </c>
      <c r="M312" s="3">
        <v>-1209.31</v>
      </c>
      <c r="N312" s="4">
        <v>-1.05699427158069E-2</v>
      </c>
      <c r="O312" s="3">
        <v>-48710</v>
      </c>
      <c r="P312" s="4">
        <v>-0.42574849268339299</v>
      </c>
      <c r="Q312" s="3">
        <v>0</v>
      </c>
      <c r="R312" s="4">
        <v>0</v>
      </c>
      <c r="S312" s="5">
        <v>5392.9500000000298</v>
      </c>
      <c r="T312" s="6">
        <v>4.7136939717037897E-2</v>
      </c>
      <c r="U312" s="3">
        <v>-4977.5600000000004</v>
      </c>
      <c r="V312" s="4">
        <v>-4.3506234186843497E-2</v>
      </c>
      <c r="W312" s="3">
        <v>415.39000000002602</v>
      </c>
      <c r="X312" s="4">
        <v>3.63070553019432E-3</v>
      </c>
      <c r="Y312" s="2">
        <v>-5875.4100000000099</v>
      </c>
      <c r="Z312" s="7">
        <v>-5.1353868844117002E-2</v>
      </c>
      <c r="AA312" s="3">
        <v>-3269.26</v>
      </c>
      <c r="AB312" s="4">
        <v>-2.8574882307331299E-2</v>
      </c>
      <c r="AC312" s="3">
        <v>-2606.1500000000201</v>
      </c>
      <c r="AD312" s="4">
        <v>-2.27789865367857E-2</v>
      </c>
      <c r="AE312" s="8">
        <v>-482.45999999998799</v>
      </c>
      <c r="AF312" s="9">
        <v>-4.2169291270791297E-3</v>
      </c>
      <c r="AG312" s="2">
        <v>-5460.0199999999904</v>
      </c>
      <c r="AH312" s="7">
        <v>-4.7723163313922699E-2</v>
      </c>
      <c r="AI312" s="10">
        <v>41206</v>
      </c>
      <c r="AJ312" s="3">
        <v>31</v>
      </c>
    </row>
    <row r="313" spans="1:36">
      <c r="A313" t="s">
        <v>429</v>
      </c>
      <c r="B313" s="1">
        <v>6736.48032258065</v>
      </c>
      <c r="C313" s="2">
        <v>208830.89</v>
      </c>
      <c r="D313" s="3">
        <v>-110192.35</v>
      </c>
      <c r="E313" s="3">
        <v>98638.54</v>
      </c>
      <c r="F313" s="4">
        <v>0.47233692295234703</v>
      </c>
      <c r="G313" s="3">
        <v>98638.54</v>
      </c>
      <c r="H313" s="4">
        <v>0.47233692295234703</v>
      </c>
      <c r="I313" s="3">
        <v>0</v>
      </c>
      <c r="J313" s="3">
        <v>0</v>
      </c>
      <c r="K313" s="3">
        <v>-20.77</v>
      </c>
      <c r="L313" s="4">
        <v>-9.9458466130178302E-5</v>
      </c>
      <c r="M313" s="3">
        <v>-120.88</v>
      </c>
      <c r="N313" s="4">
        <v>-5.7884156888858703E-4</v>
      </c>
      <c r="O313" s="3">
        <v>-72895</v>
      </c>
      <c r="P313" s="4">
        <v>-0.34906234417714699</v>
      </c>
      <c r="Q313" s="3">
        <v>-6422.96</v>
      </c>
      <c r="R313" s="4">
        <v>-3.0756752509171401E-2</v>
      </c>
      <c r="S313" s="5">
        <v>19178.93</v>
      </c>
      <c r="T313" s="6">
        <v>9.1839526231009203E-2</v>
      </c>
      <c r="U313" s="3">
        <v>-7079.26</v>
      </c>
      <c r="V313" s="4">
        <v>-3.3899486804849603E-2</v>
      </c>
      <c r="W313" s="3">
        <v>12099.67</v>
      </c>
      <c r="X313" s="4">
        <v>5.7940039426159599E-2</v>
      </c>
      <c r="Y313" s="2">
        <v>-7944.7799999999497</v>
      </c>
      <c r="Z313" s="7">
        <v>-3.80440843785129E-2</v>
      </c>
      <c r="AA313" s="3">
        <v>-5058.33</v>
      </c>
      <c r="AB313" s="4">
        <v>-2.4222134953310801E-2</v>
      </c>
      <c r="AC313" s="3">
        <v>-2886.4499999999498</v>
      </c>
      <c r="AD313" s="4">
        <v>-1.38219494252022E-2</v>
      </c>
      <c r="AE313" s="8">
        <v>11234.15</v>
      </c>
      <c r="AF313" s="9">
        <v>5.3795441852496302E-2</v>
      </c>
      <c r="AG313" s="2">
        <v>4154.8900000000403</v>
      </c>
      <c r="AH313" s="7">
        <v>1.9895955047646699E-2</v>
      </c>
      <c r="AI313" s="10">
        <v>40804</v>
      </c>
      <c r="AJ313" s="3">
        <v>31</v>
      </c>
    </row>
    <row r="314" spans="1:36">
      <c r="A314" t="s">
        <v>104</v>
      </c>
      <c r="B314" s="1">
        <v>578.17322580645202</v>
      </c>
      <c r="C314" s="2">
        <v>17923.37</v>
      </c>
      <c r="D314" s="3">
        <v>-11446.24</v>
      </c>
      <c r="E314" s="3">
        <v>6477.13</v>
      </c>
      <c r="F314" s="4">
        <v>0.36137902637729402</v>
      </c>
      <c r="G314" s="3">
        <v>6477.13</v>
      </c>
      <c r="H314" s="4">
        <v>0.36137902637729402</v>
      </c>
      <c r="I314" s="3">
        <v>0</v>
      </c>
      <c r="J314" s="3">
        <v>0</v>
      </c>
      <c r="K314" s="3">
        <v>-651.97</v>
      </c>
      <c r="L314" s="4">
        <v>-3.6375413775422798E-2</v>
      </c>
      <c r="M314" s="3">
        <v>0</v>
      </c>
      <c r="N314" s="4">
        <v>0</v>
      </c>
      <c r="O314" s="3">
        <v>0</v>
      </c>
      <c r="P314" s="4">
        <v>0</v>
      </c>
      <c r="Q314" s="3">
        <v>-1758.14</v>
      </c>
      <c r="R314" s="4">
        <v>-9.8092044074300805E-2</v>
      </c>
      <c r="S314" s="5">
        <v>4067.02</v>
      </c>
      <c r="T314" s="6">
        <v>0.22691156852757</v>
      </c>
      <c r="U314" s="3">
        <v>0</v>
      </c>
      <c r="V314" s="4">
        <v>0</v>
      </c>
      <c r="W314" s="3">
        <v>4067.02</v>
      </c>
      <c r="X314" s="4">
        <v>0.22691156852757</v>
      </c>
      <c r="Y314" s="2">
        <v>-4462.8999999999996</v>
      </c>
      <c r="Z314" s="7">
        <v>-0.24899893267839701</v>
      </c>
      <c r="AA314" s="3">
        <v>-2546.2399999999998</v>
      </c>
      <c r="AB314" s="4">
        <v>-0.14206256970647799</v>
      </c>
      <c r="AC314" s="3">
        <v>-1916.66</v>
      </c>
      <c r="AD314" s="4">
        <v>-0.106936362971919</v>
      </c>
      <c r="AE314" s="8">
        <v>-395.87999999999897</v>
      </c>
      <c r="AF314" s="9">
        <v>-2.2087364150826499E-2</v>
      </c>
      <c r="AG314" s="2">
        <v>-395.87999999999897</v>
      </c>
      <c r="AH314" s="7">
        <v>-2.2087364150826499E-2</v>
      </c>
      <c r="AI314" s="10">
        <v>44358</v>
      </c>
      <c r="AJ314" s="3">
        <v>31</v>
      </c>
    </row>
    <row r="315" spans="1:36">
      <c r="A315" t="s">
        <v>105</v>
      </c>
      <c r="B315" s="1">
        <v>260.32548387096801</v>
      </c>
      <c r="C315" s="2">
        <v>8070.09</v>
      </c>
      <c r="D315" s="3">
        <v>-5532.29</v>
      </c>
      <c r="E315" s="3">
        <v>2537.8000000000002</v>
      </c>
      <c r="F315" s="4">
        <v>0.31446985101777097</v>
      </c>
      <c r="G315" s="3">
        <v>2537.8000000000002</v>
      </c>
      <c r="H315" s="4">
        <v>0.31446985101777097</v>
      </c>
      <c r="I315" s="3">
        <v>0</v>
      </c>
      <c r="J315" s="3">
        <v>0</v>
      </c>
      <c r="K315" s="3">
        <v>16.62</v>
      </c>
      <c r="L315" s="4">
        <v>2.05945658598603E-3</v>
      </c>
      <c r="M315" s="3">
        <v>-922.79</v>
      </c>
      <c r="N315" s="4">
        <v>-0.114346927977259</v>
      </c>
      <c r="O315" s="3">
        <v>0</v>
      </c>
      <c r="P315" s="4">
        <v>0</v>
      </c>
      <c r="Q315" s="3">
        <v>-402.98</v>
      </c>
      <c r="R315" s="4">
        <v>-4.9935006920616698E-2</v>
      </c>
      <c r="S315" s="5">
        <v>1228.6500000000001</v>
      </c>
      <c r="T315" s="6">
        <v>0.15224737270588101</v>
      </c>
      <c r="U315" s="3">
        <v>0</v>
      </c>
      <c r="V315" s="4">
        <v>0</v>
      </c>
      <c r="W315" s="3">
        <v>1228.6500000000001</v>
      </c>
      <c r="X315" s="4">
        <v>0.15224737270588101</v>
      </c>
      <c r="Y315" s="2">
        <v>-1084.67</v>
      </c>
      <c r="Z315" s="7">
        <v>-0.13440618382198999</v>
      </c>
      <c r="AA315" s="3">
        <v>-171.72</v>
      </c>
      <c r="AB315" s="4">
        <v>-2.1278573101415201E-2</v>
      </c>
      <c r="AC315" s="3">
        <v>-912.95</v>
      </c>
      <c r="AD315" s="4">
        <v>-0.11312761072057401</v>
      </c>
      <c r="AE315" s="8">
        <v>143.97999999999999</v>
      </c>
      <c r="AF315" s="9">
        <v>1.78411888838911E-2</v>
      </c>
      <c r="AG315" s="2">
        <v>143.97999999999999</v>
      </c>
      <c r="AH315" s="7">
        <v>1.78411888838911E-2</v>
      </c>
      <c r="AI315" s="10">
        <v>44405</v>
      </c>
      <c r="AJ315" s="3">
        <v>31</v>
      </c>
    </row>
    <row r="316" spans="1:36">
      <c r="A316" t="s">
        <v>221</v>
      </c>
      <c r="B316" s="1">
        <v>4711.1274193548397</v>
      </c>
      <c r="C316" s="2">
        <v>146044.95000000001</v>
      </c>
      <c r="D316" s="3">
        <v>-73703.8</v>
      </c>
      <c r="E316" s="3">
        <v>72341.149999999994</v>
      </c>
      <c r="F316" s="4">
        <v>0.495334826709174</v>
      </c>
      <c r="G316" s="3">
        <v>72341.149999999994</v>
      </c>
      <c r="H316" s="4">
        <v>0.495334826709174</v>
      </c>
      <c r="I316" s="3">
        <v>0</v>
      </c>
      <c r="J316" s="3">
        <v>0</v>
      </c>
      <c r="K316" s="3">
        <v>-752.44</v>
      </c>
      <c r="L316" s="4">
        <v>-5.1521124147052002E-3</v>
      </c>
      <c r="M316" s="3">
        <v>-68.02</v>
      </c>
      <c r="N316" s="4">
        <v>-4.65747018298133E-4</v>
      </c>
      <c r="O316" s="3">
        <v>-60365</v>
      </c>
      <c r="P316" s="4">
        <v>-0.41333164892041802</v>
      </c>
      <c r="Q316" s="3">
        <v>-3025.15</v>
      </c>
      <c r="R316" s="4">
        <v>-2.07138281741341E-2</v>
      </c>
      <c r="S316" s="5">
        <v>8130.54</v>
      </c>
      <c r="T316" s="6">
        <v>5.56714901816188E-2</v>
      </c>
      <c r="U316" s="3">
        <v>-5313.86</v>
      </c>
      <c r="V316" s="4">
        <v>-3.6385099245129698E-2</v>
      </c>
      <c r="W316" s="3">
        <v>2816.68</v>
      </c>
      <c r="X316" s="4">
        <v>1.9286390936489099E-2</v>
      </c>
      <c r="Y316" s="2">
        <v>-5268.0399999999599</v>
      </c>
      <c r="Z316" s="7">
        <v>-3.60713602216301E-2</v>
      </c>
      <c r="AA316" s="3">
        <v>-3023.9</v>
      </c>
      <c r="AB316" s="4">
        <v>-2.07052691654179E-2</v>
      </c>
      <c r="AC316" s="3">
        <v>-2244.1399999999599</v>
      </c>
      <c r="AD316" s="4">
        <v>-1.53660910562122E-2</v>
      </c>
      <c r="AE316" s="8">
        <v>2862.50000000004</v>
      </c>
      <c r="AF316" s="9">
        <v>1.96001299599886E-2</v>
      </c>
      <c r="AG316" s="2">
        <v>-2451.3599999999601</v>
      </c>
      <c r="AH316" s="7">
        <v>-1.6784969285141001E-2</v>
      </c>
      <c r="AI316" s="10">
        <v>42173</v>
      </c>
      <c r="AJ316" s="3">
        <v>31</v>
      </c>
    </row>
    <row r="317" spans="1:36">
      <c r="A317" t="s">
        <v>108</v>
      </c>
      <c r="B317" s="1">
        <v>461.727741935484</v>
      </c>
      <c r="C317" s="2">
        <v>14313.56</v>
      </c>
      <c r="D317" s="3">
        <v>-9563.07</v>
      </c>
      <c r="E317" s="3">
        <v>4750.49</v>
      </c>
      <c r="F317" s="4">
        <v>0.331887385108945</v>
      </c>
      <c r="G317" s="3">
        <v>4750.49</v>
      </c>
      <c r="H317" s="4">
        <v>0.331887385108945</v>
      </c>
      <c r="I317" s="3">
        <v>0</v>
      </c>
      <c r="J317" s="3">
        <v>0</v>
      </c>
      <c r="K317" s="3">
        <v>-508.47</v>
      </c>
      <c r="L317" s="4">
        <v>-3.55236572872158E-2</v>
      </c>
      <c r="M317" s="3">
        <v>-95.82</v>
      </c>
      <c r="N317" s="4">
        <v>-6.6943513703089904E-3</v>
      </c>
      <c r="O317" s="3">
        <v>0</v>
      </c>
      <c r="P317" s="4">
        <v>0</v>
      </c>
      <c r="Q317" s="3">
        <v>-15.57</v>
      </c>
      <c r="R317" s="4">
        <v>-1.08777969980913E-3</v>
      </c>
      <c r="S317" s="5">
        <v>4130.63</v>
      </c>
      <c r="T317" s="6">
        <v>0.28858159675161199</v>
      </c>
      <c r="U317" s="3">
        <v>0</v>
      </c>
      <c r="V317" s="4">
        <v>0</v>
      </c>
      <c r="W317" s="3">
        <v>4130.63</v>
      </c>
      <c r="X317" s="4">
        <v>0.28858159675161199</v>
      </c>
      <c r="Y317" s="2">
        <v>-1697.56</v>
      </c>
      <c r="Z317" s="7">
        <v>-0.118598028722414</v>
      </c>
      <c r="AA317" s="3">
        <v>-386.69</v>
      </c>
      <c r="AB317" s="4">
        <v>-2.7015641112343801E-2</v>
      </c>
      <c r="AC317" s="3">
        <v>-1310.87</v>
      </c>
      <c r="AD317" s="4">
        <v>-9.1582387610070495E-2</v>
      </c>
      <c r="AE317" s="8">
        <v>2433.0700000000002</v>
      </c>
      <c r="AF317" s="9">
        <v>0.16998356802919701</v>
      </c>
      <c r="AG317" s="2">
        <v>2433.0700000000002</v>
      </c>
      <c r="AH317" s="7">
        <v>0.16998356802919701</v>
      </c>
      <c r="AI317" s="10">
        <v>44197</v>
      </c>
      <c r="AJ317" s="3">
        <v>31</v>
      </c>
    </row>
    <row r="318" spans="1:36">
      <c r="A318" t="s">
        <v>109</v>
      </c>
      <c r="B318" s="1">
        <v>47.9958064516129</v>
      </c>
      <c r="C318" s="2">
        <v>1487.87</v>
      </c>
      <c r="D318" s="3">
        <v>-4643.4399999999996</v>
      </c>
      <c r="E318" s="3">
        <v>-3155.57</v>
      </c>
      <c r="F318" s="4">
        <v>-2.12086405398321</v>
      </c>
      <c r="G318" s="3">
        <v>-3155.57</v>
      </c>
      <c r="H318" s="4">
        <v>-2.12086405398321</v>
      </c>
      <c r="I318" s="3">
        <v>0</v>
      </c>
      <c r="J318" s="3">
        <v>0</v>
      </c>
      <c r="K318" s="3">
        <v>2026.37</v>
      </c>
      <c r="L318" s="4">
        <v>1.3619267812376099</v>
      </c>
      <c r="M318" s="3">
        <v>-94</v>
      </c>
      <c r="N318" s="4">
        <v>-6.3177562555868497E-2</v>
      </c>
      <c r="O318" s="3">
        <v>0</v>
      </c>
      <c r="P318" s="4">
        <v>0</v>
      </c>
      <c r="Q318" s="3">
        <v>-1910.6</v>
      </c>
      <c r="R318" s="4">
        <v>-1.28411756403449</v>
      </c>
      <c r="S318" s="5">
        <v>-3133.8</v>
      </c>
      <c r="T318" s="6">
        <v>-2.1062323993359602</v>
      </c>
      <c r="U318" s="3">
        <v>0</v>
      </c>
      <c r="V318" s="4">
        <v>0</v>
      </c>
      <c r="W318" s="3">
        <v>-3133.8</v>
      </c>
      <c r="X318" s="4">
        <v>-2.1062323993359602</v>
      </c>
      <c r="Y318" s="2">
        <v>-392.49999999999898</v>
      </c>
      <c r="Z318" s="7">
        <v>-0.26379992875721597</v>
      </c>
      <c r="AA318" s="3">
        <v>-173.67</v>
      </c>
      <c r="AB318" s="4">
        <v>-0.116723907330614</v>
      </c>
      <c r="AC318" s="3">
        <v>-218.82999999999899</v>
      </c>
      <c r="AD318" s="4">
        <v>-0.147076021426603</v>
      </c>
      <c r="AE318" s="8">
        <v>-3526.3</v>
      </c>
      <c r="AF318" s="9">
        <v>-2.3700323280931799</v>
      </c>
      <c r="AG318" s="2">
        <v>-3526.3</v>
      </c>
      <c r="AH318" s="7">
        <v>-2.3700323280931799</v>
      </c>
      <c r="AI318" s="10">
        <v>44550</v>
      </c>
      <c r="AJ318" s="3">
        <v>31</v>
      </c>
    </row>
    <row r="319" spans="1:36">
      <c r="A319" t="s">
        <v>110</v>
      </c>
      <c r="B319" s="1">
        <v>233.76516129032299</v>
      </c>
      <c r="C319" s="2">
        <v>7246.72</v>
      </c>
      <c r="D319" s="3">
        <v>-4906.95</v>
      </c>
      <c r="E319" s="3">
        <v>2339.77</v>
      </c>
      <c r="F319" s="4">
        <v>0.32287296873620103</v>
      </c>
      <c r="G319" s="3">
        <v>2339.77</v>
      </c>
      <c r="H319" s="4">
        <v>0.32287296873620103</v>
      </c>
      <c r="I319" s="3">
        <v>0</v>
      </c>
      <c r="J319" s="3">
        <v>0</v>
      </c>
      <c r="K319" s="3">
        <v>-117.07</v>
      </c>
      <c r="L319" s="4">
        <v>-1.6154894904177299E-2</v>
      </c>
      <c r="M319" s="3">
        <v>0</v>
      </c>
      <c r="N319" s="4">
        <v>0</v>
      </c>
      <c r="O319" s="3">
        <v>0</v>
      </c>
      <c r="P319" s="4">
        <v>0</v>
      </c>
      <c r="Q319" s="3">
        <v>-2207.0300000000002</v>
      </c>
      <c r="R319" s="4">
        <v>-0.30455571624127897</v>
      </c>
      <c r="S319" s="5">
        <v>15.6700000000014</v>
      </c>
      <c r="T319" s="6">
        <v>2.1623575907446999E-3</v>
      </c>
      <c r="U319" s="3">
        <v>0</v>
      </c>
      <c r="V319" s="4">
        <v>0</v>
      </c>
      <c r="W319" s="3">
        <v>15.6700000000014</v>
      </c>
      <c r="X319" s="4">
        <v>2.1623575907446999E-3</v>
      </c>
      <c r="Y319" s="2">
        <v>-2696.37</v>
      </c>
      <c r="Z319" s="7">
        <v>-0.37208143822308598</v>
      </c>
      <c r="AA319" s="3">
        <v>-925.78</v>
      </c>
      <c r="AB319" s="4">
        <v>-0.12775158968471301</v>
      </c>
      <c r="AC319" s="3">
        <v>-1770.59</v>
      </c>
      <c r="AD319" s="4">
        <v>-0.244329848538373</v>
      </c>
      <c r="AE319" s="8">
        <v>-2680.7</v>
      </c>
      <c r="AF319" s="9">
        <v>-0.36991908063234102</v>
      </c>
      <c r="AG319" s="2">
        <v>-2680.7</v>
      </c>
      <c r="AH319" s="7">
        <v>-0.36991908063234102</v>
      </c>
      <c r="AI319" s="10">
        <v>44515</v>
      </c>
      <c r="AJ319" s="3">
        <v>31</v>
      </c>
    </row>
    <row r="320" spans="1:36">
      <c r="A320" t="s">
        <v>338</v>
      </c>
      <c r="B320" s="1">
        <v>5228.3838709677402</v>
      </c>
      <c r="C320" s="2">
        <v>162079.9</v>
      </c>
      <c r="D320" s="3">
        <v>-82504.990000000005</v>
      </c>
      <c r="E320" s="3">
        <v>79574.91</v>
      </c>
      <c r="F320" s="4">
        <v>0.49096100133329301</v>
      </c>
      <c r="G320" s="3">
        <v>79574.91</v>
      </c>
      <c r="H320" s="4">
        <v>0.49096100133329301</v>
      </c>
      <c r="I320" s="3">
        <v>0</v>
      </c>
      <c r="J320" s="3">
        <v>0</v>
      </c>
      <c r="K320" s="3">
        <v>-53.31</v>
      </c>
      <c r="L320" s="4">
        <v>-3.2891185150040202E-4</v>
      </c>
      <c r="M320" s="3">
        <v>-2428.16</v>
      </c>
      <c r="N320" s="4">
        <v>-1.4981253073329899E-2</v>
      </c>
      <c r="O320" s="3">
        <v>-59084</v>
      </c>
      <c r="P320" s="4">
        <v>-0.36453625650065202</v>
      </c>
      <c r="Q320" s="3">
        <v>-2171.3000000000002</v>
      </c>
      <c r="R320" s="4">
        <v>-1.33964791439284E-2</v>
      </c>
      <c r="S320" s="5">
        <v>15838.14</v>
      </c>
      <c r="T320" s="6">
        <v>9.7718100763882501E-2</v>
      </c>
      <c r="U320" s="3">
        <v>-2819.05</v>
      </c>
      <c r="V320" s="4">
        <v>-1.7392964827841102E-2</v>
      </c>
      <c r="W320" s="3">
        <v>13019.09</v>
      </c>
      <c r="X320" s="4">
        <v>8.0325135936041403E-2</v>
      </c>
      <c r="Y320" s="2">
        <v>-7509.6099999999897</v>
      </c>
      <c r="Z320" s="7">
        <v>-4.6332765506395299E-2</v>
      </c>
      <c r="AA320" s="3">
        <v>-2593.75</v>
      </c>
      <c r="AB320" s="4">
        <v>-1.60029096760302E-2</v>
      </c>
      <c r="AC320" s="3">
        <v>-4915.8599999999897</v>
      </c>
      <c r="AD320" s="4">
        <v>-3.0329855830365099E-2</v>
      </c>
      <c r="AE320" s="8">
        <v>8328.5300000000097</v>
      </c>
      <c r="AF320" s="9">
        <v>5.13853352574873E-2</v>
      </c>
      <c r="AG320" s="2">
        <v>5509.4800000000096</v>
      </c>
      <c r="AH320" s="7">
        <v>3.3992370429646201E-2</v>
      </c>
      <c r="AI320" s="10">
        <v>40638</v>
      </c>
      <c r="AJ320" s="3">
        <v>31</v>
      </c>
    </row>
    <row r="321" spans="1:36">
      <c r="A321" t="s">
        <v>98</v>
      </c>
      <c r="B321" s="1">
        <v>12123.815483871</v>
      </c>
      <c r="C321" s="2">
        <v>375838.28</v>
      </c>
      <c r="D321" s="3">
        <v>-188893.72</v>
      </c>
      <c r="E321" s="3">
        <v>186944.56</v>
      </c>
      <c r="F321" s="4">
        <v>0.49740691661317699</v>
      </c>
      <c r="G321" s="3">
        <v>186944.56</v>
      </c>
      <c r="H321" s="4">
        <v>0.49740691661317699</v>
      </c>
      <c r="I321" s="3">
        <v>0</v>
      </c>
      <c r="J321" s="3">
        <v>0</v>
      </c>
      <c r="K321" s="3">
        <v>197.14</v>
      </c>
      <c r="L321" s="4">
        <v>5.2453411610972698E-4</v>
      </c>
      <c r="M321" s="3">
        <v>-241.76</v>
      </c>
      <c r="N321" s="4">
        <v>-6.4325539165409102E-4</v>
      </c>
      <c r="O321" s="3">
        <v>-107943</v>
      </c>
      <c r="P321" s="4">
        <v>-0.28720597593198899</v>
      </c>
      <c r="Q321" s="3">
        <v>-72.02</v>
      </c>
      <c r="R321" s="4">
        <v>-1.9162497231522E-4</v>
      </c>
      <c r="S321" s="5">
        <v>78884.92</v>
      </c>
      <c r="T321" s="6">
        <v>0.209890594433329</v>
      </c>
      <c r="U321" s="3">
        <v>-7613.06</v>
      </c>
      <c r="V321" s="4">
        <v>-2.0256212326216501E-2</v>
      </c>
      <c r="W321" s="3">
        <v>71271.86</v>
      </c>
      <c r="X321" s="4">
        <v>0.189634382107113</v>
      </c>
      <c r="Y321" s="2">
        <v>-26554.15</v>
      </c>
      <c r="Z321" s="7">
        <v>-7.0653127722913003E-2</v>
      </c>
      <c r="AA321" s="3">
        <v>-4736.16</v>
      </c>
      <c r="AB321" s="4">
        <v>-1.26015902371626E-2</v>
      </c>
      <c r="AC321" s="3">
        <v>-21817.99</v>
      </c>
      <c r="AD321" s="4">
        <v>-5.8051537485750399E-2</v>
      </c>
      <c r="AE321" s="8">
        <v>52330.770000000099</v>
      </c>
      <c r="AF321" s="9">
        <v>0.13923746671041601</v>
      </c>
      <c r="AG321" s="2">
        <v>44717.710000000101</v>
      </c>
      <c r="AH321" s="7">
        <v>0.1189812543842</v>
      </c>
      <c r="AI321" s="10">
        <v>42340</v>
      </c>
      <c r="AJ321" s="3">
        <v>31</v>
      </c>
    </row>
    <row r="322" spans="1:36">
      <c r="A322" t="s">
        <v>115</v>
      </c>
      <c r="B322" s="1">
        <v>342.116774193548</v>
      </c>
      <c r="C322" s="2">
        <v>10605.62</v>
      </c>
      <c r="D322" s="3">
        <v>-10725.36</v>
      </c>
      <c r="E322" s="3">
        <v>-119.74</v>
      </c>
      <c r="F322" s="4">
        <v>-1.12902404574178E-2</v>
      </c>
      <c r="G322" s="3">
        <v>-119.74</v>
      </c>
      <c r="H322" s="4">
        <v>-1.12902404574178E-2</v>
      </c>
      <c r="I322" s="3">
        <v>0</v>
      </c>
      <c r="J322" s="3">
        <v>0</v>
      </c>
      <c r="K322" s="3">
        <v>-326.2</v>
      </c>
      <c r="L322" s="4">
        <v>-3.0757277745195499E-2</v>
      </c>
      <c r="M322" s="3">
        <v>0</v>
      </c>
      <c r="N322" s="4">
        <v>0</v>
      </c>
      <c r="O322" s="3">
        <v>0</v>
      </c>
      <c r="P322" s="4">
        <v>0</v>
      </c>
      <c r="Q322" s="3">
        <v>-2825.32</v>
      </c>
      <c r="R322" s="4">
        <v>-0.26639838123560899</v>
      </c>
      <c r="S322" s="5">
        <v>-3271.26</v>
      </c>
      <c r="T322" s="6">
        <v>-0.30844589943822198</v>
      </c>
      <c r="U322" s="3">
        <v>0</v>
      </c>
      <c r="V322" s="4">
        <v>0</v>
      </c>
      <c r="W322" s="3">
        <v>-3271.26</v>
      </c>
      <c r="X322" s="4">
        <v>-0.30844589943822198</v>
      </c>
      <c r="Y322" s="2">
        <v>-2279.9499999999998</v>
      </c>
      <c r="Z322" s="7">
        <v>-0.214975644988223</v>
      </c>
      <c r="AA322" s="3">
        <v>-1344.75</v>
      </c>
      <c r="AB322" s="4">
        <v>-0.126795981753071</v>
      </c>
      <c r="AC322" s="3">
        <v>-935.2</v>
      </c>
      <c r="AD322" s="4">
        <v>-8.8179663235152694E-2</v>
      </c>
      <c r="AE322" s="8">
        <v>-5551.21</v>
      </c>
      <c r="AF322" s="9">
        <v>-0.52342154442644595</v>
      </c>
      <c r="AG322" s="2">
        <v>-5551.21</v>
      </c>
      <c r="AH322" s="7">
        <v>-0.52342154442644595</v>
      </c>
      <c r="AI322" s="10">
        <v>44434</v>
      </c>
      <c r="AJ322" s="3">
        <v>31</v>
      </c>
    </row>
    <row r="323" spans="1:36">
      <c r="A323" t="s">
        <v>116</v>
      </c>
      <c r="B323" s="1">
        <v>187.488709677419</v>
      </c>
      <c r="C323" s="2">
        <v>5812.15</v>
      </c>
      <c r="D323" s="3">
        <v>-6341.07</v>
      </c>
      <c r="E323" s="3">
        <v>-528.91999999999996</v>
      </c>
      <c r="F323" s="4">
        <v>-9.1002468965873204E-2</v>
      </c>
      <c r="G323" s="3">
        <v>-528.91999999999996</v>
      </c>
      <c r="H323" s="4">
        <v>-9.1002468965873204E-2</v>
      </c>
      <c r="I323" s="3">
        <v>0</v>
      </c>
      <c r="J323" s="3">
        <v>0</v>
      </c>
      <c r="K323" s="3">
        <v>637.24</v>
      </c>
      <c r="L323" s="4">
        <v>0.109639290107791</v>
      </c>
      <c r="M323" s="3">
        <v>0</v>
      </c>
      <c r="N323" s="4">
        <v>0</v>
      </c>
      <c r="O323" s="3">
        <v>0</v>
      </c>
      <c r="P323" s="4">
        <v>0</v>
      </c>
      <c r="Q323" s="3">
        <v>-2732.15</v>
      </c>
      <c r="R323" s="4">
        <v>-0.47007561745653498</v>
      </c>
      <c r="S323" s="5">
        <v>-2623.83</v>
      </c>
      <c r="T323" s="6">
        <v>-0.45143879631461697</v>
      </c>
      <c r="U323" s="3">
        <v>0</v>
      </c>
      <c r="V323" s="4">
        <v>0</v>
      </c>
      <c r="W323" s="3">
        <v>-2623.83</v>
      </c>
      <c r="X323" s="4">
        <v>-0.45143879631461697</v>
      </c>
      <c r="Y323" s="2">
        <v>-1349.81</v>
      </c>
      <c r="Z323" s="7">
        <v>-0.23223936064967399</v>
      </c>
      <c r="AA323" s="3">
        <v>-133.09</v>
      </c>
      <c r="AB323" s="4">
        <v>-2.2898583140490199E-2</v>
      </c>
      <c r="AC323" s="3">
        <v>-1216.72</v>
      </c>
      <c r="AD323" s="4">
        <v>-0.20934077750918301</v>
      </c>
      <c r="AE323" s="8">
        <v>-3973.64</v>
      </c>
      <c r="AF323" s="9">
        <v>-0.68367815696429002</v>
      </c>
      <c r="AG323" s="2">
        <v>-3973.64</v>
      </c>
      <c r="AH323" s="7">
        <v>-0.68367815696429002</v>
      </c>
      <c r="AI323" s="10">
        <v>44757</v>
      </c>
      <c r="AJ323" s="3">
        <v>31</v>
      </c>
    </row>
    <row r="324" spans="1:36">
      <c r="A324" t="s">
        <v>119</v>
      </c>
      <c r="B324" s="1">
        <v>6409.42677419355</v>
      </c>
      <c r="C324" s="2">
        <v>198692.23</v>
      </c>
      <c r="D324" s="3">
        <v>-79250.490000000005</v>
      </c>
      <c r="E324" s="3">
        <v>119441.74</v>
      </c>
      <c r="F324" s="4">
        <v>0.60113946076300995</v>
      </c>
      <c r="G324" s="3">
        <v>119441.74</v>
      </c>
      <c r="H324" s="4">
        <v>0.60113946076300995</v>
      </c>
      <c r="I324" s="3">
        <v>0</v>
      </c>
      <c r="J324" s="3">
        <v>0</v>
      </c>
      <c r="K324" s="3">
        <v>909.35</v>
      </c>
      <c r="L324" s="4">
        <v>4.5766761991649103E-3</v>
      </c>
      <c r="M324" s="3">
        <v>-55</v>
      </c>
      <c r="N324" s="4">
        <v>-2.7681001919400701E-4</v>
      </c>
      <c r="O324" s="3">
        <v>-76537</v>
      </c>
      <c r="P324" s="4">
        <v>-0.38520378980094</v>
      </c>
      <c r="Q324" s="3">
        <v>-8024.39</v>
      </c>
      <c r="R324" s="4">
        <v>-4.0386028180367198E-2</v>
      </c>
      <c r="S324" s="5">
        <v>35734.699999999997</v>
      </c>
      <c r="T324" s="6">
        <v>0.17984950896167401</v>
      </c>
      <c r="U324" s="3">
        <v>-7973.48</v>
      </c>
      <c r="V324" s="4">
        <v>-4.0129802760782297E-2</v>
      </c>
      <c r="W324" s="3">
        <v>27761.22</v>
      </c>
      <c r="X324" s="4">
        <v>0.139719706200892</v>
      </c>
      <c r="Y324" s="2">
        <v>-8094.0900000000402</v>
      </c>
      <c r="Z324" s="7">
        <v>-4.0736821968327799E-2</v>
      </c>
      <c r="AA324" s="3">
        <v>-5707.78</v>
      </c>
      <c r="AB324" s="4">
        <v>-2.8726739842821199E-2</v>
      </c>
      <c r="AC324" s="3">
        <v>-2386.31000000004</v>
      </c>
      <c r="AD324" s="4">
        <v>-1.20100821255066E-2</v>
      </c>
      <c r="AE324" s="8">
        <v>27640.61</v>
      </c>
      <c r="AF324" s="9">
        <v>0.139112686993346</v>
      </c>
      <c r="AG324" s="2">
        <v>19667.13</v>
      </c>
      <c r="AH324" s="7">
        <v>9.8982884232564003E-2</v>
      </c>
      <c r="AI324" s="10">
        <v>44914</v>
      </c>
      <c r="AJ324" s="3">
        <v>31</v>
      </c>
    </row>
    <row r="325" spans="1:36">
      <c r="A325" t="s">
        <v>165</v>
      </c>
      <c r="B325" s="1">
        <v>385.33354838709698</v>
      </c>
      <c r="C325" s="2">
        <v>11945.34</v>
      </c>
      <c r="D325" s="3">
        <v>-8527.35</v>
      </c>
      <c r="E325" s="3">
        <v>3417.99</v>
      </c>
      <c r="F325" s="4">
        <v>0.28613584879124399</v>
      </c>
      <c r="G325" s="3">
        <v>3417.99</v>
      </c>
      <c r="H325" s="4">
        <v>0.28613584879124399</v>
      </c>
      <c r="I325" s="3">
        <v>0</v>
      </c>
      <c r="J325" s="3">
        <v>0</v>
      </c>
      <c r="K325" s="3">
        <v>37.520000000000003</v>
      </c>
      <c r="L325" s="4">
        <v>3.1409738023363098E-3</v>
      </c>
      <c r="M325" s="3">
        <v>-2155.15</v>
      </c>
      <c r="N325" s="4">
        <v>-0.18041763566378199</v>
      </c>
      <c r="O325" s="3">
        <v>0</v>
      </c>
      <c r="P325" s="4">
        <v>0</v>
      </c>
      <c r="Q325" s="3">
        <v>-402.98</v>
      </c>
      <c r="R325" s="4">
        <v>-3.3735331099826397E-2</v>
      </c>
      <c r="S325" s="5">
        <v>897.38</v>
      </c>
      <c r="T325" s="6">
        <v>7.5123855829972205E-2</v>
      </c>
      <c r="U325" s="3">
        <v>0</v>
      </c>
      <c r="V325" s="4">
        <v>0</v>
      </c>
      <c r="W325" s="3">
        <v>897.38</v>
      </c>
      <c r="X325" s="4">
        <v>7.5123855829972205E-2</v>
      </c>
      <c r="Y325" s="2">
        <v>-739.94000000000096</v>
      </c>
      <c r="Z325" s="7">
        <v>-6.1943820770275299E-2</v>
      </c>
      <c r="AA325" s="3">
        <v>-225.93</v>
      </c>
      <c r="AB325" s="4">
        <v>-1.8913651683417999E-2</v>
      </c>
      <c r="AC325" s="3">
        <v>-514.01000000000101</v>
      </c>
      <c r="AD325" s="4">
        <v>-4.3030169086857299E-2</v>
      </c>
      <c r="AE325" s="8">
        <v>157.439999999999</v>
      </c>
      <c r="AF325" s="9">
        <v>1.3180035059696799E-2</v>
      </c>
      <c r="AG325" s="2">
        <v>157.439999999999</v>
      </c>
      <c r="AH325" s="7">
        <v>1.3180035059696799E-2</v>
      </c>
      <c r="AI325" s="10">
        <v>44391</v>
      </c>
      <c r="AJ325" s="3">
        <v>31</v>
      </c>
    </row>
    <row r="326" spans="1:36">
      <c r="A326" t="s">
        <v>55</v>
      </c>
      <c r="B326" s="1">
        <v>17684.0506451613</v>
      </c>
      <c r="C326" s="2">
        <v>548205.56999999995</v>
      </c>
      <c r="D326" s="3">
        <v>-286769.71000000002</v>
      </c>
      <c r="E326" s="3">
        <v>261435.86</v>
      </c>
      <c r="F326" s="4">
        <v>0.47689384111876099</v>
      </c>
      <c r="G326" s="3">
        <v>261435.86</v>
      </c>
      <c r="H326" s="4">
        <v>0.47689384111876099</v>
      </c>
      <c r="I326" s="3">
        <v>0</v>
      </c>
      <c r="J326" s="3">
        <v>0</v>
      </c>
      <c r="K326" s="3">
        <v>-3663.49</v>
      </c>
      <c r="L326" s="4">
        <v>-6.6826938660984403E-3</v>
      </c>
      <c r="M326" s="3">
        <v>-7026.51</v>
      </c>
      <c r="N326" s="4">
        <v>-1.2817290418993699E-2</v>
      </c>
      <c r="O326" s="3">
        <v>-125091</v>
      </c>
      <c r="P326" s="4">
        <v>-0.22818265053381301</v>
      </c>
      <c r="Q326" s="3">
        <v>-381.13</v>
      </c>
      <c r="R326" s="4">
        <v>-6.9523189996044702E-4</v>
      </c>
      <c r="S326" s="5">
        <v>125273.73</v>
      </c>
      <c r="T326" s="6">
        <v>0.22851597439989499</v>
      </c>
      <c r="U326" s="3">
        <v>-12597.32</v>
      </c>
      <c r="V326" s="4">
        <v>-2.2979190087397301E-2</v>
      </c>
      <c r="W326" s="3">
        <v>112676.41</v>
      </c>
      <c r="X326" s="4">
        <v>0.205536784312498</v>
      </c>
      <c r="Y326" s="2">
        <v>-28693.25</v>
      </c>
      <c r="Z326" s="7">
        <v>-5.2340310953060902E-2</v>
      </c>
      <c r="AA326" s="3">
        <v>-11359.92</v>
      </c>
      <c r="AB326" s="4">
        <v>-2.0722007622067801E-2</v>
      </c>
      <c r="AC326" s="3">
        <v>-17333.330000000002</v>
      </c>
      <c r="AD326" s="4">
        <v>-3.1618303330993199E-2</v>
      </c>
      <c r="AE326" s="8">
        <v>96580.479999999894</v>
      </c>
      <c r="AF326" s="9">
        <v>0.176175663446834</v>
      </c>
      <c r="AG326" s="2">
        <v>83983.159999999902</v>
      </c>
      <c r="AH326" s="7">
        <v>0.15319647335943701</v>
      </c>
      <c r="AI326" s="10">
        <v>40691</v>
      </c>
      <c r="AJ326" s="3">
        <v>31</v>
      </c>
    </row>
    <row r="327" spans="1:36">
      <c r="A327" t="s">
        <v>170</v>
      </c>
      <c r="B327" s="1">
        <v>448.77967741935498</v>
      </c>
      <c r="C327" s="2">
        <v>13912.17</v>
      </c>
      <c r="D327" s="3">
        <v>-10372.43</v>
      </c>
      <c r="E327" s="3">
        <v>3539.74</v>
      </c>
      <c r="F327" s="4">
        <v>0.25443478623392302</v>
      </c>
      <c r="G327" s="3">
        <v>3539.74</v>
      </c>
      <c r="H327" s="4">
        <v>0.25443478623392302</v>
      </c>
      <c r="I327" s="3">
        <v>0</v>
      </c>
      <c r="J327" s="3">
        <v>0</v>
      </c>
      <c r="K327" s="3">
        <v>-390.25</v>
      </c>
      <c r="L327" s="4">
        <v>-2.8050979825577201E-2</v>
      </c>
      <c r="M327" s="3">
        <v>-82.51</v>
      </c>
      <c r="N327" s="4">
        <v>-5.9307785916934601E-3</v>
      </c>
      <c r="O327" s="3">
        <v>0</v>
      </c>
      <c r="P327" s="4">
        <v>0</v>
      </c>
      <c r="Q327" s="3">
        <v>-1758.14</v>
      </c>
      <c r="R327" s="4">
        <v>-0.126374246433159</v>
      </c>
      <c r="S327" s="5">
        <v>1308.8399999999999</v>
      </c>
      <c r="T327" s="6">
        <v>9.4078781383493806E-2</v>
      </c>
      <c r="U327" s="3">
        <v>0</v>
      </c>
      <c r="V327" s="4">
        <v>0</v>
      </c>
      <c r="W327" s="3">
        <v>1308.8399999999999</v>
      </c>
      <c r="X327" s="4">
        <v>9.4078781383493806E-2</v>
      </c>
      <c r="Y327" s="2">
        <v>-2975.02</v>
      </c>
      <c r="Z327" s="7">
        <v>-0.21384298783007999</v>
      </c>
      <c r="AA327" s="3">
        <v>-1691.97</v>
      </c>
      <c r="AB327" s="4">
        <v>-0.12161797907874899</v>
      </c>
      <c r="AC327" s="3">
        <v>-1283.05</v>
      </c>
      <c r="AD327" s="4">
        <v>-9.2225008751330606E-2</v>
      </c>
      <c r="AE327" s="8">
        <v>-1666.18</v>
      </c>
      <c r="AF327" s="9">
        <v>-0.119764206446586</v>
      </c>
      <c r="AG327" s="2">
        <v>-1666.18</v>
      </c>
      <c r="AH327" s="7">
        <v>-0.119764206446586</v>
      </c>
      <c r="AI327" s="10">
        <v>44515</v>
      </c>
      <c r="AJ327" s="3">
        <v>31</v>
      </c>
    </row>
    <row r="328" spans="1:36">
      <c r="A328" t="s">
        <v>171</v>
      </c>
      <c r="B328" s="1">
        <v>471.04225806451598</v>
      </c>
      <c r="C328" s="2">
        <v>14602.31</v>
      </c>
      <c r="D328" s="3">
        <v>-12926.73</v>
      </c>
      <c r="E328" s="3">
        <v>1675.58</v>
      </c>
      <c r="F328" s="4">
        <v>0.11474759815399101</v>
      </c>
      <c r="G328" s="3">
        <v>1675.58</v>
      </c>
      <c r="H328" s="4">
        <v>0.11474759815399101</v>
      </c>
      <c r="I328" s="3">
        <v>0</v>
      </c>
      <c r="J328" s="3">
        <v>0</v>
      </c>
      <c r="K328" s="3">
        <v>202</v>
      </c>
      <c r="L328" s="4">
        <v>1.38334277247915E-2</v>
      </c>
      <c r="M328" s="3">
        <v>-24</v>
      </c>
      <c r="N328" s="4">
        <v>-1.6435755712623601E-3</v>
      </c>
      <c r="O328" s="3">
        <v>0</v>
      </c>
      <c r="P328" s="4">
        <v>0</v>
      </c>
      <c r="Q328" s="3">
        <v>-2207.0300000000002</v>
      </c>
      <c r="R328" s="4">
        <v>-0.15114252471013101</v>
      </c>
      <c r="S328" s="5">
        <v>-353.45000000000198</v>
      </c>
      <c r="T328" s="6">
        <v>-2.4205074402611802E-2</v>
      </c>
      <c r="U328" s="3">
        <v>0</v>
      </c>
      <c r="V328" s="4">
        <v>0</v>
      </c>
      <c r="W328" s="3">
        <v>-353.45000000000198</v>
      </c>
      <c r="X328" s="4">
        <v>-2.4205074402611802E-2</v>
      </c>
      <c r="Y328" s="2">
        <v>-2271.33</v>
      </c>
      <c r="Z328" s="7">
        <v>-0.15554593759480501</v>
      </c>
      <c r="AA328" s="3">
        <v>-262.55</v>
      </c>
      <c r="AB328" s="4">
        <v>-1.79800319264555E-2</v>
      </c>
      <c r="AC328" s="3">
        <v>-2008.78</v>
      </c>
      <c r="AD328" s="4">
        <v>-0.13756590566835</v>
      </c>
      <c r="AE328" s="8">
        <v>-2624.78</v>
      </c>
      <c r="AF328" s="9">
        <v>-0.179751011997417</v>
      </c>
      <c r="AG328" s="2">
        <v>-2624.78</v>
      </c>
      <c r="AH328" s="7">
        <v>-0.179751011997417</v>
      </c>
      <c r="AI328" s="10">
        <v>44725</v>
      </c>
      <c r="AJ328" s="3">
        <v>31</v>
      </c>
    </row>
    <row r="329" spans="1:36">
      <c r="A329" t="s">
        <v>400</v>
      </c>
      <c r="B329" s="1">
        <v>680.38466666666704</v>
      </c>
      <c r="C329" s="2">
        <v>20411.54</v>
      </c>
      <c r="D329" s="3">
        <v>-15817.34</v>
      </c>
      <c r="E329" s="3">
        <v>4594.2</v>
      </c>
      <c r="F329" s="4">
        <v>0.22507855850170999</v>
      </c>
      <c r="G329" s="3">
        <v>4594.2</v>
      </c>
      <c r="H329" s="4">
        <v>0.22507855850170999</v>
      </c>
      <c r="I329" s="3">
        <v>0</v>
      </c>
      <c r="J329" s="3">
        <v>0</v>
      </c>
      <c r="K329" s="3">
        <v>177.53</v>
      </c>
      <c r="L329" s="4">
        <v>8.6975309065362005E-3</v>
      </c>
      <c r="M329" s="3">
        <v>-1618.06</v>
      </c>
      <c r="N329" s="4">
        <v>-7.9271823684053194E-2</v>
      </c>
      <c r="O329" s="3">
        <v>0</v>
      </c>
      <c r="P329" s="4">
        <v>0</v>
      </c>
      <c r="Q329" s="3">
        <v>-402.98</v>
      </c>
      <c r="R329" s="4">
        <v>-1.9742753364028399E-2</v>
      </c>
      <c r="S329" s="5">
        <v>2750.69</v>
      </c>
      <c r="T329" s="6">
        <v>0.13476151236016501</v>
      </c>
      <c r="U329" s="3">
        <v>0</v>
      </c>
      <c r="V329" s="4">
        <v>0</v>
      </c>
      <c r="W329" s="3">
        <v>2750.69</v>
      </c>
      <c r="X329" s="4">
        <v>0.13476151236016501</v>
      </c>
      <c r="Y329" s="2">
        <v>-786.48999999999899</v>
      </c>
      <c r="Z329" s="7">
        <v>-3.8531634555746298E-2</v>
      </c>
      <c r="AA329" s="3">
        <v>-341.4</v>
      </c>
      <c r="AB329" s="4">
        <v>-1.67258325437473E-2</v>
      </c>
      <c r="AC329" s="3">
        <v>-445.08999999999901</v>
      </c>
      <c r="AD329" s="4">
        <v>-2.1805802011999002E-2</v>
      </c>
      <c r="AE329" s="8">
        <v>1964.2</v>
      </c>
      <c r="AF329" s="9">
        <v>9.6229877804418398E-2</v>
      </c>
      <c r="AG329" s="2">
        <v>1964.2</v>
      </c>
      <c r="AH329" s="7">
        <v>9.6229877804418398E-2</v>
      </c>
      <c r="AI329" s="10">
        <v>44378</v>
      </c>
      <c r="AJ329" s="3">
        <v>30</v>
      </c>
    </row>
    <row r="330" spans="1:36">
      <c r="A330" t="s">
        <v>172</v>
      </c>
      <c r="B330" s="1">
        <v>303.82838709677401</v>
      </c>
      <c r="C330" s="2">
        <v>9418.68</v>
      </c>
      <c r="D330" s="3">
        <v>-7172.02</v>
      </c>
      <c r="E330" s="3">
        <v>2246.66</v>
      </c>
      <c r="F330" s="4">
        <v>0.23853236334603101</v>
      </c>
      <c r="G330" s="3">
        <v>2246.66</v>
      </c>
      <c r="H330" s="4">
        <v>0.23853236334603101</v>
      </c>
      <c r="I330" s="3">
        <v>0</v>
      </c>
      <c r="J330" s="3">
        <v>0</v>
      </c>
      <c r="K330" s="3">
        <v>131</v>
      </c>
      <c r="L330" s="4">
        <v>1.3908530707063001E-2</v>
      </c>
      <c r="M330" s="3">
        <v>0</v>
      </c>
      <c r="N330" s="4">
        <v>0</v>
      </c>
      <c r="O330" s="3">
        <v>0</v>
      </c>
      <c r="P330" s="4">
        <v>0</v>
      </c>
      <c r="Q330" s="3">
        <v>-433.79</v>
      </c>
      <c r="R330" s="4">
        <v>-4.6056347598601902E-2</v>
      </c>
      <c r="S330" s="5">
        <v>1943.87</v>
      </c>
      <c r="T330" s="6">
        <v>0.206384546454493</v>
      </c>
      <c r="U330" s="3">
        <v>0</v>
      </c>
      <c r="V330" s="4">
        <v>0</v>
      </c>
      <c r="W330" s="3">
        <v>1943.87</v>
      </c>
      <c r="X330" s="4">
        <v>0.206384546454493</v>
      </c>
      <c r="Y330" s="2">
        <v>-2941.06</v>
      </c>
      <c r="Z330" s="7">
        <v>-0.312258193292478</v>
      </c>
      <c r="AA330" s="3">
        <v>-1383.78</v>
      </c>
      <c r="AB330" s="4">
        <v>-0.14691867650244</v>
      </c>
      <c r="AC330" s="3">
        <v>-1557.28</v>
      </c>
      <c r="AD330" s="4">
        <v>-0.165339516790038</v>
      </c>
      <c r="AE330" s="8">
        <v>-997.19</v>
      </c>
      <c r="AF330" s="9">
        <v>-0.105873646837986</v>
      </c>
      <c r="AG330" s="2">
        <v>-997.19</v>
      </c>
      <c r="AH330" s="7">
        <v>-0.105873646837986</v>
      </c>
      <c r="AI330" s="10">
        <v>44266</v>
      </c>
      <c r="AJ330" s="3">
        <v>31</v>
      </c>
    </row>
    <row r="331" spans="1:36">
      <c r="A331" t="s">
        <v>434</v>
      </c>
      <c r="B331" s="1">
        <v>5264.7664516128998</v>
      </c>
      <c r="C331" s="2">
        <v>163207.76</v>
      </c>
      <c r="D331" s="3">
        <v>-82628.75</v>
      </c>
      <c r="E331" s="3">
        <v>80579.009999999995</v>
      </c>
      <c r="F331" s="4">
        <v>0.49372045789979602</v>
      </c>
      <c r="G331" s="3">
        <v>80579.009999999995</v>
      </c>
      <c r="H331" s="4">
        <v>0.49372045789979602</v>
      </c>
      <c r="I331" s="3">
        <v>0</v>
      </c>
      <c r="J331" s="3">
        <v>0</v>
      </c>
      <c r="K331" s="3">
        <v>101.45</v>
      </c>
      <c r="L331" s="4">
        <v>6.2160034547376899E-4</v>
      </c>
      <c r="M331" s="3">
        <v>0</v>
      </c>
      <c r="N331" s="4">
        <v>0</v>
      </c>
      <c r="O331" s="3">
        <v>-56495</v>
      </c>
      <c r="P331" s="4">
        <v>-0.34615388385944401</v>
      </c>
      <c r="Q331" s="3">
        <v>-605.45000000000005</v>
      </c>
      <c r="R331" s="4">
        <v>-3.7096888040127501E-3</v>
      </c>
      <c r="S331" s="5">
        <v>23580.01</v>
      </c>
      <c r="T331" s="6">
        <v>0.144478485581813</v>
      </c>
      <c r="U331" s="3">
        <v>-2488.11</v>
      </c>
      <c r="V331" s="4">
        <v>-1.5245047171776599E-2</v>
      </c>
      <c r="W331" s="3">
        <v>21091.9</v>
      </c>
      <c r="X331" s="4">
        <v>0.12923343841003601</v>
      </c>
      <c r="Y331" s="2">
        <v>-9672.57</v>
      </c>
      <c r="Z331" s="7">
        <v>-5.9265380518671397E-2</v>
      </c>
      <c r="AA331" s="3">
        <v>-5700.34</v>
      </c>
      <c r="AB331" s="4">
        <v>-3.4926893182039898E-2</v>
      </c>
      <c r="AC331" s="3">
        <v>-3972.23</v>
      </c>
      <c r="AD331" s="4">
        <v>-2.43384873366316E-2</v>
      </c>
      <c r="AE331" s="8">
        <v>13907.44</v>
      </c>
      <c r="AF331" s="9">
        <v>8.52131050631416E-2</v>
      </c>
      <c r="AG331" s="2">
        <v>11419.33</v>
      </c>
      <c r="AH331" s="7">
        <v>6.9968057891364996E-2</v>
      </c>
      <c r="AI331" s="10">
        <v>40739</v>
      </c>
      <c r="AJ331" s="3">
        <v>31</v>
      </c>
    </row>
    <row r="332" spans="1:36">
      <c r="A332" t="s">
        <v>226</v>
      </c>
      <c r="B332" s="1">
        <v>9464.1090322580603</v>
      </c>
      <c r="C332" s="2">
        <v>293387.38</v>
      </c>
      <c r="D332" s="3">
        <v>-107303.72</v>
      </c>
      <c r="E332" s="3">
        <v>186083.66</v>
      </c>
      <c r="F332" s="4">
        <v>0.63425925136929895</v>
      </c>
      <c r="G332" s="3">
        <v>186083.66</v>
      </c>
      <c r="H332" s="4">
        <v>0.63425925136929895</v>
      </c>
      <c r="I332" s="3">
        <v>0</v>
      </c>
      <c r="J332" s="3">
        <v>0</v>
      </c>
      <c r="K332" s="3">
        <v>-292.52999999999997</v>
      </c>
      <c r="L332" s="4">
        <v>-9.9707765207896794E-4</v>
      </c>
      <c r="M332" s="3">
        <v>-181.15</v>
      </c>
      <c r="N332" s="4">
        <v>-6.1744305429906401E-4</v>
      </c>
      <c r="O332" s="3">
        <v>-111406</v>
      </c>
      <c r="P332" s="4">
        <v>-0.379723217815299</v>
      </c>
      <c r="Q332" s="3">
        <v>-8763.5499999999993</v>
      </c>
      <c r="R332" s="4">
        <v>-2.9870235045556501E-2</v>
      </c>
      <c r="S332" s="5">
        <v>65440.43</v>
      </c>
      <c r="T332" s="6">
        <v>0.22305127780206499</v>
      </c>
      <c r="U332" s="3">
        <v>-10528.58</v>
      </c>
      <c r="V332" s="4">
        <v>-3.5886274317593302E-2</v>
      </c>
      <c r="W332" s="3">
        <v>54911.85</v>
      </c>
      <c r="X332" s="4">
        <v>0.18716500348447199</v>
      </c>
      <c r="Y332" s="2">
        <v>-16615.53</v>
      </c>
      <c r="Z332" s="7">
        <v>-5.6633417565540703E-2</v>
      </c>
      <c r="AA332" s="3">
        <v>-4653.8</v>
      </c>
      <c r="AB332" s="4">
        <v>-1.5862304643096799E-2</v>
      </c>
      <c r="AC332" s="3">
        <v>-11961.73</v>
      </c>
      <c r="AD332" s="4">
        <v>-4.0771112922444001E-2</v>
      </c>
      <c r="AE332" s="8">
        <v>48824.9</v>
      </c>
      <c r="AF332" s="9">
        <v>0.166417860236524</v>
      </c>
      <c r="AG332" s="2">
        <v>38296.32</v>
      </c>
      <c r="AH332" s="7">
        <v>0.13053158591893099</v>
      </c>
      <c r="AI332" s="10">
        <v>40780</v>
      </c>
      <c r="AJ332" s="3">
        <v>31</v>
      </c>
    </row>
    <row r="333" spans="1:36">
      <c r="A333" t="s">
        <v>327</v>
      </c>
      <c r="B333" s="1">
        <v>2756.2893548387101</v>
      </c>
      <c r="C333" s="2">
        <v>85444.97</v>
      </c>
      <c r="D333" s="3">
        <v>-45169.29</v>
      </c>
      <c r="E333" s="3">
        <v>40275.68</v>
      </c>
      <c r="F333" s="4">
        <v>0.47136396677300002</v>
      </c>
      <c r="G333" s="3">
        <v>40275.68</v>
      </c>
      <c r="H333" s="4">
        <v>0.47136396677300002</v>
      </c>
      <c r="I333" s="3">
        <v>0</v>
      </c>
      <c r="J333" s="3">
        <v>0</v>
      </c>
      <c r="K333" s="3">
        <v>-814.85</v>
      </c>
      <c r="L333" s="4">
        <v>-9.5365473239676993E-3</v>
      </c>
      <c r="M333" s="3">
        <v>-2405.0300000000002</v>
      </c>
      <c r="N333" s="4">
        <v>-2.8147122059964402E-2</v>
      </c>
      <c r="O333" s="3">
        <v>-22870</v>
      </c>
      <c r="P333" s="4">
        <v>-0.26765765146854198</v>
      </c>
      <c r="Q333" s="3">
        <v>-402.98</v>
      </c>
      <c r="R333" s="4">
        <v>-4.7162518753298202E-3</v>
      </c>
      <c r="S333" s="5">
        <v>13782.82</v>
      </c>
      <c r="T333" s="6">
        <v>0.161306394045197</v>
      </c>
      <c r="U333" s="3">
        <v>-2488.11</v>
      </c>
      <c r="V333" s="4">
        <v>-2.91194437776735E-2</v>
      </c>
      <c r="W333" s="3">
        <v>11294.71</v>
      </c>
      <c r="X333" s="4">
        <v>0.132186950267523</v>
      </c>
      <c r="Y333" s="2">
        <v>-5375.82</v>
      </c>
      <c r="Z333" s="7">
        <v>-6.29155818066294E-2</v>
      </c>
      <c r="AA333" s="3">
        <v>-964.69</v>
      </c>
      <c r="AB333" s="4">
        <v>-1.1290190633807901E-2</v>
      </c>
      <c r="AC333" s="3">
        <v>-4411.13</v>
      </c>
      <c r="AD333" s="4">
        <v>-5.16253911728215E-2</v>
      </c>
      <c r="AE333" s="8">
        <v>8407.0000000000091</v>
      </c>
      <c r="AF333" s="9">
        <v>9.8390812238567202E-2</v>
      </c>
      <c r="AG333" s="2">
        <v>5918.8900000000103</v>
      </c>
      <c r="AH333" s="7">
        <v>6.9271368460893698E-2</v>
      </c>
      <c r="AI333" s="10">
        <v>40931</v>
      </c>
      <c r="AJ333" s="3">
        <v>31</v>
      </c>
    </row>
    <row r="334" spans="1:36">
      <c r="A334" t="s">
        <v>126</v>
      </c>
      <c r="B334" s="1">
        <v>8299.8296774193495</v>
      </c>
      <c r="C334" s="2">
        <v>257294.72</v>
      </c>
      <c r="D334" s="3">
        <v>-119619.79</v>
      </c>
      <c r="E334" s="3">
        <v>137674.93</v>
      </c>
      <c r="F334" s="4">
        <v>0.53508649536220598</v>
      </c>
      <c r="G334" s="3">
        <v>137674.93</v>
      </c>
      <c r="H334" s="4">
        <v>0.53508649536220598</v>
      </c>
      <c r="I334" s="3">
        <v>0</v>
      </c>
      <c r="J334" s="3">
        <v>0</v>
      </c>
      <c r="K334" s="3">
        <v>14.3</v>
      </c>
      <c r="L334" s="4">
        <v>5.5578287809403902E-5</v>
      </c>
      <c r="M334" s="3">
        <v>-40.31</v>
      </c>
      <c r="N334" s="4">
        <v>-1.5666858612566899E-4</v>
      </c>
      <c r="O334" s="3">
        <v>-71115</v>
      </c>
      <c r="P334" s="4">
        <v>-0.27639510052907401</v>
      </c>
      <c r="Q334" s="3">
        <v>-30.81</v>
      </c>
      <c r="R334" s="4">
        <v>-1.1974594737117E-4</v>
      </c>
      <c r="S334" s="5">
        <v>66503.11</v>
      </c>
      <c r="T334" s="6">
        <v>0.258470558587444</v>
      </c>
      <c r="U334" s="3">
        <v>-5521.54</v>
      </c>
      <c r="V334" s="4">
        <v>-2.14599817672123E-2</v>
      </c>
      <c r="W334" s="3">
        <v>60981.57</v>
      </c>
      <c r="X334" s="4">
        <v>0.23701057682023199</v>
      </c>
      <c r="Y334" s="2">
        <v>-11477.1</v>
      </c>
      <c r="Z334" s="7">
        <v>-4.4606822868343297E-2</v>
      </c>
      <c r="AA334" s="3">
        <v>-3341.81</v>
      </c>
      <c r="AB334" s="4">
        <v>-1.2988257201702399E-2</v>
      </c>
      <c r="AC334" s="3">
        <v>-8135.28999999998</v>
      </c>
      <c r="AD334" s="4">
        <v>-3.1618565666640903E-2</v>
      </c>
      <c r="AE334" s="8">
        <v>55026.01</v>
      </c>
      <c r="AF334" s="9">
        <v>0.213863735719101</v>
      </c>
      <c r="AG334" s="2">
        <v>49504.47</v>
      </c>
      <c r="AH334" s="7">
        <v>0.192403753951888</v>
      </c>
      <c r="AI334" s="10">
        <v>42754</v>
      </c>
      <c r="AJ334" s="3">
        <v>31</v>
      </c>
    </row>
    <row r="335" spans="1:36">
      <c r="A335" t="s">
        <v>114</v>
      </c>
      <c r="B335" s="1">
        <v>762.88838709677395</v>
      </c>
      <c r="C335" s="2">
        <v>23649.54</v>
      </c>
      <c r="D335" s="3">
        <v>-13231.66</v>
      </c>
      <c r="E335" s="3">
        <v>10417.879999999999</v>
      </c>
      <c r="F335" s="4">
        <v>0.44051089365797402</v>
      </c>
      <c r="G335" s="3">
        <v>10417.879999999999</v>
      </c>
      <c r="H335" s="4">
        <v>0.44051089365797402</v>
      </c>
      <c r="I335" s="3">
        <v>0</v>
      </c>
      <c r="J335" s="3">
        <v>0</v>
      </c>
      <c r="K335" s="3">
        <v>833.45</v>
      </c>
      <c r="L335" s="4">
        <v>3.5241700261400402E-2</v>
      </c>
      <c r="M335" s="3">
        <v>-15.11</v>
      </c>
      <c r="N335" s="4">
        <v>-6.3891306131112898E-4</v>
      </c>
      <c r="O335" s="3">
        <v>0</v>
      </c>
      <c r="P335" s="4">
        <v>0</v>
      </c>
      <c r="Q335" s="3">
        <v>-2825.32</v>
      </c>
      <c r="R335" s="4">
        <v>-0.11946617143504699</v>
      </c>
      <c r="S335" s="5">
        <v>8410.9</v>
      </c>
      <c r="T335" s="6">
        <v>0.35564750942301598</v>
      </c>
      <c r="U335" s="3">
        <v>0</v>
      </c>
      <c r="V335" s="4">
        <v>0</v>
      </c>
      <c r="W335" s="3">
        <v>8410.9</v>
      </c>
      <c r="X335" s="4">
        <v>0.35564750942301598</v>
      </c>
      <c r="Y335" s="2">
        <v>-5015.84</v>
      </c>
      <c r="Z335" s="7">
        <v>-0.21209038315333001</v>
      </c>
      <c r="AA335" s="3">
        <v>-3203.51</v>
      </c>
      <c r="AB335" s="4">
        <v>-0.13545760298086101</v>
      </c>
      <c r="AC335" s="3">
        <v>-1812.33</v>
      </c>
      <c r="AD335" s="4">
        <v>-7.6632780172468606E-2</v>
      </c>
      <c r="AE335" s="8">
        <v>3395.06</v>
      </c>
      <c r="AF335" s="9">
        <v>0.143557126269686</v>
      </c>
      <c r="AG335" s="2">
        <v>3395.06</v>
      </c>
      <c r="AH335" s="7">
        <v>0.143557126269686</v>
      </c>
      <c r="AI335" s="10">
        <v>44434</v>
      </c>
      <c r="AJ335" s="3">
        <v>31</v>
      </c>
    </row>
    <row r="336" spans="1:36">
      <c r="A336" t="s">
        <v>175</v>
      </c>
      <c r="B336" s="1">
        <v>704.76258064516105</v>
      </c>
      <c r="C336" s="2">
        <v>21847.64</v>
      </c>
      <c r="D336" s="3">
        <v>-15046.49</v>
      </c>
      <c r="E336" s="3">
        <v>6801.15</v>
      </c>
      <c r="F336" s="4">
        <v>0.31129906937316798</v>
      </c>
      <c r="G336" s="3">
        <v>6801.15</v>
      </c>
      <c r="H336" s="4">
        <v>0.31129906937316798</v>
      </c>
      <c r="I336" s="3">
        <v>0</v>
      </c>
      <c r="J336" s="3">
        <v>0</v>
      </c>
      <c r="K336" s="3">
        <v>327.7</v>
      </c>
      <c r="L336" s="4">
        <v>1.4999331735601701E-2</v>
      </c>
      <c r="M336" s="3">
        <v>0</v>
      </c>
      <c r="N336" s="4">
        <v>0</v>
      </c>
      <c r="O336" s="3">
        <v>0</v>
      </c>
      <c r="P336" s="4">
        <v>0</v>
      </c>
      <c r="Q336" s="3">
        <v>-2207.0300000000002</v>
      </c>
      <c r="R336" s="4">
        <v>-0.10101914897901999</v>
      </c>
      <c r="S336" s="5">
        <v>4921.82</v>
      </c>
      <c r="T336" s="6">
        <v>0.225279252129749</v>
      </c>
      <c r="U336" s="3">
        <v>0</v>
      </c>
      <c r="V336" s="4">
        <v>0</v>
      </c>
      <c r="W336" s="3">
        <v>4921.82</v>
      </c>
      <c r="X336" s="4">
        <v>0.225279252129749</v>
      </c>
      <c r="Y336" s="2">
        <v>-4551.8</v>
      </c>
      <c r="Z336" s="7">
        <v>-0.208342869069611</v>
      </c>
      <c r="AA336" s="3">
        <v>-3091.72</v>
      </c>
      <c r="AB336" s="4">
        <v>-0.141512767511731</v>
      </c>
      <c r="AC336" s="3">
        <v>-1460.08</v>
      </c>
      <c r="AD336" s="4">
        <v>-6.6830101557879898E-2</v>
      </c>
      <c r="AE336" s="8">
        <v>370.020000000001</v>
      </c>
      <c r="AF336" s="9">
        <v>1.6936383060138401E-2</v>
      </c>
      <c r="AG336" s="2">
        <v>370.020000000001</v>
      </c>
      <c r="AH336" s="7">
        <v>1.6936383060138401E-2</v>
      </c>
      <c r="AI336" s="10">
        <v>44539</v>
      </c>
      <c r="AJ336" s="3">
        <v>31</v>
      </c>
    </row>
    <row r="337" spans="1:36">
      <c r="A337" t="s">
        <v>177</v>
      </c>
      <c r="B337" s="1">
        <v>202.38193548387099</v>
      </c>
      <c r="C337" s="2">
        <v>6273.84</v>
      </c>
      <c r="D337" s="3">
        <v>-6717.04</v>
      </c>
      <c r="E337" s="3">
        <v>-443.19999999999902</v>
      </c>
      <c r="F337" s="4">
        <v>-7.0642541091261404E-2</v>
      </c>
      <c r="G337" s="3">
        <v>2500.98</v>
      </c>
      <c r="H337" s="4">
        <v>0.39863624191882502</v>
      </c>
      <c r="I337" s="3">
        <v>-2944.18</v>
      </c>
      <c r="J337" s="3">
        <v>0</v>
      </c>
      <c r="K337" s="3">
        <v>109.44</v>
      </c>
      <c r="L337" s="4">
        <v>1.7443862132282599E-2</v>
      </c>
      <c r="M337" s="3">
        <v>0</v>
      </c>
      <c r="N337" s="4">
        <v>0</v>
      </c>
      <c r="O337" s="3">
        <v>0</v>
      </c>
      <c r="P337" s="4">
        <v>0</v>
      </c>
      <c r="Q337" s="3">
        <v>-1991.05</v>
      </c>
      <c r="R337" s="4">
        <v>-0.31735747166009998</v>
      </c>
      <c r="S337" s="5">
        <v>-2324.81</v>
      </c>
      <c r="T337" s="6">
        <v>-0.37055615061907798</v>
      </c>
      <c r="U337" s="3">
        <v>0</v>
      </c>
      <c r="V337" s="4">
        <v>0</v>
      </c>
      <c r="W337" s="3">
        <v>-2324.81</v>
      </c>
      <c r="X337" s="4">
        <v>-0.37055615061907798</v>
      </c>
      <c r="Y337" s="2">
        <v>-2500.88</v>
      </c>
      <c r="Z337" s="7">
        <v>-0.39862030271731502</v>
      </c>
      <c r="AA337" s="3">
        <v>-147.80000000000001</v>
      </c>
      <c r="AB337" s="4">
        <v>-2.3558139831426999E-2</v>
      </c>
      <c r="AC337" s="3">
        <v>-2353.08</v>
      </c>
      <c r="AD337" s="4">
        <v>-0.37506216288588801</v>
      </c>
      <c r="AE337" s="8">
        <v>-4825.6899999999996</v>
      </c>
      <c r="AF337" s="9">
        <v>-0.76917645333639395</v>
      </c>
      <c r="AG337" s="2">
        <v>-4825.6899999999996</v>
      </c>
      <c r="AH337" s="7">
        <v>-0.76917645333639395</v>
      </c>
      <c r="AI337" s="10">
        <v>44775</v>
      </c>
      <c r="AJ337" s="3">
        <v>31</v>
      </c>
    </row>
    <row r="338" spans="1:36">
      <c r="A338" t="s">
        <v>260</v>
      </c>
      <c r="B338" s="1">
        <v>3978.05322580645</v>
      </c>
      <c r="C338" s="2">
        <v>123319.65</v>
      </c>
      <c r="D338" s="3">
        <v>-68235.95</v>
      </c>
      <c r="E338" s="3">
        <v>55083.7</v>
      </c>
      <c r="F338" s="4">
        <v>0.44667415128083798</v>
      </c>
      <c r="G338" s="3">
        <v>55083.7</v>
      </c>
      <c r="H338" s="4">
        <v>0.44667415128083798</v>
      </c>
      <c r="I338" s="3">
        <v>0</v>
      </c>
      <c r="J338" s="3">
        <v>0</v>
      </c>
      <c r="K338" s="3">
        <v>136.19999999999999</v>
      </c>
      <c r="L338" s="4">
        <v>1.10444685822576E-3</v>
      </c>
      <c r="M338" s="3">
        <v>-1754.67</v>
      </c>
      <c r="N338" s="4">
        <v>-1.42286326631644E-2</v>
      </c>
      <c r="O338" s="3">
        <v>-38253</v>
      </c>
      <c r="P338" s="4">
        <v>-0.31019387421226102</v>
      </c>
      <c r="Q338" s="3">
        <v>-337.09</v>
      </c>
      <c r="R338" s="4">
        <v>-2.7334654290698999E-3</v>
      </c>
      <c r="S338" s="5">
        <v>14875.14</v>
      </c>
      <c r="T338" s="6">
        <v>0.12062262583456899</v>
      </c>
      <c r="U338" s="3">
        <v>-2691.77</v>
      </c>
      <c r="V338" s="4">
        <v>-2.18275838440995E-2</v>
      </c>
      <c r="W338" s="3">
        <v>12183.37</v>
      </c>
      <c r="X338" s="4">
        <v>9.8795041990469498E-2</v>
      </c>
      <c r="Y338" s="2">
        <v>-6370.6299999999701</v>
      </c>
      <c r="Z338" s="7">
        <v>-5.1659488167538299E-2</v>
      </c>
      <c r="AA338" s="3">
        <v>-3663.15</v>
      </c>
      <c r="AB338" s="4">
        <v>-2.9704511811377999E-2</v>
      </c>
      <c r="AC338" s="3">
        <v>-2707.47999999997</v>
      </c>
      <c r="AD338" s="4">
        <v>-2.19549763561603E-2</v>
      </c>
      <c r="AE338" s="8">
        <v>8504.5100000000293</v>
      </c>
      <c r="AF338" s="9">
        <v>6.8963137667030605E-2</v>
      </c>
      <c r="AG338" s="2">
        <v>5812.7400000000298</v>
      </c>
      <c r="AH338" s="7">
        <v>4.7135553822931102E-2</v>
      </c>
      <c r="AI338" s="10">
        <v>42863</v>
      </c>
      <c r="AJ338" s="3">
        <v>31</v>
      </c>
    </row>
    <row r="339" spans="1:36">
      <c r="A339" t="s">
        <v>178</v>
      </c>
      <c r="B339" s="1">
        <v>296.395806451613</v>
      </c>
      <c r="C339" s="2">
        <v>9188.27</v>
      </c>
      <c r="D339" s="3">
        <v>-6458.18</v>
      </c>
      <c r="E339" s="3">
        <v>2730.09</v>
      </c>
      <c r="F339" s="4">
        <v>0.29712775092590898</v>
      </c>
      <c r="G339" s="3">
        <v>2730.09</v>
      </c>
      <c r="H339" s="4">
        <v>0.29712775092590898</v>
      </c>
      <c r="I339" s="3">
        <v>0</v>
      </c>
      <c r="J339" s="3">
        <v>0</v>
      </c>
      <c r="K339" s="3">
        <v>-282</v>
      </c>
      <c r="L339" s="4">
        <v>-3.0691305327335799E-2</v>
      </c>
      <c r="M339" s="3">
        <v>-910.46</v>
      </c>
      <c r="N339" s="4">
        <v>-9.9089382440872995E-2</v>
      </c>
      <c r="O339" s="3">
        <v>0</v>
      </c>
      <c r="P339" s="4">
        <v>0</v>
      </c>
      <c r="Q339" s="3">
        <v>-402.98</v>
      </c>
      <c r="R339" s="4">
        <v>-4.3858092981595001E-2</v>
      </c>
      <c r="S339" s="5">
        <v>1134.6500000000001</v>
      </c>
      <c r="T339" s="6">
        <v>0.123488970176105</v>
      </c>
      <c r="U339" s="3">
        <v>0</v>
      </c>
      <c r="V339" s="4">
        <v>0</v>
      </c>
      <c r="W339" s="3">
        <v>1134.6500000000001</v>
      </c>
      <c r="X339" s="4">
        <v>0.123488970176105</v>
      </c>
      <c r="Y339" s="2">
        <v>-563.29999999999995</v>
      </c>
      <c r="Z339" s="7">
        <v>-6.1306426563433603E-2</v>
      </c>
      <c r="AA339" s="3">
        <v>-134.5</v>
      </c>
      <c r="AB339" s="4">
        <v>-1.46382289593144E-2</v>
      </c>
      <c r="AC339" s="3">
        <v>-428.8</v>
      </c>
      <c r="AD339" s="4">
        <v>-4.6668197604119201E-2</v>
      </c>
      <c r="AE339" s="8">
        <v>571.35000000000105</v>
      </c>
      <c r="AF339" s="9">
        <v>6.2182543612671497E-2</v>
      </c>
      <c r="AG339" s="2">
        <v>571.35000000000105</v>
      </c>
      <c r="AH339" s="7">
        <v>6.2182543612671497E-2</v>
      </c>
      <c r="AI339" s="10">
        <v>44525</v>
      </c>
      <c r="AJ339" s="3">
        <v>31</v>
      </c>
    </row>
    <row r="340" spans="1:36">
      <c r="A340" t="s">
        <v>182</v>
      </c>
      <c r="B340" s="1">
        <v>386.76548387096801</v>
      </c>
      <c r="C340" s="2">
        <v>11989.73</v>
      </c>
      <c r="D340" s="3">
        <v>-11095.86</v>
      </c>
      <c r="E340" s="3">
        <v>893.86999999999898</v>
      </c>
      <c r="F340" s="4">
        <v>7.4552971584847902E-2</v>
      </c>
      <c r="G340" s="3">
        <v>893.86999999999898</v>
      </c>
      <c r="H340" s="4">
        <v>7.4552971584847902E-2</v>
      </c>
      <c r="I340" s="3">
        <v>0</v>
      </c>
      <c r="J340" s="3">
        <v>0</v>
      </c>
      <c r="K340" s="3">
        <v>640.63</v>
      </c>
      <c r="L340" s="4">
        <v>5.3431561845012403E-2</v>
      </c>
      <c r="M340" s="3">
        <v>-66</v>
      </c>
      <c r="N340" s="4">
        <v>-5.5047111152628104E-3</v>
      </c>
      <c r="O340" s="3">
        <v>0</v>
      </c>
      <c r="P340" s="4">
        <v>0</v>
      </c>
      <c r="Q340" s="3">
        <v>-1758.14</v>
      </c>
      <c r="R340" s="4">
        <v>-0.146637163639215</v>
      </c>
      <c r="S340" s="5">
        <v>-289.64000000000101</v>
      </c>
      <c r="T340" s="6">
        <v>-2.4157341324617099E-2</v>
      </c>
      <c r="U340" s="3">
        <v>0</v>
      </c>
      <c r="V340" s="4">
        <v>0</v>
      </c>
      <c r="W340" s="3">
        <v>-289.64000000000101</v>
      </c>
      <c r="X340" s="4">
        <v>-2.4157341324617099E-2</v>
      </c>
      <c r="Y340" s="2">
        <v>-1172.83</v>
      </c>
      <c r="Z340" s="7">
        <v>-9.7819550565358807E-2</v>
      </c>
      <c r="AA340" s="3">
        <v>-248.25</v>
      </c>
      <c r="AB340" s="4">
        <v>-2.0705220217636301E-2</v>
      </c>
      <c r="AC340" s="3">
        <v>-924.57999999999902</v>
      </c>
      <c r="AD340" s="4">
        <v>-7.7114330347722498E-2</v>
      </c>
      <c r="AE340" s="8">
        <v>-1462.47</v>
      </c>
      <c r="AF340" s="9">
        <v>-0.121976891889976</v>
      </c>
      <c r="AG340" s="2">
        <v>-1462.47</v>
      </c>
      <c r="AH340" s="7">
        <v>-0.121976891889976</v>
      </c>
      <c r="AI340" s="10">
        <v>44606</v>
      </c>
      <c r="AJ340" s="3">
        <v>31</v>
      </c>
    </row>
    <row r="341" spans="1:36">
      <c r="A341" t="s">
        <v>452</v>
      </c>
      <c r="B341" s="1">
        <v>282.57483870967701</v>
      </c>
      <c r="C341" s="2">
        <v>8759.82</v>
      </c>
      <c r="D341" s="3">
        <v>-7726.6</v>
      </c>
      <c r="E341" s="3">
        <v>1033.22</v>
      </c>
      <c r="F341" s="4">
        <v>0.117949912212808</v>
      </c>
      <c r="G341" s="3">
        <v>1033.22</v>
      </c>
      <c r="H341" s="4">
        <v>0.117949912212808</v>
      </c>
      <c r="I341" s="3">
        <v>0</v>
      </c>
      <c r="J341" s="3">
        <v>0</v>
      </c>
      <c r="K341" s="3">
        <v>50.7</v>
      </c>
      <c r="L341" s="4">
        <v>5.7877901600717797E-3</v>
      </c>
      <c r="M341" s="3">
        <v>-84.8</v>
      </c>
      <c r="N341" s="4">
        <v>-9.6805642125066503E-3</v>
      </c>
      <c r="O341" s="3">
        <v>0</v>
      </c>
      <c r="P341" s="4">
        <v>0</v>
      </c>
      <c r="Q341" s="3">
        <v>-2388.29</v>
      </c>
      <c r="R341" s="4">
        <v>-0.27264144697037201</v>
      </c>
      <c r="S341" s="5">
        <v>-1389.17</v>
      </c>
      <c r="T341" s="6">
        <v>-0.15858430880999799</v>
      </c>
      <c r="U341" s="3">
        <v>0</v>
      </c>
      <c r="V341" s="4">
        <v>0</v>
      </c>
      <c r="W341" s="3">
        <v>-1389.17</v>
      </c>
      <c r="X341" s="4">
        <v>-0.15858430880999799</v>
      </c>
      <c r="Y341" s="2">
        <v>-2334.6</v>
      </c>
      <c r="Z341" s="7">
        <v>-0.26651232559573101</v>
      </c>
      <c r="AA341" s="3">
        <v>-1067.33</v>
      </c>
      <c r="AB341" s="4">
        <v>-0.12184382784121101</v>
      </c>
      <c r="AC341" s="3">
        <v>-1267.27</v>
      </c>
      <c r="AD341" s="4">
        <v>-0.14466849775452001</v>
      </c>
      <c r="AE341" s="8">
        <v>-3723.77</v>
      </c>
      <c r="AF341" s="9">
        <v>-0.42509663440572998</v>
      </c>
      <c r="AG341" s="2">
        <v>-3723.77</v>
      </c>
      <c r="AH341" s="7">
        <v>-0.42509663440572998</v>
      </c>
      <c r="AI341" s="10">
        <v>44823</v>
      </c>
      <c r="AJ341" s="3">
        <v>31</v>
      </c>
    </row>
    <row r="342" spans="1:36">
      <c r="A342" t="s">
        <v>426</v>
      </c>
      <c r="B342" s="1">
        <v>433.313548387097</v>
      </c>
      <c r="C342" s="2">
        <v>13432.72</v>
      </c>
      <c r="D342" s="3">
        <v>-10728.5</v>
      </c>
      <c r="E342" s="3">
        <v>2704.22</v>
      </c>
      <c r="F342" s="4">
        <v>0.20131589134590799</v>
      </c>
      <c r="G342" s="3">
        <v>2704.22</v>
      </c>
      <c r="H342" s="4">
        <v>0.20131589134590799</v>
      </c>
      <c r="I342" s="3">
        <v>0</v>
      </c>
      <c r="J342" s="3">
        <v>0</v>
      </c>
      <c r="K342" s="3">
        <v>214.27</v>
      </c>
      <c r="L342" s="4">
        <v>1.5951348647183901E-2</v>
      </c>
      <c r="M342" s="3">
        <v>-122.4</v>
      </c>
      <c r="N342" s="4">
        <v>-9.1120785663663106E-3</v>
      </c>
      <c r="O342" s="3">
        <v>0</v>
      </c>
      <c r="P342" s="4">
        <v>0</v>
      </c>
      <c r="Q342" s="3">
        <v>-2468.17</v>
      </c>
      <c r="R342" s="4">
        <v>-0.18374312871853199</v>
      </c>
      <c r="S342" s="5">
        <v>327.91999999999899</v>
      </c>
      <c r="T342" s="6">
        <v>2.4412032708193102E-2</v>
      </c>
      <c r="U342" s="3">
        <v>0</v>
      </c>
      <c r="V342" s="4">
        <v>0</v>
      </c>
      <c r="W342" s="3">
        <v>327.91999999999899</v>
      </c>
      <c r="X342" s="4">
        <v>2.4412032708193102E-2</v>
      </c>
      <c r="Y342" s="2">
        <v>-3473.51</v>
      </c>
      <c r="Z342" s="7">
        <v>-0.25858575180603799</v>
      </c>
      <c r="AA342" s="3">
        <v>-1651.87</v>
      </c>
      <c r="AB342" s="4">
        <v>-0.12297360475019201</v>
      </c>
      <c r="AC342" s="3">
        <v>-1821.64</v>
      </c>
      <c r="AD342" s="4">
        <v>-0.13561214705584601</v>
      </c>
      <c r="AE342" s="8">
        <v>-3145.59</v>
      </c>
      <c r="AF342" s="9">
        <v>-0.23417371909784501</v>
      </c>
      <c r="AG342" s="2">
        <v>-3145.59</v>
      </c>
      <c r="AH342" s="7">
        <v>-0.23417371909784501</v>
      </c>
      <c r="AI342" s="10">
        <v>44768</v>
      </c>
      <c r="AJ342" s="3">
        <v>31</v>
      </c>
    </row>
    <row r="343" spans="1:36">
      <c r="A343" t="s">
        <v>295</v>
      </c>
      <c r="B343" s="1">
        <v>1798.46225806452</v>
      </c>
      <c r="C343" s="2">
        <v>55752.33</v>
      </c>
      <c r="D343" s="3">
        <v>-26223.68</v>
      </c>
      <c r="E343" s="3">
        <v>29528.65</v>
      </c>
      <c r="F343" s="4">
        <v>0.52963974779170697</v>
      </c>
      <c r="G343" s="3">
        <v>29528.65</v>
      </c>
      <c r="H343" s="4">
        <v>0.52963974779170697</v>
      </c>
      <c r="I343" s="3">
        <v>0</v>
      </c>
      <c r="J343" s="3">
        <v>0</v>
      </c>
      <c r="K343" s="3">
        <v>-1293.4000000000001</v>
      </c>
      <c r="L343" s="4">
        <v>-2.3199030426172301E-2</v>
      </c>
      <c r="M343" s="3">
        <v>-286.39999999999998</v>
      </c>
      <c r="N343" s="4">
        <v>-5.1370050363814396E-3</v>
      </c>
      <c r="O343" s="3">
        <v>0</v>
      </c>
      <c r="P343" s="4">
        <v>0</v>
      </c>
      <c r="Q343" s="3">
        <v>-1935.15</v>
      </c>
      <c r="R343" s="4">
        <v>-3.4709760112268E-2</v>
      </c>
      <c r="S343" s="5">
        <v>26013.7</v>
      </c>
      <c r="T343" s="6">
        <v>0.46659395221688499</v>
      </c>
      <c r="U343" s="3">
        <v>0</v>
      </c>
      <c r="V343" s="4">
        <v>0</v>
      </c>
      <c r="W343" s="3">
        <v>26013.7</v>
      </c>
      <c r="X343" s="4">
        <v>0.46659395221688499</v>
      </c>
      <c r="Y343" s="2">
        <v>-10581.28</v>
      </c>
      <c r="Z343" s="7">
        <v>-0.189790812330175</v>
      </c>
      <c r="AA343" s="3">
        <v>-7726.26</v>
      </c>
      <c r="AB343" s="4">
        <v>-0.138581831467851</v>
      </c>
      <c r="AC343" s="3">
        <v>-2855.02</v>
      </c>
      <c r="AD343" s="4">
        <v>-5.1208980862324498E-2</v>
      </c>
      <c r="AE343" s="8">
        <v>15432.42</v>
      </c>
      <c r="AF343" s="9">
        <v>0.27680313988671001</v>
      </c>
      <c r="AG343" s="2">
        <v>15432.42</v>
      </c>
      <c r="AH343" s="7">
        <v>0.27680313988671001</v>
      </c>
      <c r="AI343" s="10">
        <v>41078</v>
      </c>
      <c r="AJ343" s="3">
        <v>31</v>
      </c>
    </row>
    <row r="344" spans="1:36">
      <c r="A344" t="s">
        <v>106</v>
      </c>
      <c r="B344" s="1">
        <v>7572.5616129032296</v>
      </c>
      <c r="C344" s="2">
        <v>234749.41</v>
      </c>
      <c r="D344" s="3">
        <v>-117960.29</v>
      </c>
      <c r="E344" s="3">
        <v>116789.12</v>
      </c>
      <c r="F344" s="4">
        <v>0.49750548893818303</v>
      </c>
      <c r="G344" s="3">
        <v>116789.12</v>
      </c>
      <c r="H344" s="4">
        <v>0.49750548893818303</v>
      </c>
      <c r="I344" s="3">
        <v>0</v>
      </c>
      <c r="J344" s="3">
        <v>0</v>
      </c>
      <c r="K344" s="3">
        <v>-66.34</v>
      </c>
      <c r="L344" s="4">
        <v>-2.8259921931220199E-4</v>
      </c>
      <c r="M344" s="3">
        <v>0</v>
      </c>
      <c r="N344" s="4">
        <v>0</v>
      </c>
      <c r="O344" s="3">
        <v>-79961</v>
      </c>
      <c r="P344" s="4">
        <v>-0.34062279432352999</v>
      </c>
      <c r="Q344" s="3">
        <v>0</v>
      </c>
      <c r="R344" s="4">
        <v>0</v>
      </c>
      <c r="S344" s="5">
        <v>36761.78</v>
      </c>
      <c r="T344" s="6">
        <v>0.156600095395341</v>
      </c>
      <c r="U344" s="3">
        <v>-5652.85</v>
      </c>
      <c r="V344" s="4">
        <v>-2.4080358711018698E-2</v>
      </c>
      <c r="W344" s="3">
        <v>31108.93</v>
      </c>
      <c r="X344" s="4">
        <v>0.13251973668432199</v>
      </c>
      <c r="Y344" s="2">
        <v>-14342.93</v>
      </c>
      <c r="Z344" s="7">
        <v>-6.1098896904575997E-2</v>
      </c>
      <c r="AA344" s="3">
        <v>-6436.85</v>
      </c>
      <c r="AB344" s="4">
        <v>-2.7420090214497199E-2</v>
      </c>
      <c r="AC344" s="3">
        <v>-7906.0800000000399</v>
      </c>
      <c r="AD344" s="4">
        <v>-3.3678806690078798E-2</v>
      </c>
      <c r="AE344" s="8">
        <v>22418.85</v>
      </c>
      <c r="AF344" s="9">
        <v>9.5501198490764994E-2</v>
      </c>
      <c r="AG344" s="2">
        <v>16766</v>
      </c>
      <c r="AH344" s="7">
        <v>7.1420839779746295E-2</v>
      </c>
      <c r="AI344" s="10">
        <v>43461</v>
      </c>
      <c r="AJ344" s="3">
        <v>31</v>
      </c>
    </row>
    <row r="345" spans="1:36">
      <c r="A345" t="s">
        <v>83</v>
      </c>
      <c r="B345" s="1">
        <v>611.81806451612897</v>
      </c>
      <c r="C345" s="2">
        <v>18966.36</v>
      </c>
      <c r="D345" s="3">
        <v>-12732.16</v>
      </c>
      <c r="E345" s="3">
        <v>6234.2</v>
      </c>
      <c r="F345" s="4">
        <v>0.328697757503285</v>
      </c>
      <c r="G345" s="3">
        <v>6234.2</v>
      </c>
      <c r="H345" s="4">
        <v>0.328697757503285</v>
      </c>
      <c r="I345" s="3">
        <v>0</v>
      </c>
      <c r="J345" s="3">
        <v>0</v>
      </c>
      <c r="K345" s="3">
        <v>-305.66000000000003</v>
      </c>
      <c r="L345" s="4">
        <v>-1.6115902049734399E-2</v>
      </c>
      <c r="M345" s="3">
        <v>-2535.77</v>
      </c>
      <c r="N345" s="4">
        <v>-0.13369829529756899</v>
      </c>
      <c r="O345" s="3">
        <v>0</v>
      </c>
      <c r="P345" s="4">
        <v>0</v>
      </c>
      <c r="Q345" s="3">
        <v>-402.98</v>
      </c>
      <c r="R345" s="4">
        <v>-2.1247092220120299E-2</v>
      </c>
      <c r="S345" s="5">
        <v>2989.79</v>
      </c>
      <c r="T345" s="6">
        <v>0.157636467935861</v>
      </c>
      <c r="U345" s="3">
        <v>0</v>
      </c>
      <c r="V345" s="4">
        <v>0</v>
      </c>
      <c r="W345" s="3">
        <v>2989.79</v>
      </c>
      <c r="X345" s="4">
        <v>0.157636467935861</v>
      </c>
      <c r="Y345" s="2">
        <v>-3133.54</v>
      </c>
      <c r="Z345" s="7">
        <v>-0.16521567659793401</v>
      </c>
      <c r="AA345" s="3">
        <v>-2687.1</v>
      </c>
      <c r="AB345" s="4">
        <v>-0.141677158927701</v>
      </c>
      <c r="AC345" s="3">
        <v>-446.44000000000102</v>
      </c>
      <c r="AD345" s="4">
        <v>-2.3538517670232999E-2</v>
      </c>
      <c r="AE345" s="8">
        <v>-143.75</v>
      </c>
      <c r="AF345" s="9">
        <v>-7.5792086620732699E-3</v>
      </c>
      <c r="AG345" s="2">
        <v>-143.75</v>
      </c>
      <c r="AH345" s="7">
        <v>-7.5792086620732699E-3</v>
      </c>
      <c r="AI345" s="10">
        <v>44550</v>
      </c>
      <c r="AJ345" s="3">
        <v>31</v>
      </c>
    </row>
    <row r="346" spans="1:36">
      <c r="A346" t="s">
        <v>136</v>
      </c>
      <c r="B346" s="1">
        <v>7266.1887096774199</v>
      </c>
      <c r="C346" s="2">
        <v>225251.85</v>
      </c>
      <c r="D346" s="3">
        <v>-127566.15</v>
      </c>
      <c r="E346" s="3">
        <v>97685.7</v>
      </c>
      <c r="F346" s="4">
        <v>0.43367324175139998</v>
      </c>
      <c r="G346" s="3">
        <v>97685.7</v>
      </c>
      <c r="H346" s="4">
        <v>0.43367324175139998</v>
      </c>
      <c r="I346" s="3">
        <v>0</v>
      </c>
      <c r="J346" s="3">
        <v>0</v>
      </c>
      <c r="K346" s="3">
        <v>6.31</v>
      </c>
      <c r="L346" s="4">
        <v>2.80130884607607E-5</v>
      </c>
      <c r="M346" s="3">
        <v>-127.6</v>
      </c>
      <c r="N346" s="4">
        <v>-5.6647703448384505E-4</v>
      </c>
      <c r="O346" s="3">
        <v>-81341</v>
      </c>
      <c r="P346" s="4">
        <v>-0.36111135158268398</v>
      </c>
      <c r="Q346" s="3">
        <v>-3229.96</v>
      </c>
      <c r="R346" s="4">
        <v>-1.43393272907636E-2</v>
      </c>
      <c r="S346" s="5">
        <v>12993.45</v>
      </c>
      <c r="T346" s="6">
        <v>5.7684098931928898E-2</v>
      </c>
      <c r="U346" s="3">
        <v>-7531.32</v>
      </c>
      <c r="V346" s="4">
        <v>-3.3435108302107198E-2</v>
      </c>
      <c r="W346" s="3">
        <v>5462.13</v>
      </c>
      <c r="X346" s="4">
        <v>2.42489906298217E-2</v>
      </c>
      <c r="Y346" s="2">
        <v>-11957.95</v>
      </c>
      <c r="Z346" s="7">
        <v>-5.3087022370737598E-2</v>
      </c>
      <c r="AA346" s="3">
        <v>-3729.23</v>
      </c>
      <c r="AB346" s="4">
        <v>-1.6555824069813398E-2</v>
      </c>
      <c r="AC346" s="3">
        <v>-8228.7200000000303</v>
      </c>
      <c r="AD346" s="4">
        <v>-3.6531198300924203E-2</v>
      </c>
      <c r="AE346" s="8">
        <v>1035.49999999998</v>
      </c>
      <c r="AF346" s="9">
        <v>4.5970765611913003E-3</v>
      </c>
      <c r="AG346" s="2">
        <v>-6495.8200000000197</v>
      </c>
      <c r="AH346" s="7">
        <v>-2.8838031740915902E-2</v>
      </c>
      <c r="AI346" s="10">
        <v>40935</v>
      </c>
      <c r="AJ346" s="3">
        <v>31</v>
      </c>
    </row>
    <row r="347" spans="1:36">
      <c r="A347" t="s">
        <v>169</v>
      </c>
      <c r="B347" s="1">
        <v>455.39516129032302</v>
      </c>
      <c r="C347" s="2">
        <v>14117.25</v>
      </c>
      <c r="D347" s="3">
        <v>-10268.42</v>
      </c>
      <c r="E347" s="3">
        <v>3848.83</v>
      </c>
      <c r="F347" s="4">
        <v>0.27263312614000601</v>
      </c>
      <c r="G347" s="3">
        <v>3848.83</v>
      </c>
      <c r="H347" s="4">
        <v>0.27263312614000601</v>
      </c>
      <c r="I347" s="3">
        <v>0</v>
      </c>
      <c r="J347" s="3">
        <v>0</v>
      </c>
      <c r="K347" s="3">
        <v>0</v>
      </c>
      <c r="L347" s="4">
        <v>0</v>
      </c>
      <c r="M347" s="3">
        <v>-1290.6199999999999</v>
      </c>
      <c r="N347" s="4">
        <v>-9.1421487896013703E-2</v>
      </c>
      <c r="O347" s="3">
        <v>0</v>
      </c>
      <c r="P347" s="4">
        <v>0</v>
      </c>
      <c r="Q347" s="3">
        <v>0</v>
      </c>
      <c r="R347" s="4">
        <v>0</v>
      </c>
      <c r="S347" s="5">
        <v>2558.21</v>
      </c>
      <c r="T347" s="6">
        <v>0.181211638243992</v>
      </c>
      <c r="U347" s="3">
        <v>0</v>
      </c>
      <c r="V347" s="4">
        <v>0</v>
      </c>
      <c r="W347" s="3">
        <v>2558.21</v>
      </c>
      <c r="X347" s="4">
        <v>0.181211638243992</v>
      </c>
      <c r="Y347" s="2">
        <v>-1042.5</v>
      </c>
      <c r="Z347" s="7">
        <v>-7.3845826913881904E-2</v>
      </c>
      <c r="AA347" s="3">
        <v>-241.61</v>
      </c>
      <c r="AB347" s="4">
        <v>-1.7114523012626399E-2</v>
      </c>
      <c r="AC347" s="3">
        <v>-800.88999999999896</v>
      </c>
      <c r="AD347" s="4">
        <v>-5.6731303901255498E-2</v>
      </c>
      <c r="AE347" s="8">
        <v>1515.71</v>
      </c>
      <c r="AF347" s="9">
        <v>0.10736581133011</v>
      </c>
      <c r="AG347" s="2">
        <v>1515.71</v>
      </c>
      <c r="AH347" s="7">
        <v>0.10736581133011</v>
      </c>
      <c r="AI347" s="10">
        <v>43739</v>
      </c>
      <c r="AJ347" s="3">
        <v>31</v>
      </c>
    </row>
    <row r="348" spans="1:36">
      <c r="A348" t="s">
        <v>86</v>
      </c>
      <c r="B348" s="1">
        <v>957.62677419354804</v>
      </c>
      <c r="C348" s="2">
        <v>29686.43</v>
      </c>
      <c r="D348" s="3">
        <v>-20549.21</v>
      </c>
      <c r="E348" s="3">
        <v>9137.2199999999993</v>
      </c>
      <c r="F348" s="4">
        <v>0.30779113554576998</v>
      </c>
      <c r="G348" s="3">
        <v>9137.2199999999993</v>
      </c>
      <c r="H348" s="4">
        <v>0.30779113554576998</v>
      </c>
      <c r="I348" s="3">
        <v>0</v>
      </c>
      <c r="J348" s="3">
        <v>0</v>
      </c>
      <c r="K348" s="3">
        <v>-536.20000000000005</v>
      </c>
      <c r="L348" s="4">
        <v>-1.8062124681209601E-2</v>
      </c>
      <c r="M348" s="3">
        <v>-15.11</v>
      </c>
      <c r="N348" s="4">
        <v>-5.0898676600722999E-4</v>
      </c>
      <c r="O348" s="3">
        <v>0</v>
      </c>
      <c r="P348" s="4">
        <v>0</v>
      </c>
      <c r="Q348" s="3">
        <v>-3073.67</v>
      </c>
      <c r="R348" s="4">
        <v>-0.103537879091558</v>
      </c>
      <c r="S348" s="5">
        <v>5512.24</v>
      </c>
      <c r="T348" s="6">
        <v>0.18568214500699501</v>
      </c>
      <c r="U348" s="3">
        <v>0</v>
      </c>
      <c r="V348" s="4">
        <v>0</v>
      </c>
      <c r="W348" s="3">
        <v>5512.24</v>
      </c>
      <c r="X348" s="4">
        <v>0.18568214500699501</v>
      </c>
      <c r="Y348" s="2">
        <v>-5326.08</v>
      </c>
      <c r="Z348" s="7">
        <v>-0.179411266359747</v>
      </c>
      <c r="AA348" s="3">
        <v>-658.88</v>
      </c>
      <c r="AB348" s="4">
        <v>-2.2194652573583301E-2</v>
      </c>
      <c r="AC348" s="3">
        <v>-4667.2</v>
      </c>
      <c r="AD348" s="4">
        <v>-0.157216613786164</v>
      </c>
      <c r="AE348" s="8">
        <v>186.16000000000199</v>
      </c>
      <c r="AF348" s="9">
        <v>6.2708786472472997E-3</v>
      </c>
      <c r="AG348" s="2">
        <v>186.16000000000199</v>
      </c>
      <c r="AH348" s="7">
        <v>6.2708786472472997E-3</v>
      </c>
      <c r="AI348" s="10">
        <v>43792</v>
      </c>
      <c r="AJ348" s="3">
        <v>31</v>
      </c>
    </row>
    <row r="349" spans="1:36">
      <c r="A349" t="s">
        <v>103</v>
      </c>
      <c r="B349" s="1">
        <v>1511.4551612903199</v>
      </c>
      <c r="C349" s="2">
        <v>46855.11</v>
      </c>
      <c r="D349" s="3">
        <v>-30136.77</v>
      </c>
      <c r="E349" s="3">
        <v>16718.34</v>
      </c>
      <c r="F349" s="4">
        <v>0.356809321331227</v>
      </c>
      <c r="G349" s="3">
        <v>16718.34</v>
      </c>
      <c r="H349" s="4">
        <v>0.356809321331227</v>
      </c>
      <c r="I349" s="3">
        <v>0</v>
      </c>
      <c r="J349" s="3">
        <v>0</v>
      </c>
      <c r="K349" s="3">
        <v>-676</v>
      </c>
      <c r="L349" s="4">
        <v>-1.4427455191120001E-2</v>
      </c>
      <c r="M349" s="3">
        <v>0</v>
      </c>
      <c r="N349" s="4">
        <v>0</v>
      </c>
      <c r="O349" s="3">
        <v>0</v>
      </c>
      <c r="P349" s="4">
        <v>0</v>
      </c>
      <c r="Q349" s="3">
        <v>0</v>
      </c>
      <c r="R349" s="4">
        <v>0</v>
      </c>
      <c r="S349" s="5">
        <v>16042.34</v>
      </c>
      <c r="T349" s="6">
        <v>0.34238186614010702</v>
      </c>
      <c r="U349" s="3">
        <v>0</v>
      </c>
      <c r="V349" s="4">
        <v>0</v>
      </c>
      <c r="W349" s="3">
        <v>16042.34</v>
      </c>
      <c r="X349" s="4">
        <v>0.34238186614010702</v>
      </c>
      <c r="Y349" s="2">
        <v>-12588.71</v>
      </c>
      <c r="Z349" s="7">
        <v>-0.26867315005769898</v>
      </c>
      <c r="AA349" s="3">
        <v>-11372.46</v>
      </c>
      <c r="AB349" s="4">
        <v>-0.24271546902781799</v>
      </c>
      <c r="AC349" s="3">
        <v>-1216.25</v>
      </c>
      <c r="AD349" s="4">
        <v>-2.5957681029881299E-2</v>
      </c>
      <c r="AE349" s="8">
        <v>3453.63</v>
      </c>
      <c r="AF349" s="9">
        <v>7.3708716082408102E-2</v>
      </c>
      <c r="AG349" s="2">
        <v>3453.63</v>
      </c>
      <c r="AH349" s="7">
        <v>7.3708716082408102E-2</v>
      </c>
      <c r="AI349" s="10">
        <v>44348</v>
      </c>
      <c r="AJ349" s="3">
        <v>31</v>
      </c>
    </row>
    <row r="350" spans="1:36">
      <c r="A350" t="s">
        <v>173</v>
      </c>
      <c r="B350" s="1">
        <v>5489.9983870967699</v>
      </c>
      <c r="C350" s="2">
        <v>170189.95</v>
      </c>
      <c r="D350" s="3">
        <v>-88428.64</v>
      </c>
      <c r="E350" s="3">
        <v>81761.31</v>
      </c>
      <c r="F350" s="4">
        <v>0.48041209248842298</v>
      </c>
      <c r="G350" s="3">
        <v>81761.31</v>
      </c>
      <c r="H350" s="4">
        <v>0.48041209248842298</v>
      </c>
      <c r="I350" s="3">
        <v>0</v>
      </c>
      <c r="J350" s="3">
        <v>0</v>
      </c>
      <c r="K350" s="3">
        <v>-695.74</v>
      </c>
      <c r="L350" s="4">
        <v>-4.0880204735943603E-3</v>
      </c>
      <c r="M350" s="3">
        <v>-2799.4</v>
      </c>
      <c r="N350" s="4">
        <v>-1.64486798427287E-2</v>
      </c>
      <c r="O350" s="3">
        <v>-57548</v>
      </c>
      <c r="P350" s="4">
        <v>-0.33813982553023803</v>
      </c>
      <c r="Q350" s="3">
        <v>-1463.73</v>
      </c>
      <c r="R350" s="4">
        <v>-8.60056660219948E-3</v>
      </c>
      <c r="S350" s="5">
        <v>19254.439999999999</v>
      </c>
      <c r="T350" s="6">
        <v>0.113135000039662</v>
      </c>
      <c r="U350" s="3">
        <v>-5969.05</v>
      </c>
      <c r="V350" s="4">
        <v>-3.5072870049024603E-2</v>
      </c>
      <c r="W350" s="3">
        <v>13285.39</v>
      </c>
      <c r="X350" s="4">
        <v>7.8062129990636997E-2</v>
      </c>
      <c r="Y350" s="2">
        <v>-7400.04000000002</v>
      </c>
      <c r="Z350" s="7">
        <v>-4.3481063364787499E-2</v>
      </c>
      <c r="AA350" s="3">
        <v>-3676.3</v>
      </c>
      <c r="AB350" s="4">
        <v>-2.1601158000222699E-2</v>
      </c>
      <c r="AC350" s="3">
        <v>-3723.7400000000198</v>
      </c>
      <c r="AD350" s="4">
        <v>-2.18799053645648E-2</v>
      </c>
      <c r="AE350" s="8">
        <v>11854.4</v>
      </c>
      <c r="AF350" s="9">
        <v>6.9653936674874101E-2</v>
      </c>
      <c r="AG350" s="2">
        <v>5885.3499999999904</v>
      </c>
      <c r="AH350" s="7">
        <v>3.4581066625849498E-2</v>
      </c>
      <c r="AI350" s="10">
        <v>41030</v>
      </c>
      <c r="AJ350" s="3">
        <v>31</v>
      </c>
    </row>
    <row r="351" spans="1:36">
      <c r="A351" t="s">
        <v>180</v>
      </c>
      <c r="B351" s="1">
        <v>3109.3164516129</v>
      </c>
      <c r="C351" s="2">
        <v>96388.81</v>
      </c>
      <c r="D351" s="3">
        <v>-48094.37</v>
      </c>
      <c r="E351" s="3">
        <v>48294.44</v>
      </c>
      <c r="F351" s="4">
        <v>0.50103782793874097</v>
      </c>
      <c r="G351" s="3">
        <v>48294.44</v>
      </c>
      <c r="H351" s="4">
        <v>0.50103782793874097</v>
      </c>
      <c r="I351" s="3">
        <v>0</v>
      </c>
      <c r="J351" s="3">
        <v>0</v>
      </c>
      <c r="K351" s="3">
        <v>1681.97</v>
      </c>
      <c r="L351" s="4">
        <v>1.7449847134745199E-2</v>
      </c>
      <c r="M351" s="3">
        <v>-3428.06</v>
      </c>
      <c r="N351" s="4">
        <v>-3.5564916715954902E-2</v>
      </c>
      <c r="O351" s="3">
        <v>0</v>
      </c>
      <c r="P351" s="4">
        <v>0</v>
      </c>
      <c r="Q351" s="3">
        <v>-3718.68</v>
      </c>
      <c r="R351" s="4">
        <v>-3.8579996993426902E-2</v>
      </c>
      <c r="S351" s="5">
        <v>42829.67</v>
      </c>
      <c r="T351" s="6">
        <v>0.444342761364104</v>
      </c>
      <c r="U351" s="3">
        <v>0</v>
      </c>
      <c r="V351" s="4">
        <v>0</v>
      </c>
      <c r="W351" s="3">
        <v>42829.67</v>
      </c>
      <c r="X351" s="4">
        <v>0.444342761364104</v>
      </c>
      <c r="Y351" s="2">
        <v>-16898.77</v>
      </c>
      <c r="Z351" s="7">
        <v>-0.17531879478541099</v>
      </c>
      <c r="AA351" s="3">
        <v>-12664.65</v>
      </c>
      <c r="AB351" s="4">
        <v>-0.13139128909258199</v>
      </c>
      <c r="AC351" s="3">
        <v>-4234.12</v>
      </c>
      <c r="AD351" s="4">
        <v>-4.39275056928288E-2</v>
      </c>
      <c r="AE351" s="8">
        <v>25930.9</v>
      </c>
      <c r="AF351" s="9">
        <v>0.26902396657869299</v>
      </c>
      <c r="AG351" s="2">
        <v>25930.9</v>
      </c>
      <c r="AH351" s="7">
        <v>0.26902396657869299</v>
      </c>
      <c r="AI351" s="10">
        <v>41055</v>
      </c>
      <c r="AJ351" s="3">
        <v>31</v>
      </c>
    </row>
    <row r="352" spans="1:36">
      <c r="A352" t="s">
        <v>403</v>
      </c>
      <c r="B352" s="1">
        <v>399.63774193548397</v>
      </c>
      <c r="C352" s="2">
        <v>12388.77</v>
      </c>
      <c r="D352" s="3">
        <v>-8740.14</v>
      </c>
      <c r="E352" s="3">
        <v>3648.63</v>
      </c>
      <c r="F352" s="4">
        <v>0.29451107737087701</v>
      </c>
      <c r="G352" s="3">
        <v>3648.63</v>
      </c>
      <c r="H352" s="4">
        <v>0.29451107737087701</v>
      </c>
      <c r="I352" s="3">
        <v>0</v>
      </c>
      <c r="J352" s="3">
        <v>0</v>
      </c>
      <c r="K352" s="3">
        <v>-205.12</v>
      </c>
      <c r="L352" s="4">
        <v>-1.6556930187581202E-2</v>
      </c>
      <c r="M352" s="3">
        <v>-1034.99</v>
      </c>
      <c r="N352" s="4">
        <v>-8.3542595431184793E-2</v>
      </c>
      <c r="O352" s="3">
        <v>0</v>
      </c>
      <c r="P352" s="4">
        <v>0</v>
      </c>
      <c r="Q352" s="3">
        <v>-402.98</v>
      </c>
      <c r="R352" s="4">
        <v>-3.2527845782914698E-2</v>
      </c>
      <c r="S352" s="5">
        <v>2005.54</v>
      </c>
      <c r="T352" s="6">
        <v>0.16188370596919599</v>
      </c>
      <c r="U352" s="3">
        <v>0</v>
      </c>
      <c r="V352" s="4">
        <v>0</v>
      </c>
      <c r="W352" s="3">
        <v>2005.54</v>
      </c>
      <c r="X352" s="4">
        <v>0.16188370596919599</v>
      </c>
      <c r="Y352" s="2">
        <v>-2460.15</v>
      </c>
      <c r="Z352" s="7">
        <v>-0.19857903569119401</v>
      </c>
      <c r="AA352" s="3">
        <v>-1539.38</v>
      </c>
      <c r="AB352" s="4">
        <v>-0.124256080304986</v>
      </c>
      <c r="AC352" s="3">
        <v>-920.76999999999896</v>
      </c>
      <c r="AD352" s="4">
        <v>-7.4322955386208603E-2</v>
      </c>
      <c r="AE352" s="8">
        <v>-454.60999999999802</v>
      </c>
      <c r="AF352" s="9">
        <v>-3.6695329721998099E-2</v>
      </c>
      <c r="AG352" s="2">
        <v>-454.60999999999802</v>
      </c>
      <c r="AH352" s="7">
        <v>-3.6695329721998099E-2</v>
      </c>
      <c r="AI352" s="10">
        <v>44551</v>
      </c>
      <c r="AJ352" s="3">
        <v>31</v>
      </c>
    </row>
    <row r="353" spans="1:36">
      <c r="A353" t="s">
        <v>89</v>
      </c>
      <c r="B353" s="1">
        <v>324.38903225806501</v>
      </c>
      <c r="C353" s="2">
        <v>10056.06</v>
      </c>
      <c r="D353" s="3">
        <v>-9234.98</v>
      </c>
      <c r="E353" s="3">
        <v>821.07999999999799</v>
      </c>
      <c r="F353" s="4">
        <v>8.1650268594260403E-2</v>
      </c>
      <c r="G353" s="3">
        <v>821.07999999999799</v>
      </c>
      <c r="H353" s="4">
        <v>8.1650268594260403E-2</v>
      </c>
      <c r="I353" s="3">
        <v>0</v>
      </c>
      <c r="J353" s="3">
        <v>0</v>
      </c>
      <c r="K353" s="3">
        <v>167.05</v>
      </c>
      <c r="L353" s="4">
        <v>1.66118738352794E-2</v>
      </c>
      <c r="M353" s="3">
        <v>0</v>
      </c>
      <c r="N353" s="4">
        <v>0</v>
      </c>
      <c r="O353" s="3">
        <v>0</v>
      </c>
      <c r="P353" s="4">
        <v>0</v>
      </c>
      <c r="Q353" s="3">
        <v>-1885.49</v>
      </c>
      <c r="R353" s="4">
        <v>-0.187497886846339</v>
      </c>
      <c r="S353" s="5">
        <v>-897.36000000000195</v>
      </c>
      <c r="T353" s="6">
        <v>-8.9235744416799601E-2</v>
      </c>
      <c r="U353" s="3">
        <v>0</v>
      </c>
      <c r="V353" s="4">
        <v>0</v>
      </c>
      <c r="W353" s="3">
        <v>-897.36000000000195</v>
      </c>
      <c r="X353" s="4">
        <v>-8.9235744416799601E-2</v>
      </c>
      <c r="Y353" s="2">
        <v>-2494.6799999999998</v>
      </c>
      <c r="Z353" s="7">
        <v>-0.24807727877518601</v>
      </c>
      <c r="AA353" s="3">
        <v>-1043.3499999999999</v>
      </c>
      <c r="AB353" s="4">
        <v>-0.103753358671289</v>
      </c>
      <c r="AC353" s="3">
        <v>-1451.33</v>
      </c>
      <c r="AD353" s="4">
        <v>-0.144323920103898</v>
      </c>
      <c r="AE353" s="8">
        <v>-3392.04</v>
      </c>
      <c r="AF353" s="9">
        <v>-0.33731302319198597</v>
      </c>
      <c r="AG353" s="2">
        <v>-3392.04</v>
      </c>
      <c r="AH353" s="7">
        <v>-0.33731302319198597</v>
      </c>
      <c r="AI353" s="10">
        <v>44287</v>
      </c>
      <c r="AJ353" s="3">
        <v>31</v>
      </c>
    </row>
    <row r="354" spans="1:36">
      <c r="A354" t="s">
        <v>91</v>
      </c>
      <c r="B354" s="1">
        <v>300.573225806452</v>
      </c>
      <c r="C354" s="2">
        <v>9317.77</v>
      </c>
      <c r="D354" s="3">
        <v>-8371.98</v>
      </c>
      <c r="E354" s="3">
        <v>945.79000000000099</v>
      </c>
      <c r="F354" s="4">
        <v>0.101503900611412</v>
      </c>
      <c r="G354" s="3">
        <v>945.79000000000099</v>
      </c>
      <c r="H354" s="4">
        <v>0.101503900611412</v>
      </c>
      <c r="I354" s="3">
        <v>0</v>
      </c>
      <c r="J354" s="3">
        <v>0</v>
      </c>
      <c r="K354" s="3">
        <v>-265.27999999999997</v>
      </c>
      <c r="L354" s="4">
        <v>-2.8470331420500799E-2</v>
      </c>
      <c r="M354" s="3">
        <v>0</v>
      </c>
      <c r="N354" s="4">
        <v>0</v>
      </c>
      <c r="O354" s="3">
        <v>0</v>
      </c>
      <c r="P354" s="4">
        <v>0</v>
      </c>
      <c r="Q354" s="3">
        <v>-2825.32</v>
      </c>
      <c r="R354" s="4">
        <v>-0.30321847394816598</v>
      </c>
      <c r="S354" s="5">
        <v>-2144.81</v>
      </c>
      <c r="T354" s="6">
        <v>-0.23018490475725401</v>
      </c>
      <c r="U354" s="3">
        <v>0</v>
      </c>
      <c r="V354" s="4">
        <v>0</v>
      </c>
      <c r="W354" s="3">
        <v>-2144.81</v>
      </c>
      <c r="X354" s="4">
        <v>-0.23018490475725401</v>
      </c>
      <c r="Y354" s="2">
        <v>-3410.9</v>
      </c>
      <c r="Z354" s="7">
        <v>-0.36606398312042498</v>
      </c>
      <c r="AA354" s="3">
        <v>-1111.43</v>
      </c>
      <c r="AB354" s="4">
        <v>-0.119280686258622</v>
      </c>
      <c r="AC354" s="3">
        <v>-2299.4699999999998</v>
      </c>
      <c r="AD354" s="4">
        <v>-0.246783296861803</v>
      </c>
      <c r="AE354" s="8">
        <v>-5555.71</v>
      </c>
      <c r="AF354" s="9">
        <v>-0.59624888787767905</v>
      </c>
      <c r="AG354" s="2">
        <v>-5555.71</v>
      </c>
      <c r="AH354" s="7">
        <v>-0.59624888787767905</v>
      </c>
      <c r="AI354" s="10">
        <v>44434</v>
      </c>
      <c r="AJ354" s="3">
        <v>31</v>
      </c>
    </row>
    <row r="355" spans="1:36">
      <c r="A355" t="s">
        <v>62</v>
      </c>
      <c r="B355" s="1">
        <v>10809.193225806501</v>
      </c>
      <c r="C355" s="2">
        <v>335084.99</v>
      </c>
      <c r="D355" s="3">
        <v>-143614.71</v>
      </c>
      <c r="E355" s="3">
        <v>191470.28</v>
      </c>
      <c r="F355" s="4">
        <v>0.571408107537136</v>
      </c>
      <c r="G355" s="3">
        <v>191470.28</v>
      </c>
      <c r="H355" s="4">
        <v>0.571408107537136</v>
      </c>
      <c r="I355" s="3">
        <v>0</v>
      </c>
      <c r="J355" s="3">
        <v>0</v>
      </c>
      <c r="K355" s="3">
        <v>-31</v>
      </c>
      <c r="L355" s="4">
        <v>-9.2513842532904894E-5</v>
      </c>
      <c r="M355" s="3">
        <v>-428.3</v>
      </c>
      <c r="N355" s="4">
        <v>-1.2781831857046201E-3</v>
      </c>
      <c r="O355" s="3">
        <v>-111229</v>
      </c>
      <c r="P355" s="4">
        <v>-0.331942651325564</v>
      </c>
      <c r="Q355" s="3">
        <v>0</v>
      </c>
      <c r="R355" s="4">
        <v>0</v>
      </c>
      <c r="S355" s="5">
        <v>79781.98</v>
      </c>
      <c r="T355" s="6">
        <v>0.238094759183334</v>
      </c>
      <c r="U355" s="3">
        <v>-9716.6299999999992</v>
      </c>
      <c r="V355" s="4">
        <v>-2.8997508960338699E-2</v>
      </c>
      <c r="W355" s="3">
        <v>70065.350000000006</v>
      </c>
      <c r="X355" s="4">
        <v>0.209097250222996</v>
      </c>
      <c r="Y355" s="2">
        <v>-17884</v>
      </c>
      <c r="Z355" s="7">
        <v>-5.3371534188982897E-2</v>
      </c>
      <c r="AA355" s="3">
        <v>-5006.6099999999997</v>
      </c>
      <c r="AB355" s="4">
        <v>-1.49413138439893E-2</v>
      </c>
      <c r="AC355" s="3">
        <v>-12877.39</v>
      </c>
      <c r="AD355" s="4">
        <v>-3.8430220344993597E-2</v>
      </c>
      <c r="AE355" s="8">
        <v>61897.98</v>
      </c>
      <c r="AF355" s="9">
        <v>0.18472322499435101</v>
      </c>
      <c r="AG355" s="2">
        <v>52181.35</v>
      </c>
      <c r="AH355" s="7">
        <v>0.155725716034013</v>
      </c>
      <c r="AI355" s="10">
        <v>42691</v>
      </c>
      <c r="AJ355" s="3">
        <v>31</v>
      </c>
    </row>
    <row r="356" spans="1:36">
      <c r="A356" t="s">
        <v>436</v>
      </c>
      <c r="B356" s="1">
        <v>264.12483870967702</v>
      </c>
      <c r="C356" s="2">
        <v>8187.87</v>
      </c>
      <c r="D356" s="3">
        <v>-9904.59</v>
      </c>
      <c r="E356" s="3">
        <v>-1716.72</v>
      </c>
      <c r="F356" s="4">
        <v>-0.20966625019693799</v>
      </c>
      <c r="G356" s="3">
        <v>-1716.72</v>
      </c>
      <c r="H356" s="4">
        <v>-0.20966625019693799</v>
      </c>
      <c r="I356" s="3">
        <v>0</v>
      </c>
      <c r="J356" s="3">
        <v>0</v>
      </c>
      <c r="K356" s="3">
        <v>719.67</v>
      </c>
      <c r="L356" s="4">
        <v>8.7894653920983098E-2</v>
      </c>
      <c r="M356" s="3">
        <v>0</v>
      </c>
      <c r="N356" s="4">
        <v>0</v>
      </c>
      <c r="O356" s="3">
        <v>0</v>
      </c>
      <c r="P356" s="4">
        <v>0</v>
      </c>
      <c r="Q356" s="3">
        <v>-2439.94</v>
      </c>
      <c r="R356" s="4">
        <v>-0.29799447231087001</v>
      </c>
      <c r="S356" s="5">
        <v>-3436.99</v>
      </c>
      <c r="T356" s="6">
        <v>-0.41976606858682403</v>
      </c>
      <c r="U356" s="3">
        <v>0</v>
      </c>
      <c r="V356" s="4">
        <v>0</v>
      </c>
      <c r="W356" s="3">
        <v>-3436.99</v>
      </c>
      <c r="X356" s="4">
        <v>-0.41976606858682403</v>
      </c>
      <c r="Y356" s="2">
        <v>-3107.03</v>
      </c>
      <c r="Z356" s="7">
        <v>-0.379467431700796</v>
      </c>
      <c r="AA356" s="3">
        <v>-1150.83</v>
      </c>
      <c r="AB356" s="4">
        <v>-0.14055303760318599</v>
      </c>
      <c r="AC356" s="3">
        <v>-1956.2</v>
      </c>
      <c r="AD356" s="4">
        <v>-0.23891439409761001</v>
      </c>
      <c r="AE356" s="8">
        <v>-6544.02</v>
      </c>
      <c r="AF356" s="9">
        <v>-0.79923350028762097</v>
      </c>
      <c r="AG356" s="2">
        <v>-6544.02</v>
      </c>
      <c r="AH356" s="7">
        <v>-0.79923350028762097</v>
      </c>
      <c r="AI356" s="10">
        <v>44713</v>
      </c>
      <c r="AJ356" s="3">
        <v>31</v>
      </c>
    </row>
    <row r="357" spans="1:36">
      <c r="A357" t="s">
        <v>179</v>
      </c>
      <c r="B357" s="1">
        <v>308.45645161290298</v>
      </c>
      <c r="C357" s="2">
        <v>9562.15</v>
      </c>
      <c r="D357" s="3">
        <v>-7075.62</v>
      </c>
      <c r="E357" s="3">
        <v>2486.5300000000002</v>
      </c>
      <c r="F357" s="4">
        <v>0.26003879880570802</v>
      </c>
      <c r="G357" s="3">
        <v>2486.5300000000002</v>
      </c>
      <c r="H357" s="4">
        <v>0.26003879880570802</v>
      </c>
      <c r="I357" s="3">
        <v>0</v>
      </c>
      <c r="J357" s="3">
        <v>0</v>
      </c>
      <c r="K357" s="3">
        <v>209.05</v>
      </c>
      <c r="L357" s="4">
        <v>2.1862238094989099E-2</v>
      </c>
      <c r="M357" s="3">
        <v>-1898.85</v>
      </c>
      <c r="N357" s="4">
        <v>-0.198579817300503</v>
      </c>
      <c r="O357" s="3">
        <v>0</v>
      </c>
      <c r="P357" s="4">
        <v>0</v>
      </c>
      <c r="Q357" s="3">
        <v>-402.98</v>
      </c>
      <c r="R357" s="4">
        <v>-4.2143241844145897E-2</v>
      </c>
      <c r="S357" s="5">
        <v>393.74999999999699</v>
      </c>
      <c r="T357" s="6">
        <v>4.1177977756048298E-2</v>
      </c>
      <c r="U357" s="3">
        <v>0</v>
      </c>
      <c r="V357" s="4">
        <v>0</v>
      </c>
      <c r="W357" s="3">
        <v>393.74999999999699</v>
      </c>
      <c r="X357" s="4">
        <v>4.1177977756048298E-2</v>
      </c>
      <c r="Y357" s="2">
        <v>-515.9</v>
      </c>
      <c r="Z357" s="7">
        <v>-5.3952301522147202E-2</v>
      </c>
      <c r="AA357" s="3">
        <v>-125.83</v>
      </c>
      <c r="AB357" s="4">
        <v>-1.3159174453444099E-2</v>
      </c>
      <c r="AC357" s="3">
        <v>-390.07</v>
      </c>
      <c r="AD357" s="4">
        <v>-4.0793127068703201E-2</v>
      </c>
      <c r="AE357" s="8">
        <v>-122.150000000003</v>
      </c>
      <c r="AF357" s="9">
        <v>-1.27743237660989E-2</v>
      </c>
      <c r="AG357" s="2">
        <v>-122.150000000003</v>
      </c>
      <c r="AH357" s="7">
        <v>-1.27743237660989E-2</v>
      </c>
      <c r="AI357" s="10">
        <v>44405</v>
      </c>
      <c r="AJ357" s="3">
        <v>31</v>
      </c>
    </row>
    <row r="358" spans="1:36">
      <c r="A358" t="s">
        <v>440</v>
      </c>
      <c r="B358" s="1">
        <v>410.00935483871001</v>
      </c>
      <c r="C358" s="2">
        <v>12710.29</v>
      </c>
      <c r="D358" s="3">
        <v>-11172.08</v>
      </c>
      <c r="E358" s="3">
        <v>1538.21</v>
      </c>
      <c r="F358" s="4">
        <v>0.121020842168039</v>
      </c>
      <c r="G358" s="3">
        <v>4758.62</v>
      </c>
      <c r="H358" s="4">
        <v>0.37439114292435499</v>
      </c>
      <c r="I358" s="3">
        <v>-2056.16</v>
      </c>
      <c r="J358" s="3">
        <v>-1164.25</v>
      </c>
      <c r="K358" s="3">
        <v>310.58</v>
      </c>
      <c r="L358" s="4">
        <v>2.44353197291328E-2</v>
      </c>
      <c r="M358" s="3">
        <v>-119</v>
      </c>
      <c r="N358" s="4">
        <v>-9.3624929092884605E-3</v>
      </c>
      <c r="O358" s="3">
        <v>0</v>
      </c>
      <c r="P358" s="4">
        <v>0</v>
      </c>
      <c r="Q358" s="3">
        <v>-1999.35</v>
      </c>
      <c r="R358" s="4">
        <v>-0.15730168233769601</v>
      </c>
      <c r="S358" s="5">
        <v>-269.56000000000103</v>
      </c>
      <c r="T358" s="6">
        <v>-2.1208013349813499E-2</v>
      </c>
      <c r="U358" s="3">
        <v>0</v>
      </c>
      <c r="V358" s="4">
        <v>0</v>
      </c>
      <c r="W358" s="3">
        <v>-269.56000000000103</v>
      </c>
      <c r="X358" s="4">
        <v>-2.1208013349813499E-2</v>
      </c>
      <c r="Y358" s="2">
        <v>-1192.3</v>
      </c>
      <c r="Z358" s="7">
        <v>-9.3805884838190204E-2</v>
      </c>
      <c r="AA358" s="3">
        <v>-185.15</v>
      </c>
      <c r="AB358" s="4">
        <v>-1.45669374970988E-2</v>
      </c>
      <c r="AC358" s="3">
        <v>-1007.15</v>
      </c>
      <c r="AD358" s="4">
        <v>-7.9238947341091395E-2</v>
      </c>
      <c r="AE358" s="8">
        <v>-1461.86</v>
      </c>
      <c r="AF358" s="9">
        <v>-0.115013898188004</v>
      </c>
      <c r="AG358" s="2">
        <v>-1461.86</v>
      </c>
      <c r="AH358" s="7">
        <v>-0.115013898188004</v>
      </c>
      <c r="AI358" s="10">
        <v>44768</v>
      </c>
      <c r="AJ358" s="3">
        <v>31</v>
      </c>
    </row>
    <row r="359" spans="1:36">
      <c r="A359" t="s">
        <v>441</v>
      </c>
      <c r="B359" s="1">
        <v>299.94</v>
      </c>
      <c r="C359" s="2">
        <v>9298.14</v>
      </c>
      <c r="D359" s="3">
        <v>-7029.74</v>
      </c>
      <c r="E359" s="3">
        <v>2268.4</v>
      </c>
      <c r="F359" s="4">
        <v>0.24396277104883299</v>
      </c>
      <c r="G359" s="3">
        <v>2268.4</v>
      </c>
      <c r="H359" s="4">
        <v>0.24396277104883299</v>
      </c>
      <c r="I359" s="3">
        <v>0</v>
      </c>
      <c r="J359" s="3">
        <v>0</v>
      </c>
      <c r="K359" s="3">
        <v>253.56</v>
      </c>
      <c r="L359" s="4">
        <v>2.7269970123056899E-2</v>
      </c>
      <c r="M359" s="3">
        <v>-48.11</v>
      </c>
      <c r="N359" s="4">
        <v>-5.1741531101919301E-3</v>
      </c>
      <c r="O359" s="3">
        <v>0</v>
      </c>
      <c r="P359" s="4">
        <v>0</v>
      </c>
      <c r="Q359" s="3">
        <v>-1999.35</v>
      </c>
      <c r="R359" s="4">
        <v>-0.21502687634301099</v>
      </c>
      <c r="S359" s="5">
        <v>474.5</v>
      </c>
      <c r="T359" s="6">
        <v>5.1031711718687797E-2</v>
      </c>
      <c r="U359" s="3">
        <v>0</v>
      </c>
      <c r="V359" s="4">
        <v>0</v>
      </c>
      <c r="W359" s="3">
        <v>474.5</v>
      </c>
      <c r="X359" s="4">
        <v>5.1031711718687797E-2</v>
      </c>
      <c r="Y359" s="2">
        <v>-1617.75</v>
      </c>
      <c r="Z359" s="7">
        <v>-0.17398641018526301</v>
      </c>
      <c r="AA359" s="3">
        <v>-113.46</v>
      </c>
      <c r="AB359" s="4">
        <v>-1.2202440488097601E-2</v>
      </c>
      <c r="AC359" s="3">
        <v>-1504.29</v>
      </c>
      <c r="AD359" s="4">
        <v>-0.16178396969716499</v>
      </c>
      <c r="AE359" s="8">
        <v>-1143.25</v>
      </c>
      <c r="AF359" s="9">
        <v>-0.122954698466575</v>
      </c>
      <c r="AG359" s="2">
        <v>-1143.25</v>
      </c>
      <c r="AH359" s="7">
        <v>-0.122954698466575</v>
      </c>
      <c r="AI359" s="10">
        <v>44768</v>
      </c>
      <c r="AJ359" s="3">
        <v>31</v>
      </c>
    </row>
    <row r="360" spans="1:36">
      <c r="A360" t="s">
        <v>250</v>
      </c>
      <c r="B360" s="1">
        <v>463.914193548387</v>
      </c>
      <c r="C360" s="2">
        <v>14381.34</v>
      </c>
      <c r="D360" s="3">
        <v>-16434.88</v>
      </c>
      <c r="E360" s="3">
        <v>-2053.54</v>
      </c>
      <c r="F360" s="4">
        <v>-0.14279197905063101</v>
      </c>
      <c r="G360" s="3">
        <v>-2053.54</v>
      </c>
      <c r="H360" s="4">
        <v>-0.14279197905063101</v>
      </c>
      <c r="I360" s="3">
        <v>0</v>
      </c>
      <c r="J360" s="3">
        <v>0</v>
      </c>
      <c r="K360" s="3">
        <v>3962.13</v>
      </c>
      <c r="L360" s="4">
        <v>0.27550492513215002</v>
      </c>
      <c r="M360" s="3">
        <v>-6.88</v>
      </c>
      <c r="N360" s="4">
        <v>-4.7839770146592699E-4</v>
      </c>
      <c r="O360" s="3">
        <v>0</v>
      </c>
      <c r="P360" s="4">
        <v>0</v>
      </c>
      <c r="Q360" s="3">
        <v>-15.57</v>
      </c>
      <c r="R360" s="4">
        <v>-1.0826529377651901E-3</v>
      </c>
      <c r="S360" s="5">
        <v>1886.14</v>
      </c>
      <c r="T360" s="6">
        <v>0.131151895442288</v>
      </c>
      <c r="U360" s="3">
        <v>0</v>
      </c>
      <c r="V360" s="4">
        <v>0</v>
      </c>
      <c r="W360" s="3">
        <v>1886.14</v>
      </c>
      <c r="X360" s="4">
        <v>0.131151895442288</v>
      </c>
      <c r="Y360" s="2">
        <v>-1754.66</v>
      </c>
      <c r="Z360" s="7">
        <v>-0.122009492856716</v>
      </c>
      <c r="AA360" s="3">
        <v>-413.07</v>
      </c>
      <c r="AB360" s="4">
        <v>-2.8722636416356199E-2</v>
      </c>
      <c r="AC360" s="3">
        <v>-1341.59</v>
      </c>
      <c r="AD360" s="4">
        <v>-9.32868564403595E-2</v>
      </c>
      <c r="AE360" s="8">
        <v>131.479999999999</v>
      </c>
      <c r="AF360" s="9">
        <v>9.1424025855726208E-3</v>
      </c>
      <c r="AG360" s="2">
        <v>131.479999999999</v>
      </c>
      <c r="AH360" s="7">
        <v>9.1424025855726208E-3</v>
      </c>
      <c r="AI360" s="10">
        <v>44197</v>
      </c>
      <c r="AJ360" s="3">
        <v>31</v>
      </c>
    </row>
    <row r="361" spans="1:36">
      <c r="A361" t="s">
        <v>433</v>
      </c>
      <c r="B361" s="1">
        <v>4552.0216129032297</v>
      </c>
      <c r="C361" s="2">
        <v>141112.67000000001</v>
      </c>
      <c r="D361" s="3">
        <v>-77950.179999999993</v>
      </c>
      <c r="E361" s="3">
        <v>63162.49</v>
      </c>
      <c r="F361" s="4">
        <v>0.44760325206801099</v>
      </c>
      <c r="G361" s="3">
        <v>63162.49</v>
      </c>
      <c r="H361" s="4">
        <v>0.44760325206801099</v>
      </c>
      <c r="I361" s="3">
        <v>0</v>
      </c>
      <c r="J361" s="3">
        <v>0</v>
      </c>
      <c r="K361" s="3">
        <v>-1044.48</v>
      </c>
      <c r="L361" s="4">
        <v>-7.40174500276977E-3</v>
      </c>
      <c r="M361" s="3">
        <v>0</v>
      </c>
      <c r="N361" s="4">
        <v>0</v>
      </c>
      <c r="O361" s="3">
        <v>-45857</v>
      </c>
      <c r="P361" s="4">
        <v>-0.32496727614891002</v>
      </c>
      <c r="Q361" s="3">
        <v>-479.7</v>
      </c>
      <c r="R361" s="4">
        <v>-3.3994112647716202E-3</v>
      </c>
      <c r="S361" s="5">
        <v>15781.31</v>
      </c>
      <c r="T361" s="6">
        <v>0.111834819651559</v>
      </c>
      <c r="U361" s="3">
        <v>-3999.87</v>
      </c>
      <c r="V361" s="4">
        <v>-2.83452222964812E-2</v>
      </c>
      <c r="W361" s="3">
        <v>11781.44</v>
      </c>
      <c r="X361" s="4">
        <v>8.3489597355077994E-2</v>
      </c>
      <c r="Y361" s="2">
        <v>-15229.02</v>
      </c>
      <c r="Z361" s="7">
        <v>-0.107920996746784</v>
      </c>
      <c r="AA361" s="3">
        <v>-2985.86</v>
      </c>
      <c r="AB361" s="4">
        <v>-2.1159404042174201E-2</v>
      </c>
      <c r="AC361" s="3">
        <v>-12243.16</v>
      </c>
      <c r="AD361" s="4">
        <v>-8.67615927046098E-2</v>
      </c>
      <c r="AE361" s="8">
        <v>552.28999999999098</v>
      </c>
      <c r="AF361" s="9">
        <v>3.9138229047752503E-3</v>
      </c>
      <c r="AG361" s="2">
        <v>-3447.5800000000099</v>
      </c>
      <c r="AH361" s="7">
        <v>-2.4431399391706E-2</v>
      </c>
      <c r="AI361" s="10">
        <v>41175</v>
      </c>
      <c r="AJ361" s="3">
        <v>31</v>
      </c>
    </row>
    <row r="362" spans="1:36">
      <c r="A362" t="s">
        <v>252</v>
      </c>
      <c r="B362" s="1">
        <v>581.85129032258101</v>
      </c>
      <c r="C362" s="2">
        <v>18037.39</v>
      </c>
      <c r="D362" s="3">
        <v>-15378.81</v>
      </c>
      <c r="E362" s="3">
        <v>2658.58</v>
      </c>
      <c r="F362" s="4">
        <v>0.14739272145249399</v>
      </c>
      <c r="G362" s="3">
        <v>2658.58</v>
      </c>
      <c r="H362" s="4">
        <v>0.14739272145249399</v>
      </c>
      <c r="I362" s="3">
        <v>0</v>
      </c>
      <c r="J362" s="3">
        <v>0</v>
      </c>
      <c r="K362" s="3">
        <v>56.8</v>
      </c>
      <c r="L362" s="4">
        <v>3.14901435296348E-3</v>
      </c>
      <c r="M362" s="3">
        <v>0</v>
      </c>
      <c r="N362" s="4">
        <v>0</v>
      </c>
      <c r="O362" s="3">
        <v>0</v>
      </c>
      <c r="P362" s="4">
        <v>0</v>
      </c>
      <c r="Q362" s="3">
        <v>-1859.76</v>
      </c>
      <c r="R362" s="4">
        <v>-0.103105826286397</v>
      </c>
      <c r="S362" s="5">
        <v>855.62000000000205</v>
      </c>
      <c r="T362" s="6">
        <v>4.7435909519060203E-2</v>
      </c>
      <c r="U362" s="3">
        <v>0</v>
      </c>
      <c r="V362" s="4">
        <v>0</v>
      </c>
      <c r="W362" s="3">
        <v>855.62000000000205</v>
      </c>
      <c r="X362" s="4">
        <v>4.7435909519060203E-2</v>
      </c>
      <c r="Y362" s="2">
        <v>-501.47</v>
      </c>
      <c r="Z362" s="7">
        <v>-2.78016941475457E-2</v>
      </c>
      <c r="AA362" s="3">
        <v>-364.59</v>
      </c>
      <c r="AB362" s="4">
        <v>-2.0213013080052002E-2</v>
      </c>
      <c r="AC362" s="3">
        <v>-136.88</v>
      </c>
      <c r="AD362" s="4">
        <v>-7.5886810674936798E-3</v>
      </c>
      <c r="AE362" s="8">
        <v>354.15000000000202</v>
      </c>
      <c r="AF362" s="9">
        <v>1.96342153715145E-2</v>
      </c>
      <c r="AG362" s="2">
        <v>354.15000000000202</v>
      </c>
      <c r="AH362" s="7">
        <v>1.96342153715145E-2</v>
      </c>
      <c r="AI362" s="10">
        <v>44228</v>
      </c>
      <c r="AJ362" s="3">
        <v>31</v>
      </c>
    </row>
    <row r="363" spans="1:36">
      <c r="A363" t="s">
        <v>392</v>
      </c>
      <c r="B363" s="1">
        <v>4691.86483870968</v>
      </c>
      <c r="C363" s="2">
        <v>145447.81</v>
      </c>
      <c r="D363" s="3">
        <v>-78595.19</v>
      </c>
      <c r="E363" s="3">
        <v>66852.62</v>
      </c>
      <c r="F363" s="4">
        <v>0.45963304638275398</v>
      </c>
      <c r="G363" s="3">
        <v>66852.62</v>
      </c>
      <c r="H363" s="4">
        <v>0.45963304638275398</v>
      </c>
      <c r="I363" s="3">
        <v>0</v>
      </c>
      <c r="J363" s="3">
        <v>0</v>
      </c>
      <c r="K363" s="3">
        <v>-127.33</v>
      </c>
      <c r="L363" s="4">
        <v>-8.7543428807900197E-4</v>
      </c>
      <c r="M363" s="3">
        <v>-184.68</v>
      </c>
      <c r="N363" s="4">
        <v>-1.26973379661062E-3</v>
      </c>
      <c r="O363" s="3">
        <v>-52906</v>
      </c>
      <c r="P363" s="4">
        <v>-0.36374559369439802</v>
      </c>
      <c r="Q363" s="3">
        <v>-45.1</v>
      </c>
      <c r="R363" s="4">
        <v>-3.1007685849652902E-4</v>
      </c>
      <c r="S363" s="5">
        <v>13589.51</v>
      </c>
      <c r="T363" s="6">
        <v>9.3432207745169998E-2</v>
      </c>
      <c r="U363" s="3">
        <v>-5157.1000000000004</v>
      </c>
      <c r="V363" s="4">
        <v>-3.5456704367016603E-2</v>
      </c>
      <c r="W363" s="3">
        <v>8432.4100000000108</v>
      </c>
      <c r="X363" s="4">
        <v>5.7975503378153402E-2</v>
      </c>
      <c r="Y363" s="2">
        <v>-6755.1700000000101</v>
      </c>
      <c r="Z363" s="7">
        <v>-4.6443944394900197E-2</v>
      </c>
      <c r="AA363" s="3">
        <v>-3111.5</v>
      </c>
      <c r="AB363" s="4">
        <v>-2.1392553108912402E-2</v>
      </c>
      <c r="AC363" s="3">
        <v>-3643.6700000000101</v>
      </c>
      <c r="AD363" s="4">
        <v>-2.5051391285987799E-2</v>
      </c>
      <c r="AE363" s="8">
        <v>6834.3400000000101</v>
      </c>
      <c r="AF363" s="9">
        <v>4.6988263350269802E-2</v>
      </c>
      <c r="AG363" s="2">
        <v>1677.24000000001</v>
      </c>
      <c r="AH363" s="7">
        <v>1.15315589832532E-2</v>
      </c>
      <c r="AI363" s="10">
        <v>41196</v>
      </c>
      <c r="AJ363" s="3">
        <v>31</v>
      </c>
    </row>
    <row r="364" spans="1:36">
      <c r="A364" t="s">
        <v>255</v>
      </c>
      <c r="B364" s="1">
        <v>456.55774193548399</v>
      </c>
      <c r="C364" s="2">
        <v>14153.29</v>
      </c>
      <c r="D364" s="3">
        <v>-10450.09</v>
      </c>
      <c r="E364" s="3">
        <v>3703.2</v>
      </c>
      <c r="F364" s="4">
        <v>0.26164941155024701</v>
      </c>
      <c r="G364" s="3">
        <v>5222.5200000000004</v>
      </c>
      <c r="H364" s="4">
        <v>0.36899689047564199</v>
      </c>
      <c r="I364" s="3">
        <v>-1519.32</v>
      </c>
      <c r="J364" s="3">
        <v>0</v>
      </c>
      <c r="K364" s="3">
        <v>161.08000000000001</v>
      </c>
      <c r="L364" s="4">
        <v>1.1381099376894001E-2</v>
      </c>
      <c r="M364" s="3">
        <v>-21.2</v>
      </c>
      <c r="N364" s="4">
        <v>-1.4978849440660099E-3</v>
      </c>
      <c r="O364" s="3">
        <v>0</v>
      </c>
      <c r="P364" s="4">
        <v>0</v>
      </c>
      <c r="Q364" s="3">
        <v>-15.57</v>
      </c>
      <c r="R364" s="4">
        <v>-1.1000975744862101E-3</v>
      </c>
      <c r="S364" s="5">
        <v>3827.51</v>
      </c>
      <c r="T364" s="6">
        <v>0.270432528408589</v>
      </c>
      <c r="U364" s="3">
        <v>0</v>
      </c>
      <c r="V364" s="4">
        <v>0</v>
      </c>
      <c r="W364" s="3">
        <v>3827.51</v>
      </c>
      <c r="X364" s="4">
        <v>0.270432528408589</v>
      </c>
      <c r="Y364" s="2">
        <v>-1159.98</v>
      </c>
      <c r="Z364" s="7">
        <v>-8.1958329123475906E-2</v>
      </c>
      <c r="AA364" s="3">
        <v>-296.26</v>
      </c>
      <c r="AB364" s="4">
        <v>-2.09322355438206E-2</v>
      </c>
      <c r="AC364" s="3">
        <v>-863.719999999999</v>
      </c>
      <c r="AD364" s="4">
        <v>-6.1026093579655299E-2</v>
      </c>
      <c r="AE364" s="8">
        <v>2667.53</v>
      </c>
      <c r="AF364" s="9">
        <v>0.188474199285113</v>
      </c>
      <c r="AG364" s="2">
        <v>2667.53</v>
      </c>
      <c r="AH364" s="7">
        <v>0.188474199285113</v>
      </c>
      <c r="AI364" s="10">
        <v>44197</v>
      </c>
      <c r="AJ364" s="3">
        <v>31</v>
      </c>
    </row>
    <row r="365" spans="1:36">
      <c r="A365" t="s">
        <v>256</v>
      </c>
      <c r="B365" s="1">
        <v>1295.52322580645</v>
      </c>
      <c r="C365" s="2">
        <v>40161.22</v>
      </c>
      <c r="D365" s="3">
        <v>-28410.33</v>
      </c>
      <c r="E365" s="3">
        <v>11750.89</v>
      </c>
      <c r="F365" s="4">
        <v>0.292592954098506</v>
      </c>
      <c r="G365" s="3">
        <v>11750.89</v>
      </c>
      <c r="H365" s="4">
        <v>0.292592954098506</v>
      </c>
      <c r="I365" s="3">
        <v>0</v>
      </c>
      <c r="J365" s="3">
        <v>0</v>
      </c>
      <c r="K365" s="3">
        <v>-409.49</v>
      </c>
      <c r="L365" s="4">
        <v>-1.0196154399692001E-2</v>
      </c>
      <c r="M365" s="3">
        <v>-193.36</v>
      </c>
      <c r="N365" s="4">
        <v>-4.81459477575631E-3</v>
      </c>
      <c r="O365" s="3">
        <v>0</v>
      </c>
      <c r="P365" s="4">
        <v>0</v>
      </c>
      <c r="Q365" s="3">
        <v>-682.98</v>
      </c>
      <c r="R365" s="4">
        <v>-1.7005957488343201E-2</v>
      </c>
      <c r="S365" s="5">
        <v>10465.06</v>
      </c>
      <c r="T365" s="6">
        <v>0.26057624743471403</v>
      </c>
      <c r="U365" s="3">
        <v>0</v>
      </c>
      <c r="V365" s="4">
        <v>0</v>
      </c>
      <c r="W365" s="3">
        <v>10465.06</v>
      </c>
      <c r="X365" s="4">
        <v>0.26057624743471403</v>
      </c>
      <c r="Y365" s="2">
        <v>-2101.1</v>
      </c>
      <c r="Z365" s="7">
        <v>-5.23166377913818E-2</v>
      </c>
      <c r="AA365" s="3">
        <v>-1568.27</v>
      </c>
      <c r="AB365" s="4">
        <v>-3.9049361548279697E-2</v>
      </c>
      <c r="AC365" s="3">
        <v>-532.83000000000004</v>
      </c>
      <c r="AD365" s="4">
        <v>-1.32672762431022E-2</v>
      </c>
      <c r="AE365" s="8">
        <v>8363.9599999999991</v>
      </c>
      <c r="AF365" s="9">
        <v>0.20825960964333301</v>
      </c>
      <c r="AG365" s="2">
        <v>8363.9599999999991</v>
      </c>
      <c r="AH365" s="7">
        <v>0.20825960964333301</v>
      </c>
      <c r="AI365" s="10">
        <v>44242</v>
      </c>
      <c r="AJ365" s="3">
        <v>31</v>
      </c>
    </row>
    <row r="366" spans="1:36">
      <c r="A366" t="s">
        <v>257</v>
      </c>
      <c r="B366" s="1">
        <v>1488.8454838709699</v>
      </c>
      <c r="C366" s="2">
        <v>46154.21</v>
      </c>
      <c r="D366" s="3">
        <v>-28234.18</v>
      </c>
      <c r="E366" s="3">
        <v>17920.03</v>
      </c>
      <c r="F366" s="4">
        <v>0.38826425585011598</v>
      </c>
      <c r="G366" s="3">
        <v>17920.03</v>
      </c>
      <c r="H366" s="4">
        <v>0.38826425585011598</v>
      </c>
      <c r="I366" s="3">
        <v>0</v>
      </c>
      <c r="J366" s="3">
        <v>0</v>
      </c>
      <c r="K366" s="3">
        <v>193.13</v>
      </c>
      <c r="L366" s="4">
        <v>4.1844503459164397E-3</v>
      </c>
      <c r="M366" s="3">
        <v>0</v>
      </c>
      <c r="N366" s="4">
        <v>0</v>
      </c>
      <c r="O366" s="3">
        <v>0</v>
      </c>
      <c r="P366" s="4">
        <v>0</v>
      </c>
      <c r="Q366" s="3">
        <v>0</v>
      </c>
      <c r="R366" s="4">
        <v>0</v>
      </c>
      <c r="S366" s="5">
        <v>18113.16</v>
      </c>
      <c r="T366" s="6">
        <v>0.392448706196033</v>
      </c>
      <c r="U366" s="3">
        <v>0</v>
      </c>
      <c r="V366" s="4">
        <v>0</v>
      </c>
      <c r="W366" s="3">
        <v>18113.16</v>
      </c>
      <c r="X366" s="4">
        <v>0.392448706196033</v>
      </c>
      <c r="Y366" s="2">
        <v>-10621.44</v>
      </c>
      <c r="Z366" s="7">
        <v>-0.230129385813342</v>
      </c>
      <c r="AA366" s="3">
        <v>-9706.3799999999992</v>
      </c>
      <c r="AB366" s="4">
        <v>-0.21030324210944101</v>
      </c>
      <c r="AC366" s="3">
        <v>-915.05999999999904</v>
      </c>
      <c r="AD366" s="4">
        <v>-1.9826143703900501E-2</v>
      </c>
      <c r="AE366" s="8">
        <v>7491.7200000000103</v>
      </c>
      <c r="AF366" s="9">
        <v>0.16231932038269101</v>
      </c>
      <c r="AG366" s="2">
        <v>7491.7200000000103</v>
      </c>
      <c r="AH366" s="7">
        <v>0.16231932038269101</v>
      </c>
      <c r="AI366" s="10">
        <v>44085</v>
      </c>
      <c r="AJ366" s="3">
        <v>31</v>
      </c>
    </row>
    <row r="367" spans="1:36">
      <c r="A367" t="s">
        <v>432</v>
      </c>
      <c r="B367" s="1">
        <v>1759.51225806452</v>
      </c>
      <c r="C367" s="2">
        <v>54544.88</v>
      </c>
      <c r="D367" s="3">
        <v>-21204.33</v>
      </c>
      <c r="E367" s="3">
        <v>33340.550000000003</v>
      </c>
      <c r="F367" s="4">
        <v>0.61124985516514097</v>
      </c>
      <c r="G367" s="3">
        <v>33340.550000000003</v>
      </c>
      <c r="H367" s="4">
        <v>0.61124985516514097</v>
      </c>
      <c r="I367" s="3">
        <v>0</v>
      </c>
      <c r="J367" s="3">
        <v>0</v>
      </c>
      <c r="K367" s="3">
        <v>216.51</v>
      </c>
      <c r="L367" s="4">
        <v>3.9693918109270799E-3</v>
      </c>
      <c r="M367" s="3">
        <v>-175.45</v>
      </c>
      <c r="N367" s="4">
        <v>-3.2166172150346699E-3</v>
      </c>
      <c r="O367" s="3">
        <v>-12253</v>
      </c>
      <c r="P367" s="4">
        <v>-0.224640699548702</v>
      </c>
      <c r="Q367" s="3">
        <v>-6743.32</v>
      </c>
      <c r="R367" s="4">
        <v>-0.123628835557068</v>
      </c>
      <c r="S367" s="5">
        <v>14385.29</v>
      </c>
      <c r="T367" s="6">
        <v>0.26373309465526401</v>
      </c>
      <c r="U367" s="3">
        <v>0</v>
      </c>
      <c r="V367" s="4">
        <v>0</v>
      </c>
      <c r="W367" s="3">
        <v>14385.29</v>
      </c>
      <c r="X367" s="4">
        <v>0.26373309465526401</v>
      </c>
      <c r="Y367" s="2">
        <v>-7225.9199999999901</v>
      </c>
      <c r="Z367" s="7">
        <v>-0.13247659542013801</v>
      </c>
      <c r="AA367" s="3">
        <v>-601.38</v>
      </c>
      <c r="AB367" s="4">
        <v>-1.1025416134383299E-2</v>
      </c>
      <c r="AC367" s="3">
        <v>-6624.53999999999</v>
      </c>
      <c r="AD367" s="4">
        <v>-0.121451179285755</v>
      </c>
      <c r="AE367" s="8">
        <v>7159.3700000000099</v>
      </c>
      <c r="AF367" s="9">
        <v>0.131256499235125</v>
      </c>
      <c r="AG367" s="2">
        <v>7159.3700000000099</v>
      </c>
      <c r="AH367" s="7">
        <v>0.131256499235125</v>
      </c>
      <c r="AI367" s="10">
        <v>44285</v>
      </c>
      <c r="AJ367" s="3">
        <v>31</v>
      </c>
    </row>
    <row r="368" spans="1:36">
      <c r="A368" t="s">
        <v>261</v>
      </c>
      <c r="B368" s="1">
        <v>71.903548387096805</v>
      </c>
      <c r="C368" s="2">
        <v>2229.0100000000002</v>
      </c>
      <c r="D368" s="3">
        <v>-2330.9299999999998</v>
      </c>
      <c r="E368" s="3">
        <v>-101.92</v>
      </c>
      <c r="F368" s="4">
        <v>-4.5724335018685301E-2</v>
      </c>
      <c r="G368" s="3">
        <v>-101.92</v>
      </c>
      <c r="H368" s="4">
        <v>-4.5724335018685301E-2</v>
      </c>
      <c r="I368" s="3">
        <v>0</v>
      </c>
      <c r="J368" s="3">
        <v>0</v>
      </c>
      <c r="K368" s="3">
        <v>719.6</v>
      </c>
      <c r="L368" s="4">
        <v>0.32283390384071903</v>
      </c>
      <c r="M368" s="3">
        <v>-16.12</v>
      </c>
      <c r="N368" s="4">
        <v>-7.2319101305063698E-3</v>
      </c>
      <c r="O368" s="3">
        <v>0</v>
      </c>
      <c r="P368" s="4">
        <v>0</v>
      </c>
      <c r="Q368" s="3">
        <v>-2668.44</v>
      </c>
      <c r="R368" s="4">
        <v>-1.1971413318020101</v>
      </c>
      <c r="S368" s="5">
        <v>-2066.88</v>
      </c>
      <c r="T368" s="6">
        <v>-0.92726367311048397</v>
      </c>
      <c r="U368" s="3">
        <v>0</v>
      </c>
      <c r="V368" s="4">
        <v>0</v>
      </c>
      <c r="W368" s="3">
        <v>-2066.88</v>
      </c>
      <c r="X368" s="4">
        <v>-0.92726367311048397</v>
      </c>
      <c r="Y368" s="2">
        <v>-446.97</v>
      </c>
      <c r="Z368" s="7">
        <v>-0.200523999443699</v>
      </c>
      <c r="AA368" s="3">
        <v>-247.77</v>
      </c>
      <c r="AB368" s="4">
        <v>-0.11115697103198301</v>
      </c>
      <c r="AC368" s="3">
        <v>-199.2</v>
      </c>
      <c r="AD368" s="4">
        <v>-8.9367028411716301E-2</v>
      </c>
      <c r="AE368" s="8">
        <v>-2513.85</v>
      </c>
      <c r="AF368" s="9">
        <v>-1.12778767255418</v>
      </c>
      <c r="AG368" s="2">
        <v>-2513.85</v>
      </c>
      <c r="AH368" s="7">
        <v>-1.12778767255418</v>
      </c>
      <c r="AI368" s="10">
        <v>44414</v>
      </c>
      <c r="AJ368" s="3">
        <v>31</v>
      </c>
    </row>
    <row r="369" spans="1:36">
      <c r="A369" t="s">
        <v>262</v>
      </c>
      <c r="B369" s="1">
        <v>198.04096774193599</v>
      </c>
      <c r="C369" s="2">
        <v>6139.27</v>
      </c>
      <c r="D369" s="3">
        <v>-6736.71</v>
      </c>
      <c r="E369" s="3">
        <v>-597.44000000000096</v>
      </c>
      <c r="F369" s="4">
        <v>-9.7314501561260605E-2</v>
      </c>
      <c r="G369" s="3">
        <v>-597.44000000000096</v>
      </c>
      <c r="H369" s="4">
        <v>-9.7314501561260605E-2</v>
      </c>
      <c r="I369" s="3">
        <v>0</v>
      </c>
      <c r="J369" s="3">
        <v>0</v>
      </c>
      <c r="K369" s="3">
        <v>-159.5</v>
      </c>
      <c r="L369" s="4">
        <v>-2.59802875586185E-2</v>
      </c>
      <c r="M369" s="3">
        <v>0</v>
      </c>
      <c r="N369" s="4">
        <v>0</v>
      </c>
      <c r="O369" s="3">
        <v>0</v>
      </c>
      <c r="P369" s="4">
        <v>0</v>
      </c>
      <c r="Q369" s="3">
        <v>-1758.14</v>
      </c>
      <c r="R369" s="4">
        <v>-0.286376067512913</v>
      </c>
      <c r="S369" s="5">
        <v>-2515.08</v>
      </c>
      <c r="T369" s="6">
        <v>-0.40967085663279201</v>
      </c>
      <c r="U369" s="3">
        <v>0</v>
      </c>
      <c r="V369" s="4">
        <v>0</v>
      </c>
      <c r="W369" s="3">
        <v>-2515.08</v>
      </c>
      <c r="X369" s="4">
        <v>-0.40967085663279201</v>
      </c>
      <c r="Y369" s="2">
        <v>-1441.83</v>
      </c>
      <c r="Z369" s="7">
        <v>-0.23485365523914101</v>
      </c>
      <c r="AA369" s="3">
        <v>-754.13</v>
      </c>
      <c r="AB369" s="4">
        <v>-0.122837079978564</v>
      </c>
      <c r="AC369" s="3">
        <v>-687.69999999999902</v>
      </c>
      <c r="AD369" s="4">
        <v>-0.112016575260576</v>
      </c>
      <c r="AE369" s="8">
        <v>-3956.91</v>
      </c>
      <c r="AF369" s="9">
        <v>-0.64452451187193305</v>
      </c>
      <c r="AG369" s="2">
        <v>-3956.91</v>
      </c>
      <c r="AH369" s="7">
        <v>-0.64452451187193305</v>
      </c>
      <c r="AI369" s="10">
        <v>44498</v>
      </c>
      <c r="AJ369" s="3">
        <v>31</v>
      </c>
    </row>
    <row r="370" spans="1:36">
      <c r="A370" t="s">
        <v>284</v>
      </c>
      <c r="B370" s="1">
        <v>1622.30870967742</v>
      </c>
      <c r="C370" s="2">
        <v>50291.57</v>
      </c>
      <c r="D370" s="3">
        <v>-33581.47</v>
      </c>
      <c r="E370" s="3">
        <v>16710.099999999999</v>
      </c>
      <c r="F370" s="4">
        <v>0.33226443318432902</v>
      </c>
      <c r="G370" s="3">
        <v>16710.099999999999</v>
      </c>
      <c r="H370" s="4">
        <v>0.33226443318432902</v>
      </c>
      <c r="I370" s="3">
        <v>0</v>
      </c>
      <c r="J370" s="3">
        <v>0</v>
      </c>
      <c r="K370" s="3">
        <v>-779.65</v>
      </c>
      <c r="L370" s="4">
        <v>-1.5502598149153E-2</v>
      </c>
      <c r="M370" s="3">
        <v>0</v>
      </c>
      <c r="N370" s="4">
        <v>0</v>
      </c>
      <c r="O370" s="3">
        <v>-23759</v>
      </c>
      <c r="P370" s="4">
        <v>-0.472425100270284</v>
      </c>
      <c r="Q370" s="3">
        <v>-9315.7900000000009</v>
      </c>
      <c r="R370" s="4">
        <v>-0.18523561702289301</v>
      </c>
      <c r="S370" s="5">
        <v>-17144.34</v>
      </c>
      <c r="T370" s="6">
        <v>-0.34089888225800102</v>
      </c>
      <c r="U370" s="3">
        <v>-2335.23</v>
      </c>
      <c r="V370" s="4">
        <v>-4.6433825788298098E-2</v>
      </c>
      <c r="W370" s="3">
        <v>-19479.57</v>
      </c>
      <c r="X370" s="4">
        <v>-0.38733270804629899</v>
      </c>
      <c r="Y370" s="2">
        <v>-4690.82</v>
      </c>
      <c r="Z370" s="7">
        <v>-9.3272490797165306E-2</v>
      </c>
      <c r="AA370" s="3">
        <v>-1140.0899999999999</v>
      </c>
      <c r="AB370" s="4">
        <v>-2.26696044685024E-2</v>
      </c>
      <c r="AC370" s="3">
        <v>-3550.73</v>
      </c>
      <c r="AD370" s="4">
        <v>-7.0602886328662906E-2</v>
      </c>
      <c r="AE370" s="8">
        <v>-21835.16</v>
      </c>
      <c r="AF370" s="9">
        <v>-0.43417137305516601</v>
      </c>
      <c r="AG370" s="2">
        <v>-24170.39</v>
      </c>
      <c r="AH370" s="7">
        <v>-0.48060519884346398</v>
      </c>
      <c r="AI370" s="10">
        <v>44281</v>
      </c>
      <c r="AJ370" s="3">
        <v>31</v>
      </c>
    </row>
    <row r="371" spans="1:36">
      <c r="A371" t="s">
        <v>435</v>
      </c>
      <c r="B371" s="1">
        <v>3979.61967741935</v>
      </c>
      <c r="C371" s="2">
        <v>123368.21</v>
      </c>
      <c r="D371" s="3">
        <v>-66340.63</v>
      </c>
      <c r="E371" s="3">
        <v>57027.58</v>
      </c>
      <c r="F371" s="4">
        <v>0.46225506554727502</v>
      </c>
      <c r="G371" s="3">
        <v>57027.58</v>
      </c>
      <c r="H371" s="4">
        <v>0.46225506554727502</v>
      </c>
      <c r="I371" s="3">
        <v>0</v>
      </c>
      <c r="J371" s="3">
        <v>0</v>
      </c>
      <c r="K371" s="3">
        <v>-446.07</v>
      </c>
      <c r="L371" s="4">
        <v>-3.61576130512066E-3</v>
      </c>
      <c r="M371" s="3">
        <v>-168.77</v>
      </c>
      <c r="N371" s="4">
        <v>-1.3680185519429999E-3</v>
      </c>
      <c r="O371" s="3">
        <v>-54532</v>
      </c>
      <c r="P371" s="4">
        <v>-0.44202635346658598</v>
      </c>
      <c r="Q371" s="3">
        <v>-30.81</v>
      </c>
      <c r="R371" s="4">
        <v>-2.4974018833539001E-4</v>
      </c>
      <c r="S371" s="5">
        <v>1849.9300000000201</v>
      </c>
      <c r="T371" s="6">
        <v>1.4995192035290299E-2</v>
      </c>
      <c r="U371" s="3">
        <v>-6459.44</v>
      </c>
      <c r="V371" s="4">
        <v>-5.23590315527801E-2</v>
      </c>
      <c r="W371" s="3">
        <v>-4609.5099999999802</v>
      </c>
      <c r="X371" s="4">
        <v>-3.7363839517489797E-2</v>
      </c>
      <c r="Y371" s="2">
        <v>-8073.6600000000199</v>
      </c>
      <c r="Z371" s="7">
        <v>-6.5443601718789796E-2</v>
      </c>
      <c r="AA371" s="3">
        <v>-2835.93</v>
      </c>
      <c r="AB371" s="4">
        <v>-2.2987526527295798E-2</v>
      </c>
      <c r="AC371" s="3">
        <v>-5237.7300000000196</v>
      </c>
      <c r="AD371" s="4">
        <v>-4.2456075191493997E-2</v>
      </c>
      <c r="AE371" s="8">
        <v>-6223.73</v>
      </c>
      <c r="AF371" s="9">
        <v>-5.04484096834995E-2</v>
      </c>
      <c r="AG371" s="2">
        <v>-12683.17</v>
      </c>
      <c r="AH371" s="7">
        <v>-0.10280744123627999</v>
      </c>
      <c r="AI371" s="10">
        <v>42923</v>
      </c>
      <c r="AJ371" s="3">
        <v>31</v>
      </c>
    </row>
    <row r="372" spans="1:36">
      <c r="A372" t="s">
        <v>267</v>
      </c>
      <c r="B372" s="1">
        <v>504.340967741935</v>
      </c>
      <c r="C372" s="2">
        <v>15634.57</v>
      </c>
      <c r="D372" s="3">
        <v>-11898.47</v>
      </c>
      <c r="E372" s="3">
        <v>3736.1</v>
      </c>
      <c r="F372" s="4">
        <v>0.23896403930520599</v>
      </c>
      <c r="G372" s="3">
        <v>6276.94</v>
      </c>
      <c r="H372" s="4">
        <v>0.40147826259372699</v>
      </c>
      <c r="I372" s="3">
        <v>-1658.18</v>
      </c>
      <c r="J372" s="3">
        <v>-882.66</v>
      </c>
      <c r="K372" s="3">
        <v>77.430000000000007</v>
      </c>
      <c r="L372" s="4">
        <v>4.9524867009454101E-3</v>
      </c>
      <c r="M372" s="3">
        <v>-413.1</v>
      </c>
      <c r="N372" s="4">
        <v>-2.6422216920580499E-2</v>
      </c>
      <c r="O372" s="3">
        <v>0</v>
      </c>
      <c r="P372" s="4">
        <v>0</v>
      </c>
      <c r="Q372" s="3">
        <v>-2895.61</v>
      </c>
      <c r="R372" s="4">
        <v>-0.18520560527088401</v>
      </c>
      <c r="S372" s="5">
        <v>504.819999999998</v>
      </c>
      <c r="T372" s="6">
        <v>3.22887038146875E-2</v>
      </c>
      <c r="U372" s="3">
        <v>0</v>
      </c>
      <c r="V372" s="4">
        <v>0</v>
      </c>
      <c r="W372" s="3">
        <v>504.819999999998</v>
      </c>
      <c r="X372" s="4">
        <v>3.22887038146875E-2</v>
      </c>
      <c r="Y372" s="2">
        <v>-2601.27</v>
      </c>
      <c r="Z372" s="7">
        <v>-0.166379375959812</v>
      </c>
      <c r="AA372" s="3">
        <v>-592.30999999999995</v>
      </c>
      <c r="AB372" s="4">
        <v>-3.7884636417886801E-2</v>
      </c>
      <c r="AC372" s="3">
        <v>-2008.96</v>
      </c>
      <c r="AD372" s="4">
        <v>-0.128494739541925</v>
      </c>
      <c r="AE372" s="8">
        <v>-2096.4499999999998</v>
      </c>
      <c r="AF372" s="9">
        <v>-0.13409067214512499</v>
      </c>
      <c r="AG372" s="2">
        <v>-2096.4499999999998</v>
      </c>
      <c r="AH372" s="7">
        <v>-0.13409067214512499</v>
      </c>
      <c r="AI372" s="10">
        <v>44294</v>
      </c>
      <c r="AJ372" s="3">
        <v>31</v>
      </c>
    </row>
    <row r="373" spans="1:36">
      <c r="A373" t="s">
        <v>268</v>
      </c>
      <c r="B373" s="1">
        <v>1001.14483870968</v>
      </c>
      <c r="C373" s="2">
        <v>31035.49</v>
      </c>
      <c r="D373" s="3">
        <v>-23907.83</v>
      </c>
      <c r="E373" s="3">
        <v>7127.66</v>
      </c>
      <c r="F373" s="4">
        <v>0.22966159064993</v>
      </c>
      <c r="G373" s="3">
        <v>7127.66</v>
      </c>
      <c r="H373" s="4">
        <v>0.22966159064993</v>
      </c>
      <c r="I373" s="3">
        <v>0</v>
      </c>
      <c r="J373" s="3">
        <v>0</v>
      </c>
      <c r="K373" s="3">
        <v>617.66999999999996</v>
      </c>
      <c r="L373" s="4">
        <v>1.99020540677785E-2</v>
      </c>
      <c r="M373" s="3">
        <v>-6.15</v>
      </c>
      <c r="N373" s="4">
        <v>-1.98160235266142E-4</v>
      </c>
      <c r="O373" s="3">
        <v>0</v>
      </c>
      <c r="P373" s="4">
        <v>0</v>
      </c>
      <c r="Q373" s="3">
        <v>0</v>
      </c>
      <c r="R373" s="4">
        <v>0</v>
      </c>
      <c r="S373" s="5">
        <v>7739.18</v>
      </c>
      <c r="T373" s="6">
        <v>0.249365484482443</v>
      </c>
      <c r="U373" s="3">
        <v>0</v>
      </c>
      <c r="V373" s="4">
        <v>0</v>
      </c>
      <c r="W373" s="3">
        <v>7739.18</v>
      </c>
      <c r="X373" s="4">
        <v>0.249365484482443</v>
      </c>
      <c r="Y373" s="2">
        <v>-7812.99</v>
      </c>
      <c r="Z373" s="7">
        <v>-0.25174372951740098</v>
      </c>
      <c r="AA373" s="3">
        <v>-6734.61</v>
      </c>
      <c r="AB373" s="4">
        <v>-0.216997057239953</v>
      </c>
      <c r="AC373" s="3">
        <v>-1078.3800000000001</v>
      </c>
      <c r="AD373" s="4">
        <v>-3.4746672277447599E-2</v>
      </c>
      <c r="AE373" s="8">
        <v>-73.810000000001295</v>
      </c>
      <c r="AF373" s="9">
        <v>-2.3782450349584101E-3</v>
      </c>
      <c r="AG373" s="2">
        <v>-73.810000000001295</v>
      </c>
      <c r="AH373" s="7">
        <v>-2.3782450349584101E-3</v>
      </c>
      <c r="AI373" s="10">
        <v>44491</v>
      </c>
      <c r="AJ373" s="3">
        <v>31</v>
      </c>
    </row>
    <row r="374" spans="1:36">
      <c r="A374" t="s">
        <v>269</v>
      </c>
      <c r="B374" s="1">
        <v>2848.8393548387098</v>
      </c>
      <c r="C374" s="2">
        <v>88314.02</v>
      </c>
      <c r="D374" s="3">
        <v>-57561.440000000002</v>
      </c>
      <c r="E374" s="3">
        <v>30752.58</v>
      </c>
      <c r="F374" s="4">
        <v>0.34821855012375202</v>
      </c>
      <c r="G374" s="3">
        <v>30752.58</v>
      </c>
      <c r="H374" s="4">
        <v>0.34821855012375202</v>
      </c>
      <c r="I374" s="3">
        <v>0</v>
      </c>
      <c r="J374" s="3">
        <v>0</v>
      </c>
      <c r="K374" s="3">
        <v>-636.03</v>
      </c>
      <c r="L374" s="4">
        <v>-7.2019142600461402E-3</v>
      </c>
      <c r="M374" s="3">
        <v>0</v>
      </c>
      <c r="N374" s="4">
        <v>0</v>
      </c>
      <c r="O374" s="3">
        <v>0</v>
      </c>
      <c r="P374" s="4">
        <v>0</v>
      </c>
      <c r="Q374" s="3">
        <v>0</v>
      </c>
      <c r="R374" s="4">
        <v>0</v>
      </c>
      <c r="S374" s="5">
        <v>30116.55</v>
      </c>
      <c r="T374" s="6">
        <v>0.34101663586370501</v>
      </c>
      <c r="U374" s="3">
        <v>0</v>
      </c>
      <c r="V374" s="4">
        <v>0</v>
      </c>
      <c r="W374" s="3">
        <v>30116.55</v>
      </c>
      <c r="X374" s="4">
        <v>0.34101663586370501</v>
      </c>
      <c r="Y374" s="2">
        <v>-21366.69</v>
      </c>
      <c r="Z374" s="7">
        <v>-0.24193995472066601</v>
      </c>
      <c r="AA374" s="3">
        <v>-20126.16</v>
      </c>
      <c r="AB374" s="4">
        <v>-0.22789314765651</v>
      </c>
      <c r="AC374" s="3">
        <v>-1240.53</v>
      </c>
      <c r="AD374" s="4">
        <v>-1.40468070641558E-2</v>
      </c>
      <c r="AE374" s="8">
        <v>8749.86</v>
      </c>
      <c r="AF374" s="9">
        <v>9.90766811430394E-2</v>
      </c>
      <c r="AG374" s="2">
        <v>8749.86</v>
      </c>
      <c r="AH374" s="7">
        <v>9.90766811430394E-2</v>
      </c>
      <c r="AI374" s="10">
        <v>44550</v>
      </c>
      <c r="AJ374" s="3">
        <v>31</v>
      </c>
    </row>
    <row r="375" spans="1:36">
      <c r="A375" t="s">
        <v>270</v>
      </c>
      <c r="B375" s="1">
        <v>288.30258064516102</v>
      </c>
      <c r="C375" s="2">
        <v>8937.3799999999992</v>
      </c>
      <c r="D375" s="3">
        <v>-6064.95</v>
      </c>
      <c r="E375" s="3">
        <v>2872.43</v>
      </c>
      <c r="F375" s="4">
        <v>0.32139508446546999</v>
      </c>
      <c r="G375" s="3">
        <v>2872.43</v>
      </c>
      <c r="H375" s="4">
        <v>0.32139508446546999</v>
      </c>
      <c r="I375" s="3">
        <v>0</v>
      </c>
      <c r="J375" s="3">
        <v>0</v>
      </c>
      <c r="K375" s="3">
        <v>-323.89</v>
      </c>
      <c r="L375" s="4">
        <v>-3.6239927137483197E-2</v>
      </c>
      <c r="M375" s="3">
        <v>-1612.02</v>
      </c>
      <c r="N375" s="4">
        <v>-0.18036829585404199</v>
      </c>
      <c r="O375" s="3">
        <v>0</v>
      </c>
      <c r="P375" s="4">
        <v>0</v>
      </c>
      <c r="Q375" s="3">
        <v>-402.98</v>
      </c>
      <c r="R375" s="4">
        <v>-4.5089276723155998E-2</v>
      </c>
      <c r="S375" s="5">
        <v>533.53999999999905</v>
      </c>
      <c r="T375" s="6">
        <v>5.9697584750788103E-2</v>
      </c>
      <c r="U375" s="3">
        <v>0</v>
      </c>
      <c r="V375" s="4">
        <v>0</v>
      </c>
      <c r="W375" s="3">
        <v>533.53999999999905</v>
      </c>
      <c r="X375" s="4">
        <v>5.9697584750788103E-2</v>
      </c>
      <c r="Y375" s="2">
        <v>-920.85</v>
      </c>
      <c r="Z375" s="7">
        <v>-0.103033551219709</v>
      </c>
      <c r="AA375" s="3">
        <v>-686.75</v>
      </c>
      <c r="AB375" s="4">
        <v>-7.6840192539648106E-2</v>
      </c>
      <c r="AC375" s="3">
        <v>-234.1</v>
      </c>
      <c r="AD375" s="4">
        <v>-2.6193358680060602E-2</v>
      </c>
      <c r="AE375" s="8">
        <v>-387.31000000000103</v>
      </c>
      <c r="AF375" s="9">
        <v>-4.33359664689206E-2</v>
      </c>
      <c r="AG375" s="2">
        <v>-387.31000000000103</v>
      </c>
      <c r="AH375" s="7">
        <v>-4.33359664689206E-2</v>
      </c>
      <c r="AI375" s="10">
        <v>44414</v>
      </c>
      <c r="AJ375" s="3">
        <v>31</v>
      </c>
    </row>
    <row r="376" spans="1:36">
      <c r="A376" t="s">
        <v>272</v>
      </c>
      <c r="B376" s="1">
        <v>424.35935483870998</v>
      </c>
      <c r="C376" s="2">
        <v>13155.14</v>
      </c>
      <c r="D376" s="3">
        <v>-10734.42</v>
      </c>
      <c r="E376" s="3">
        <v>2420.7199999999998</v>
      </c>
      <c r="F376" s="4">
        <v>0.184013245012976</v>
      </c>
      <c r="G376" s="3">
        <v>2420.7199999999998</v>
      </c>
      <c r="H376" s="4">
        <v>0.184013245012976</v>
      </c>
      <c r="I376" s="3">
        <v>0</v>
      </c>
      <c r="J376" s="3">
        <v>0</v>
      </c>
      <c r="K376" s="3">
        <v>-171.78</v>
      </c>
      <c r="L376" s="4">
        <v>-1.30580138257746E-2</v>
      </c>
      <c r="M376" s="3">
        <v>0</v>
      </c>
      <c r="N376" s="4">
        <v>0</v>
      </c>
      <c r="O376" s="3">
        <v>0</v>
      </c>
      <c r="P376" s="4">
        <v>0</v>
      </c>
      <c r="Q376" s="3">
        <v>-1758.14</v>
      </c>
      <c r="R376" s="4">
        <v>-0.13364662025641699</v>
      </c>
      <c r="S376" s="5">
        <v>490.79999999999899</v>
      </c>
      <c r="T376" s="6">
        <v>3.73086109307844E-2</v>
      </c>
      <c r="U376" s="3">
        <v>0</v>
      </c>
      <c r="V376" s="4">
        <v>0</v>
      </c>
      <c r="W376" s="3">
        <v>490.79999999999899</v>
      </c>
      <c r="X376" s="4">
        <v>3.73086109307844E-2</v>
      </c>
      <c r="Y376" s="2">
        <v>-1273.98</v>
      </c>
      <c r="Z376" s="7">
        <v>-9.6842754999186695E-2</v>
      </c>
      <c r="AA376" s="3">
        <v>-333.16</v>
      </c>
      <c r="AB376" s="4">
        <v>-2.5325462138753401E-2</v>
      </c>
      <c r="AC376" s="3">
        <v>-940.82000000000096</v>
      </c>
      <c r="AD376" s="4">
        <v>-7.1517292860433401E-2</v>
      </c>
      <c r="AE376" s="8">
        <v>-783.180000000002</v>
      </c>
      <c r="AF376" s="9">
        <v>-5.9534144068402302E-2</v>
      </c>
      <c r="AG376" s="2">
        <v>-783.180000000002</v>
      </c>
      <c r="AH376" s="7">
        <v>-5.9534144068402302E-2</v>
      </c>
      <c r="AI376" s="10">
        <v>45238</v>
      </c>
      <c r="AJ376" s="3">
        <v>31</v>
      </c>
    </row>
    <row r="377" spans="1:36">
      <c r="A377" t="s">
        <v>253</v>
      </c>
      <c r="B377" s="1">
        <v>369.40032258064502</v>
      </c>
      <c r="C377" s="2">
        <v>11451.41</v>
      </c>
      <c r="D377" s="3">
        <v>-8653.19</v>
      </c>
      <c r="E377" s="3">
        <v>2798.22</v>
      </c>
      <c r="F377" s="4">
        <v>0.24435593520797899</v>
      </c>
      <c r="G377" s="3">
        <v>2798.22</v>
      </c>
      <c r="H377" s="4">
        <v>0.24435593520797899</v>
      </c>
      <c r="I377" s="3">
        <v>0</v>
      </c>
      <c r="J377" s="3">
        <v>0</v>
      </c>
      <c r="K377" s="3">
        <v>-213.15</v>
      </c>
      <c r="L377" s="4">
        <v>-1.8613428390041101E-2</v>
      </c>
      <c r="M377" s="3">
        <v>0</v>
      </c>
      <c r="N377" s="4">
        <v>0</v>
      </c>
      <c r="O377" s="3">
        <v>0</v>
      </c>
      <c r="P377" s="4">
        <v>0</v>
      </c>
      <c r="Q377" s="3">
        <v>-2207.0300000000002</v>
      </c>
      <c r="R377" s="4">
        <v>-0.19272997822975499</v>
      </c>
      <c r="S377" s="5">
        <v>378.04000000000099</v>
      </c>
      <c r="T377" s="6">
        <v>3.3012528588182703E-2</v>
      </c>
      <c r="U377" s="3">
        <v>0</v>
      </c>
      <c r="V377" s="4">
        <v>0</v>
      </c>
      <c r="W377" s="3">
        <v>378.04000000000099</v>
      </c>
      <c r="X377" s="4">
        <v>3.3012528588182703E-2</v>
      </c>
      <c r="Y377" s="2">
        <v>-2961.65</v>
      </c>
      <c r="Z377" s="7">
        <v>-0.25862754018937401</v>
      </c>
      <c r="AA377" s="3">
        <v>-1272.46</v>
      </c>
      <c r="AB377" s="4">
        <v>-0.111118194178708</v>
      </c>
      <c r="AC377" s="3">
        <v>-1689.19</v>
      </c>
      <c r="AD377" s="4">
        <v>-0.14750934601066601</v>
      </c>
      <c r="AE377" s="8">
        <v>-2583.61</v>
      </c>
      <c r="AF377" s="9">
        <v>-0.22561501160119099</v>
      </c>
      <c r="AG377" s="2">
        <v>-2583.61</v>
      </c>
      <c r="AH377" s="7">
        <v>-0.22561501160119099</v>
      </c>
      <c r="AI377" s="10">
        <v>44647</v>
      </c>
      <c r="AJ377" s="3">
        <v>31</v>
      </c>
    </row>
    <row r="378" spans="1:36">
      <c r="A378" t="s">
        <v>274</v>
      </c>
      <c r="B378" s="1">
        <v>673.28903225806403</v>
      </c>
      <c r="C378" s="2">
        <v>20871.96</v>
      </c>
      <c r="D378" s="3">
        <v>-16342.5</v>
      </c>
      <c r="E378" s="3">
        <v>4529.46</v>
      </c>
      <c r="F378" s="4">
        <v>0.21701172290479701</v>
      </c>
      <c r="G378" s="3">
        <v>4529.46</v>
      </c>
      <c r="H378" s="4">
        <v>0.21701172290479701</v>
      </c>
      <c r="I378" s="3">
        <v>0</v>
      </c>
      <c r="J378" s="3">
        <v>0</v>
      </c>
      <c r="K378" s="3">
        <v>0</v>
      </c>
      <c r="L378" s="4">
        <v>0</v>
      </c>
      <c r="M378" s="3">
        <v>0</v>
      </c>
      <c r="N378" s="4">
        <v>0</v>
      </c>
      <c r="O378" s="3">
        <v>0</v>
      </c>
      <c r="P378" s="4">
        <v>0</v>
      </c>
      <c r="Q378" s="3">
        <v>-2372.0100000000002</v>
      </c>
      <c r="R378" s="4">
        <v>-0.11364577164770299</v>
      </c>
      <c r="S378" s="5">
        <v>2157.4499999999998</v>
      </c>
      <c r="T378" s="6">
        <v>0.103365951257093</v>
      </c>
      <c r="U378" s="3">
        <v>0</v>
      </c>
      <c r="V378" s="4">
        <v>0</v>
      </c>
      <c r="W378" s="3">
        <v>2157.4499999999998</v>
      </c>
      <c r="X378" s="4">
        <v>0.103365951257093</v>
      </c>
      <c r="Y378" s="2">
        <v>-1614.16</v>
      </c>
      <c r="Z378" s="7">
        <v>-7.7336292327122094E-2</v>
      </c>
      <c r="AA378" s="3">
        <v>-372.61</v>
      </c>
      <c r="AB378" s="4">
        <v>-1.78521806289395E-2</v>
      </c>
      <c r="AC378" s="3">
        <v>-1241.55</v>
      </c>
      <c r="AD378" s="4">
        <v>-5.9484111698182601E-2</v>
      </c>
      <c r="AE378" s="8">
        <v>543.28999999999905</v>
      </c>
      <c r="AF378" s="9">
        <v>2.6029658929971101E-2</v>
      </c>
      <c r="AG378" s="2">
        <v>543.28999999999905</v>
      </c>
      <c r="AH378" s="7">
        <v>2.6029658929971101E-2</v>
      </c>
      <c r="AI378" s="10">
        <v>44762</v>
      </c>
      <c r="AJ378" s="3">
        <v>31</v>
      </c>
    </row>
    <row r="379" spans="1:36">
      <c r="A379" t="s">
        <v>275</v>
      </c>
      <c r="B379" s="1">
        <v>485.34838709677399</v>
      </c>
      <c r="C379" s="2">
        <v>15045.8</v>
      </c>
      <c r="D379" s="3">
        <v>-12088.45</v>
      </c>
      <c r="E379" s="3">
        <v>2957.35</v>
      </c>
      <c r="F379" s="4">
        <v>0.19655651411024999</v>
      </c>
      <c r="G379" s="3">
        <v>2957.35</v>
      </c>
      <c r="H379" s="4">
        <v>0.19655651411024999</v>
      </c>
      <c r="I379" s="3">
        <v>0</v>
      </c>
      <c r="J379" s="3">
        <v>0</v>
      </c>
      <c r="K379" s="3">
        <v>-367.61</v>
      </c>
      <c r="L379" s="4">
        <v>-2.44327320581159E-2</v>
      </c>
      <c r="M379" s="3">
        <v>-13.1</v>
      </c>
      <c r="N379" s="4">
        <v>-8.70674872721956E-4</v>
      </c>
      <c r="O379" s="3">
        <v>0</v>
      </c>
      <c r="P379" s="4">
        <v>0</v>
      </c>
      <c r="Q379" s="3">
        <v>-2660.31</v>
      </c>
      <c r="R379" s="4">
        <v>-0.17681412753060699</v>
      </c>
      <c r="S379" s="5">
        <v>-83.669999999999604</v>
      </c>
      <c r="T379" s="6">
        <v>-5.5610203511943304E-3</v>
      </c>
      <c r="U379" s="3">
        <v>0</v>
      </c>
      <c r="V379" s="4">
        <v>0</v>
      </c>
      <c r="W379" s="3">
        <v>-83.669999999999604</v>
      </c>
      <c r="X379" s="4">
        <v>-5.5610203511943304E-3</v>
      </c>
      <c r="Y379" s="2">
        <v>-4198.6499999999996</v>
      </c>
      <c r="Z379" s="7">
        <v>-0.279057943080461</v>
      </c>
      <c r="AA379" s="3">
        <v>-1906.39</v>
      </c>
      <c r="AB379" s="4">
        <v>-0.126705791649497</v>
      </c>
      <c r="AC379" s="3">
        <v>-2292.2600000000002</v>
      </c>
      <c r="AD379" s="4">
        <v>-0.15235215143096401</v>
      </c>
      <c r="AE379" s="8">
        <v>-4282.32</v>
      </c>
      <c r="AF379" s="9">
        <v>-0.28461896343165499</v>
      </c>
      <c r="AG379" s="2">
        <v>-4282.32</v>
      </c>
      <c r="AH379" s="7">
        <v>-0.28461896343165499</v>
      </c>
      <c r="AI379" s="10">
        <v>44717</v>
      </c>
      <c r="AJ379" s="3">
        <v>31</v>
      </c>
    </row>
    <row r="380" spans="1:36">
      <c r="A380" t="s">
        <v>276</v>
      </c>
      <c r="B380" s="1">
        <v>205.00419354838701</v>
      </c>
      <c r="C380" s="2">
        <v>6355.13</v>
      </c>
      <c r="D380" s="3">
        <v>-1370.86</v>
      </c>
      <c r="E380" s="3">
        <v>4984.2700000000004</v>
      </c>
      <c r="F380" s="4">
        <v>0.78429080128966699</v>
      </c>
      <c r="G380" s="3">
        <v>4984.2700000000004</v>
      </c>
      <c r="H380" s="4">
        <v>0.78429080128966699</v>
      </c>
      <c r="I380" s="3">
        <v>0</v>
      </c>
      <c r="J380" s="3">
        <v>0</v>
      </c>
      <c r="K380" s="3">
        <v>-1988.08</v>
      </c>
      <c r="L380" s="4">
        <v>-0.31283073674338702</v>
      </c>
      <c r="M380" s="3">
        <v>0</v>
      </c>
      <c r="N380" s="4">
        <v>0</v>
      </c>
      <c r="O380" s="3">
        <v>0</v>
      </c>
      <c r="P380" s="4">
        <v>0</v>
      </c>
      <c r="Q380" s="3">
        <v>-1758.14</v>
      </c>
      <c r="R380" s="4">
        <v>-0.27664894345198299</v>
      </c>
      <c r="S380" s="5">
        <v>1238.05</v>
      </c>
      <c r="T380" s="6">
        <v>0.19481112109429699</v>
      </c>
      <c r="U380" s="3">
        <v>0</v>
      </c>
      <c r="V380" s="4">
        <v>0</v>
      </c>
      <c r="W380" s="3">
        <v>1238.05</v>
      </c>
      <c r="X380" s="4">
        <v>0.19481112109429699</v>
      </c>
      <c r="Y380" s="2">
        <v>-1994.39</v>
      </c>
      <c r="Z380" s="7">
        <v>-0.31382363539376801</v>
      </c>
      <c r="AA380" s="3">
        <v>-874.48</v>
      </c>
      <c r="AB380" s="4">
        <v>-0.13760222056826499</v>
      </c>
      <c r="AC380" s="3">
        <v>-1119.9100000000001</v>
      </c>
      <c r="AD380" s="4">
        <v>-0.17622141482550299</v>
      </c>
      <c r="AE380" s="8">
        <v>-756.33999999999901</v>
      </c>
      <c r="AF380" s="9">
        <v>-0.119012514299471</v>
      </c>
      <c r="AG380" s="2">
        <v>-756.33999999999901</v>
      </c>
      <c r="AH380" s="7">
        <v>-0.119012514299471</v>
      </c>
      <c r="AI380" s="10">
        <v>44499</v>
      </c>
      <c r="AJ380" s="3">
        <v>31</v>
      </c>
    </row>
    <row r="381" spans="1:36">
      <c r="A381" t="s">
        <v>277</v>
      </c>
      <c r="B381" s="1">
        <v>423.54580645161298</v>
      </c>
      <c r="C381" s="2">
        <v>13129.92</v>
      </c>
      <c r="D381" s="3">
        <v>-12809.93</v>
      </c>
      <c r="E381" s="3">
        <v>319.990000000002</v>
      </c>
      <c r="F381" s="4">
        <v>2.4371054812215302E-2</v>
      </c>
      <c r="G381" s="3">
        <v>319.990000000002</v>
      </c>
      <c r="H381" s="4">
        <v>2.4371054812215302E-2</v>
      </c>
      <c r="I381" s="3">
        <v>0</v>
      </c>
      <c r="J381" s="3">
        <v>0</v>
      </c>
      <c r="K381" s="3">
        <v>524.73</v>
      </c>
      <c r="L381" s="4">
        <v>3.9964447612780597E-2</v>
      </c>
      <c r="M381" s="3">
        <v>0</v>
      </c>
      <c r="N381" s="4">
        <v>0</v>
      </c>
      <c r="O381" s="3">
        <v>0</v>
      </c>
      <c r="P381" s="4">
        <v>0</v>
      </c>
      <c r="Q381" s="3">
        <v>-2372.0100000000002</v>
      </c>
      <c r="R381" s="4">
        <v>-0.180656850917599</v>
      </c>
      <c r="S381" s="5">
        <v>-1527.29</v>
      </c>
      <c r="T381" s="6">
        <v>-0.11632134849260301</v>
      </c>
      <c r="U381" s="3">
        <v>0</v>
      </c>
      <c r="V381" s="4">
        <v>0</v>
      </c>
      <c r="W381" s="3">
        <v>-1527.29</v>
      </c>
      <c r="X381" s="4">
        <v>-0.11632134849260301</v>
      </c>
      <c r="Y381" s="2">
        <v>-645.07000000000005</v>
      </c>
      <c r="Z381" s="7">
        <v>-4.9129773829543498E-2</v>
      </c>
      <c r="AA381" s="3">
        <v>-329.41</v>
      </c>
      <c r="AB381" s="4">
        <v>-2.50885001584168E-2</v>
      </c>
      <c r="AC381" s="3">
        <v>-315.66000000000003</v>
      </c>
      <c r="AD381" s="4">
        <v>-2.4041273671126701E-2</v>
      </c>
      <c r="AE381" s="8">
        <v>-2172.36</v>
      </c>
      <c r="AF381" s="9">
        <v>-0.16545112232214701</v>
      </c>
      <c r="AG381" s="2">
        <v>-2172.36</v>
      </c>
      <c r="AH381" s="7">
        <v>-0.16545112232214701</v>
      </c>
      <c r="AI381" s="10">
        <v>44537</v>
      </c>
      <c r="AJ381" s="3">
        <v>31</v>
      </c>
    </row>
    <row r="382" spans="1:36">
      <c r="A382" t="s">
        <v>386</v>
      </c>
      <c r="B382" s="1">
        <v>1937.5525806451601</v>
      </c>
      <c r="C382" s="2">
        <v>60064.13</v>
      </c>
      <c r="D382" s="3">
        <v>-34885.81</v>
      </c>
      <c r="E382" s="3">
        <v>25178.32</v>
      </c>
      <c r="F382" s="4">
        <v>0.41919062175711203</v>
      </c>
      <c r="G382" s="3">
        <v>25178.32</v>
      </c>
      <c r="H382" s="4">
        <v>0.41919062175711203</v>
      </c>
      <c r="I382" s="3">
        <v>0</v>
      </c>
      <c r="J382" s="3">
        <v>0</v>
      </c>
      <c r="K382" s="3">
        <v>-355</v>
      </c>
      <c r="L382" s="4">
        <v>-5.9103494881221101E-3</v>
      </c>
      <c r="M382" s="3">
        <v>0</v>
      </c>
      <c r="N382" s="4">
        <v>0</v>
      </c>
      <c r="O382" s="3">
        <v>0</v>
      </c>
      <c r="P382" s="4">
        <v>0</v>
      </c>
      <c r="Q382" s="3">
        <v>-6074.27</v>
      </c>
      <c r="R382" s="4">
        <v>-0.101129742493565</v>
      </c>
      <c r="S382" s="5">
        <v>18749.05</v>
      </c>
      <c r="T382" s="6">
        <v>0.31215052977542501</v>
      </c>
      <c r="U382" s="3">
        <v>0</v>
      </c>
      <c r="V382" s="4">
        <v>0</v>
      </c>
      <c r="W382" s="3">
        <v>18749.05</v>
      </c>
      <c r="X382" s="4">
        <v>0.31215052977542501</v>
      </c>
      <c r="Y382" s="2">
        <v>-7085.3</v>
      </c>
      <c r="Z382" s="7">
        <v>-0.117962251347019</v>
      </c>
      <c r="AA382" s="3">
        <v>-1898.68</v>
      </c>
      <c r="AB382" s="4">
        <v>-3.1610879904528703E-2</v>
      </c>
      <c r="AC382" s="3">
        <v>-5186.62</v>
      </c>
      <c r="AD382" s="4">
        <v>-8.6351371442489805E-2</v>
      </c>
      <c r="AE382" s="8">
        <v>11663.75</v>
      </c>
      <c r="AF382" s="9">
        <v>0.194188278428406</v>
      </c>
      <c r="AG382" s="2">
        <v>11663.75</v>
      </c>
      <c r="AH382" s="7">
        <v>0.194188278428406</v>
      </c>
      <c r="AI382" s="10">
        <v>44285</v>
      </c>
      <c r="AJ382" s="3">
        <v>31</v>
      </c>
    </row>
    <row r="383" spans="1:36">
      <c r="A383" t="s">
        <v>288</v>
      </c>
      <c r="B383" s="1">
        <v>6559.7645161290302</v>
      </c>
      <c r="C383" s="2">
        <v>203352.7</v>
      </c>
      <c r="D383" s="3">
        <v>-94213.98</v>
      </c>
      <c r="E383" s="3">
        <v>109138.72</v>
      </c>
      <c r="F383" s="4">
        <v>0.53669668511900703</v>
      </c>
      <c r="G383" s="3">
        <v>109138.72</v>
      </c>
      <c r="H383" s="4">
        <v>0.53669668511900703</v>
      </c>
      <c r="I383" s="3">
        <v>0</v>
      </c>
      <c r="J383" s="3">
        <v>0</v>
      </c>
      <c r="K383" s="3">
        <v>77.98</v>
      </c>
      <c r="L383" s="4">
        <v>3.834716726161E-4</v>
      </c>
      <c r="M383" s="3">
        <v>-25.2</v>
      </c>
      <c r="N383" s="4">
        <v>-1.23922623107537E-4</v>
      </c>
      <c r="O383" s="3">
        <v>-68759</v>
      </c>
      <c r="P383" s="4">
        <v>-0.33812681120044102</v>
      </c>
      <c r="Q383" s="3">
        <v>-402.98</v>
      </c>
      <c r="R383" s="4">
        <v>-1.9816801055505999E-3</v>
      </c>
      <c r="S383" s="5">
        <v>40029.519999999997</v>
      </c>
      <c r="T383" s="6">
        <v>0.19684774286252399</v>
      </c>
      <c r="U383" s="3">
        <v>-5315.2</v>
      </c>
      <c r="V383" s="4">
        <v>-2.6137838346872201E-2</v>
      </c>
      <c r="W383" s="3">
        <v>34714.32</v>
      </c>
      <c r="X383" s="4">
        <v>0.17070990451565199</v>
      </c>
      <c r="Y383" s="2">
        <v>-10311.530000000001</v>
      </c>
      <c r="Z383" s="7">
        <v>-5.0707612930637198E-2</v>
      </c>
      <c r="AA383" s="3">
        <v>-7672.44</v>
      </c>
      <c r="AB383" s="4">
        <v>-3.7729717874412302E-2</v>
      </c>
      <c r="AC383" s="3">
        <v>-2639.0899999999901</v>
      </c>
      <c r="AD383" s="4">
        <v>-1.2977895056224899E-2</v>
      </c>
      <c r="AE383" s="8">
        <v>29717.99</v>
      </c>
      <c r="AF383" s="9">
        <v>0.14614012993188699</v>
      </c>
      <c r="AG383" s="2">
        <v>24402.79</v>
      </c>
      <c r="AH383" s="7">
        <v>0.12000229158501501</v>
      </c>
      <c r="AI383" s="10">
        <v>41303</v>
      </c>
      <c r="AJ383" s="3">
        <v>31</v>
      </c>
    </row>
    <row r="384" spans="1:36">
      <c r="A384" t="s">
        <v>265</v>
      </c>
      <c r="B384" s="1">
        <v>4618.9035483871003</v>
      </c>
      <c r="C384" s="2">
        <v>143186.01</v>
      </c>
      <c r="D384" s="3">
        <v>-80776.2</v>
      </c>
      <c r="E384" s="3">
        <v>62409.81</v>
      </c>
      <c r="F384" s="4">
        <v>0.43586527762034899</v>
      </c>
      <c r="G384" s="3">
        <v>62409.81</v>
      </c>
      <c r="H384" s="4">
        <v>0.43586527762034899</v>
      </c>
      <c r="I384" s="3">
        <v>0</v>
      </c>
      <c r="J384" s="3">
        <v>0</v>
      </c>
      <c r="K384" s="3">
        <v>-393.58</v>
      </c>
      <c r="L384" s="4">
        <v>-2.7487322260044801E-3</v>
      </c>
      <c r="M384" s="3">
        <v>0</v>
      </c>
      <c r="N384" s="4">
        <v>0</v>
      </c>
      <c r="O384" s="3">
        <v>-32739</v>
      </c>
      <c r="P384" s="4">
        <v>-0.22864663943076599</v>
      </c>
      <c r="Q384" s="3">
        <v>-402.98</v>
      </c>
      <c r="R384" s="4">
        <v>-2.8143810977064002E-3</v>
      </c>
      <c r="S384" s="5">
        <v>28874.25</v>
      </c>
      <c r="T384" s="6">
        <v>0.20165552486587199</v>
      </c>
      <c r="U384" s="3">
        <v>-2307.23</v>
      </c>
      <c r="V384" s="4">
        <v>-1.6113515559236499E-2</v>
      </c>
      <c r="W384" s="3">
        <v>26567.02</v>
      </c>
      <c r="X384" s="4">
        <v>0.185542009306636</v>
      </c>
      <c r="Y384" s="2">
        <v>-7328.8500000000204</v>
      </c>
      <c r="Z384" s="7">
        <v>-5.1184120571555997E-2</v>
      </c>
      <c r="AA384" s="3">
        <v>-3590.51</v>
      </c>
      <c r="AB384" s="4">
        <v>-2.5075843652602601E-2</v>
      </c>
      <c r="AC384" s="3">
        <v>-3738.3400000000202</v>
      </c>
      <c r="AD384" s="4">
        <v>-2.6108276918953299E-2</v>
      </c>
      <c r="AE384" s="8">
        <v>21545.4</v>
      </c>
      <c r="AF384" s="9">
        <v>0.15047140429431599</v>
      </c>
      <c r="AG384" s="2">
        <v>19238.169999999998</v>
      </c>
      <c r="AH384" s="7">
        <v>0.13435788873508001</v>
      </c>
      <c r="AI384" s="10">
        <v>41211</v>
      </c>
      <c r="AJ384" s="3">
        <v>31</v>
      </c>
    </row>
    <row r="385" spans="1:36">
      <c r="A385" t="s">
        <v>281</v>
      </c>
      <c r="B385" s="1">
        <v>1527.48032258065</v>
      </c>
      <c r="C385" s="2">
        <v>47351.89</v>
      </c>
      <c r="D385" s="3">
        <v>-27660.46</v>
      </c>
      <c r="E385" s="3">
        <v>19691.43</v>
      </c>
      <c r="F385" s="4">
        <v>0.41585309477615401</v>
      </c>
      <c r="G385" s="3">
        <v>19691.43</v>
      </c>
      <c r="H385" s="4">
        <v>0.41585309477615401</v>
      </c>
      <c r="I385" s="3">
        <v>0</v>
      </c>
      <c r="J385" s="3">
        <v>0</v>
      </c>
      <c r="K385" s="3">
        <v>14.79</v>
      </c>
      <c r="L385" s="4">
        <v>3.1234233733859397E-4</v>
      </c>
      <c r="M385" s="3">
        <v>0</v>
      </c>
      <c r="N385" s="4">
        <v>0</v>
      </c>
      <c r="O385" s="3">
        <v>0</v>
      </c>
      <c r="P385" s="4">
        <v>0</v>
      </c>
      <c r="Q385" s="3">
        <v>0</v>
      </c>
      <c r="R385" s="4">
        <v>0</v>
      </c>
      <c r="S385" s="5">
        <v>19706.22</v>
      </c>
      <c r="T385" s="6">
        <v>0.41616543711349202</v>
      </c>
      <c r="U385" s="3">
        <v>0</v>
      </c>
      <c r="V385" s="4">
        <v>0</v>
      </c>
      <c r="W385" s="3">
        <v>19706.22</v>
      </c>
      <c r="X385" s="4">
        <v>0.41616543711349202</v>
      </c>
      <c r="Y385" s="2">
        <v>-11716.37</v>
      </c>
      <c r="Z385" s="7">
        <v>-0.24743193988666601</v>
      </c>
      <c r="AA385" s="3">
        <v>-10750.67</v>
      </c>
      <c r="AB385" s="4">
        <v>-0.22703782256632199</v>
      </c>
      <c r="AC385" s="3">
        <v>-965.69999999999902</v>
      </c>
      <c r="AD385" s="4">
        <v>-2.0394117320343502E-2</v>
      </c>
      <c r="AE385" s="8">
        <v>7989.85</v>
      </c>
      <c r="AF385" s="9">
        <v>0.16873349722682701</v>
      </c>
      <c r="AG385" s="2">
        <v>7989.85</v>
      </c>
      <c r="AH385" s="7">
        <v>0.16873349722682701</v>
      </c>
      <c r="AI385" s="10">
        <v>44548</v>
      </c>
      <c r="AJ385" s="3">
        <v>31</v>
      </c>
    </row>
    <row r="386" spans="1:36">
      <c r="A386" t="s">
        <v>282</v>
      </c>
      <c r="B386" s="1">
        <v>112.631612903226</v>
      </c>
      <c r="C386" s="2">
        <v>3491.58</v>
      </c>
      <c r="D386" s="3">
        <v>-3656.53</v>
      </c>
      <c r="E386" s="3">
        <v>-164.95</v>
      </c>
      <c r="F386" s="4">
        <v>-4.7242222718654699E-2</v>
      </c>
      <c r="G386" s="3">
        <v>-164.95</v>
      </c>
      <c r="H386" s="4">
        <v>-4.7242222718654699E-2</v>
      </c>
      <c r="I386" s="3">
        <v>0</v>
      </c>
      <c r="J386" s="3">
        <v>0</v>
      </c>
      <c r="K386" s="3">
        <v>301.8</v>
      </c>
      <c r="L386" s="4">
        <v>8.6436512982661196E-2</v>
      </c>
      <c r="M386" s="3">
        <v>-1210.6099999999999</v>
      </c>
      <c r="N386" s="4">
        <v>-0.34672268715023002</v>
      </c>
      <c r="O386" s="3">
        <v>0</v>
      </c>
      <c r="P386" s="4">
        <v>0</v>
      </c>
      <c r="Q386" s="3">
        <v>-2668.44</v>
      </c>
      <c r="R386" s="4">
        <v>-0.76424999570395102</v>
      </c>
      <c r="S386" s="5">
        <v>-3742.2</v>
      </c>
      <c r="T386" s="6">
        <v>-1.07177839259017</v>
      </c>
      <c r="U386" s="3">
        <v>0</v>
      </c>
      <c r="V386" s="4">
        <v>0</v>
      </c>
      <c r="W386" s="3">
        <v>-3742.2</v>
      </c>
      <c r="X386" s="4">
        <v>-1.07177839259017</v>
      </c>
      <c r="Y386" s="2">
        <v>-1940.45</v>
      </c>
      <c r="Z386" s="7">
        <v>-0.55575126447052703</v>
      </c>
      <c r="AA386" s="3">
        <v>-405.86</v>
      </c>
      <c r="AB386" s="4">
        <v>-0.116239639360977</v>
      </c>
      <c r="AC386" s="3">
        <v>-1534.59</v>
      </c>
      <c r="AD386" s="4">
        <v>-0.43951162510955</v>
      </c>
      <c r="AE386" s="8">
        <v>-5682.65</v>
      </c>
      <c r="AF386" s="9">
        <v>-1.6275296570607001</v>
      </c>
      <c r="AG386" s="2">
        <v>-5682.65</v>
      </c>
      <c r="AH386" s="7">
        <v>-1.6275296570607001</v>
      </c>
      <c r="AI386" s="10">
        <v>44718</v>
      </c>
      <c r="AJ386" s="3">
        <v>31</v>
      </c>
    </row>
    <row r="387" spans="1:36">
      <c r="A387" t="s">
        <v>285</v>
      </c>
      <c r="B387" s="1">
        <v>997.13645161290299</v>
      </c>
      <c r="C387" s="2">
        <v>30911.23</v>
      </c>
      <c r="D387" s="3">
        <v>-21954.14</v>
      </c>
      <c r="E387" s="3">
        <v>8957.09</v>
      </c>
      <c r="F387" s="4">
        <v>0.28976815222170099</v>
      </c>
      <c r="G387" s="3">
        <v>8957.09</v>
      </c>
      <c r="H387" s="4">
        <v>0.28976815222170099</v>
      </c>
      <c r="I387" s="3">
        <v>0</v>
      </c>
      <c r="J387" s="3">
        <v>0</v>
      </c>
      <c r="K387" s="3">
        <v>0</v>
      </c>
      <c r="L387" s="4">
        <v>0</v>
      </c>
      <c r="M387" s="3">
        <v>0</v>
      </c>
      <c r="N387" s="4">
        <v>0</v>
      </c>
      <c r="O387" s="3">
        <v>0</v>
      </c>
      <c r="P387" s="4">
        <v>0</v>
      </c>
      <c r="Q387" s="3">
        <v>-2207.0300000000002</v>
      </c>
      <c r="R387" s="4">
        <v>-7.1398970535950804E-2</v>
      </c>
      <c r="S387" s="5">
        <v>6750.06</v>
      </c>
      <c r="T387" s="6">
        <v>0.21836918168575001</v>
      </c>
      <c r="U387" s="3">
        <v>0</v>
      </c>
      <c r="V387" s="4">
        <v>0</v>
      </c>
      <c r="W387" s="3">
        <v>6750.06</v>
      </c>
      <c r="X387" s="4">
        <v>0.21836918168575001</v>
      </c>
      <c r="Y387" s="2">
        <v>-4798.76</v>
      </c>
      <c r="Z387" s="7">
        <v>-0.15524325625347199</v>
      </c>
      <c r="AA387" s="3">
        <v>-4245.72</v>
      </c>
      <c r="AB387" s="4">
        <v>-0.13735202384376199</v>
      </c>
      <c r="AC387" s="3">
        <v>-553.03999999999803</v>
      </c>
      <c r="AD387" s="4">
        <v>-1.7891232409709901E-2</v>
      </c>
      <c r="AE387" s="8">
        <v>1951.3</v>
      </c>
      <c r="AF387" s="9">
        <v>6.3125925432278199E-2</v>
      </c>
      <c r="AG387" s="2">
        <v>1951.3</v>
      </c>
      <c r="AH387" s="7">
        <v>6.3125925432278199E-2</v>
      </c>
      <c r="AI387" s="10">
        <v>44594</v>
      </c>
      <c r="AJ387" s="3">
        <v>31</v>
      </c>
    </row>
    <row r="388" spans="1:36">
      <c r="A388" t="s">
        <v>264</v>
      </c>
      <c r="B388" s="1">
        <v>215.22548387096799</v>
      </c>
      <c r="C388" s="2">
        <v>6671.99</v>
      </c>
      <c r="D388" s="3">
        <v>-5522.25</v>
      </c>
      <c r="E388" s="3">
        <v>1149.74</v>
      </c>
      <c r="F388" s="4">
        <v>0.17232339976528699</v>
      </c>
      <c r="G388" s="3">
        <v>2406.77</v>
      </c>
      <c r="H388" s="4">
        <v>0.36072745912388998</v>
      </c>
      <c r="I388" s="3">
        <v>-1257.03</v>
      </c>
      <c r="J388" s="3">
        <v>0</v>
      </c>
      <c r="K388" s="3">
        <v>23.24</v>
      </c>
      <c r="L388" s="4">
        <v>3.4832186499080499E-3</v>
      </c>
      <c r="M388" s="3">
        <v>-166.9</v>
      </c>
      <c r="N388" s="4">
        <v>-2.5015025502136499E-2</v>
      </c>
      <c r="O388" s="3">
        <v>0</v>
      </c>
      <c r="P388" s="4">
        <v>0</v>
      </c>
      <c r="Q388" s="3">
        <v>-2219.5500000000002</v>
      </c>
      <c r="R388" s="4">
        <v>-0.33266686550789198</v>
      </c>
      <c r="S388" s="5">
        <v>-1213.47</v>
      </c>
      <c r="T388" s="6">
        <v>-0.18187527259483299</v>
      </c>
      <c r="U388" s="3">
        <v>0</v>
      </c>
      <c r="V388" s="4">
        <v>0</v>
      </c>
      <c r="W388" s="3">
        <v>-1213.47</v>
      </c>
      <c r="X388" s="4">
        <v>-0.18187527259483299</v>
      </c>
      <c r="Y388" s="2">
        <v>-423.11</v>
      </c>
      <c r="Z388" s="7">
        <v>-6.3415862433846504E-2</v>
      </c>
      <c r="AA388" s="3">
        <v>-198.13</v>
      </c>
      <c r="AB388" s="4">
        <v>-2.9695787913351201E-2</v>
      </c>
      <c r="AC388" s="3">
        <v>-224.98</v>
      </c>
      <c r="AD388" s="4">
        <v>-3.3720074520495302E-2</v>
      </c>
      <c r="AE388" s="8">
        <v>-1636.58</v>
      </c>
      <c r="AF388" s="9">
        <v>-0.24529113502868</v>
      </c>
      <c r="AG388" s="2">
        <v>-1636.58</v>
      </c>
      <c r="AH388" s="7">
        <v>-0.24529113502868</v>
      </c>
      <c r="AI388" s="10">
        <v>44391</v>
      </c>
      <c r="AJ388" s="3">
        <v>31</v>
      </c>
    </row>
    <row r="389" spans="1:36">
      <c r="A389" t="s">
        <v>223</v>
      </c>
      <c r="B389" s="1">
        <v>2851.4816129032301</v>
      </c>
      <c r="C389" s="2">
        <v>88395.93</v>
      </c>
      <c r="D389" s="3">
        <v>-59932.4</v>
      </c>
      <c r="E389" s="3">
        <v>28463.53</v>
      </c>
      <c r="F389" s="4">
        <v>0.32200045861839999</v>
      </c>
      <c r="G389" s="3">
        <v>28463.53</v>
      </c>
      <c r="H389" s="4">
        <v>0.32200045861839999</v>
      </c>
      <c r="I389" s="3">
        <v>0</v>
      </c>
      <c r="J389" s="3">
        <v>0</v>
      </c>
      <c r="K389" s="3">
        <v>-604.29</v>
      </c>
      <c r="L389" s="4">
        <v>-6.8361744709287001E-3</v>
      </c>
      <c r="M389" s="3">
        <v>0</v>
      </c>
      <c r="N389" s="4">
        <v>0</v>
      </c>
      <c r="O389" s="3">
        <v>-25511</v>
      </c>
      <c r="P389" s="4">
        <v>-0.288599260169558</v>
      </c>
      <c r="Q389" s="3">
        <v>-6792.71</v>
      </c>
      <c r="R389" s="4">
        <v>-7.6844148819974006E-2</v>
      </c>
      <c r="S389" s="5">
        <v>-4444.4700000000103</v>
      </c>
      <c r="T389" s="6">
        <v>-5.0279124842060201E-2</v>
      </c>
      <c r="U389" s="3">
        <v>0</v>
      </c>
      <c r="V389" s="4">
        <v>0</v>
      </c>
      <c r="W389" s="3">
        <v>-4444.4700000000103</v>
      </c>
      <c r="X389" s="4">
        <v>-5.0279124842060201E-2</v>
      </c>
      <c r="Y389" s="2">
        <v>-4485.0100000000402</v>
      </c>
      <c r="Z389" s="7">
        <v>-5.0737743242251498E-2</v>
      </c>
      <c r="AA389" s="3">
        <v>-1916.31</v>
      </c>
      <c r="AB389" s="4">
        <v>-2.16787130357699E-2</v>
      </c>
      <c r="AC389" s="3">
        <v>-2568.7000000000398</v>
      </c>
      <c r="AD389" s="4">
        <v>-2.9059030206481599E-2</v>
      </c>
      <c r="AE389" s="8">
        <v>-8929.4800000000505</v>
      </c>
      <c r="AF389" s="9">
        <v>-0.101016868084312</v>
      </c>
      <c r="AG389" s="2">
        <v>-8929.4800000000505</v>
      </c>
      <c r="AH389" s="7">
        <v>-0.101016868084312</v>
      </c>
      <c r="AI389" s="10">
        <v>44190</v>
      </c>
      <c r="AJ389" s="3">
        <v>31</v>
      </c>
    </row>
    <row r="390" spans="1:36">
      <c r="A390" t="s">
        <v>289</v>
      </c>
      <c r="B390" s="1">
        <v>491.95032258064498</v>
      </c>
      <c r="C390" s="2">
        <v>15250.46</v>
      </c>
      <c r="D390" s="3">
        <v>-11964.25</v>
      </c>
      <c r="E390" s="3">
        <v>3286.21</v>
      </c>
      <c r="F390" s="4">
        <v>0.215482680522423</v>
      </c>
      <c r="G390" s="3">
        <v>6370.22</v>
      </c>
      <c r="H390" s="4">
        <v>0.41770674458344198</v>
      </c>
      <c r="I390" s="3">
        <v>-3084.01</v>
      </c>
      <c r="J390" s="3">
        <v>0</v>
      </c>
      <c r="K390" s="3">
        <v>315.5</v>
      </c>
      <c r="L390" s="4">
        <v>2.0687900561688E-2</v>
      </c>
      <c r="M390" s="3">
        <v>0</v>
      </c>
      <c r="N390" s="4">
        <v>0</v>
      </c>
      <c r="O390" s="3">
        <v>0</v>
      </c>
      <c r="P390" s="4">
        <v>0</v>
      </c>
      <c r="Q390" s="3">
        <v>-2372.0100000000002</v>
      </c>
      <c r="R390" s="4">
        <v>-0.15553694773797</v>
      </c>
      <c r="S390" s="5">
        <v>1229.7</v>
      </c>
      <c r="T390" s="6">
        <v>8.0633633346141501E-2</v>
      </c>
      <c r="U390" s="3">
        <v>0</v>
      </c>
      <c r="V390" s="4">
        <v>0</v>
      </c>
      <c r="W390" s="3">
        <v>1229.7</v>
      </c>
      <c r="X390" s="4">
        <v>8.0633633346141501E-2</v>
      </c>
      <c r="Y390" s="2">
        <v>-2036.16</v>
      </c>
      <c r="Z390" s="7">
        <v>-0.13351466119710501</v>
      </c>
      <c r="AA390" s="3">
        <v>-364.58</v>
      </c>
      <c r="AB390" s="4">
        <v>-2.39061641419341E-2</v>
      </c>
      <c r="AC390" s="3">
        <v>-1671.58</v>
      </c>
      <c r="AD390" s="4">
        <v>-0.10960849705517101</v>
      </c>
      <c r="AE390" s="8">
        <v>-806.46000000000299</v>
      </c>
      <c r="AF390" s="9">
        <v>-5.2881027850963401E-2</v>
      </c>
      <c r="AG390" s="2">
        <v>-806.46000000000299</v>
      </c>
      <c r="AH390" s="7">
        <v>-5.2881027850963401E-2</v>
      </c>
      <c r="AI390" s="10">
        <v>44767</v>
      </c>
      <c r="AJ390" s="3">
        <v>31</v>
      </c>
    </row>
    <row r="391" spans="1:36">
      <c r="A391" t="s">
        <v>290</v>
      </c>
      <c r="B391" s="1">
        <v>387.72967741935503</v>
      </c>
      <c r="C391" s="2">
        <v>12019.62</v>
      </c>
      <c r="D391" s="3">
        <v>-8720.56</v>
      </c>
      <c r="E391" s="3">
        <v>3299.06</v>
      </c>
      <c r="F391" s="4">
        <v>0.27447290346949399</v>
      </c>
      <c r="G391" s="3">
        <v>3299.06</v>
      </c>
      <c r="H391" s="4">
        <v>0.27447290346949399</v>
      </c>
      <c r="I391" s="3">
        <v>0</v>
      </c>
      <c r="J391" s="3">
        <v>0</v>
      </c>
      <c r="K391" s="3">
        <v>347.56</v>
      </c>
      <c r="L391" s="4">
        <v>2.8916055582456E-2</v>
      </c>
      <c r="M391" s="3">
        <v>0</v>
      </c>
      <c r="N391" s="4">
        <v>0</v>
      </c>
      <c r="O391" s="3">
        <v>0</v>
      </c>
      <c r="P391" s="4">
        <v>0</v>
      </c>
      <c r="Q391" s="3">
        <v>-2372.0100000000002</v>
      </c>
      <c r="R391" s="4">
        <v>-0.197344841184663</v>
      </c>
      <c r="S391" s="5">
        <v>1274.6099999999999</v>
      </c>
      <c r="T391" s="6">
        <v>0.106044117867287</v>
      </c>
      <c r="U391" s="3">
        <v>0</v>
      </c>
      <c r="V391" s="4">
        <v>0</v>
      </c>
      <c r="W391" s="3">
        <v>1274.6099999999999</v>
      </c>
      <c r="X391" s="4">
        <v>0.106044117867287</v>
      </c>
      <c r="Y391" s="2">
        <v>-1850.65</v>
      </c>
      <c r="Z391" s="7">
        <v>-0.15396909386486399</v>
      </c>
      <c r="AA391" s="3">
        <v>-337.59</v>
      </c>
      <c r="AB391" s="4">
        <v>-2.8086578444243698E-2</v>
      </c>
      <c r="AC391" s="3">
        <v>-1513.06</v>
      </c>
      <c r="AD391" s="4">
        <v>-0.12588251542062101</v>
      </c>
      <c r="AE391" s="8">
        <v>-576.04</v>
      </c>
      <c r="AF391" s="9">
        <v>-4.79249759975773E-2</v>
      </c>
      <c r="AG391" s="2">
        <v>-576.04</v>
      </c>
      <c r="AH391" s="7">
        <v>-4.79249759975773E-2</v>
      </c>
      <c r="AI391" s="10">
        <v>44768</v>
      </c>
      <c r="AJ391" s="3">
        <v>31</v>
      </c>
    </row>
    <row r="392" spans="1:36">
      <c r="A392" t="s">
        <v>291</v>
      </c>
      <c r="B392" s="1">
        <v>532.77064516128996</v>
      </c>
      <c r="C392" s="2">
        <v>16515.89</v>
      </c>
      <c r="D392" s="3">
        <v>-15804.08</v>
      </c>
      <c r="E392" s="3">
        <v>711.80999999999904</v>
      </c>
      <c r="F392" s="4">
        <v>4.3098494843450699E-2</v>
      </c>
      <c r="G392" s="3">
        <v>711.80999999999904</v>
      </c>
      <c r="H392" s="4">
        <v>4.3098494843450699E-2</v>
      </c>
      <c r="I392" s="3">
        <v>0</v>
      </c>
      <c r="J392" s="3">
        <v>0</v>
      </c>
      <c r="K392" s="3">
        <v>-132.47999999999999</v>
      </c>
      <c r="L392" s="4">
        <v>-8.0213660904740799E-3</v>
      </c>
      <c r="M392" s="3">
        <v>0</v>
      </c>
      <c r="N392" s="4">
        <v>0</v>
      </c>
      <c r="O392" s="3">
        <v>0</v>
      </c>
      <c r="P392" s="4">
        <v>0</v>
      </c>
      <c r="Q392" s="3">
        <v>-2668.44</v>
      </c>
      <c r="R392" s="4">
        <v>-0.161568041443725</v>
      </c>
      <c r="S392" s="5">
        <v>-2089.11</v>
      </c>
      <c r="T392" s="6">
        <v>-0.126490912690748</v>
      </c>
      <c r="U392" s="3">
        <v>0</v>
      </c>
      <c r="V392" s="4">
        <v>0</v>
      </c>
      <c r="W392" s="3">
        <v>-2089.11</v>
      </c>
      <c r="X392" s="4">
        <v>-0.126490912690748</v>
      </c>
      <c r="Y392" s="2">
        <v>-622.4</v>
      </c>
      <c r="Z392" s="7">
        <v>-3.76849204008987E-2</v>
      </c>
      <c r="AA392" s="3">
        <v>-427.21</v>
      </c>
      <c r="AB392" s="4">
        <v>-2.5866604827230001E-2</v>
      </c>
      <c r="AC392" s="3">
        <v>-195.19</v>
      </c>
      <c r="AD392" s="4">
        <v>-1.18183155736687E-2</v>
      </c>
      <c r="AE392" s="8">
        <v>-2711.51</v>
      </c>
      <c r="AF392" s="9">
        <v>-0.16417583309164699</v>
      </c>
      <c r="AG392" s="2">
        <v>-2711.51</v>
      </c>
      <c r="AH392" s="7">
        <v>-0.16417583309164699</v>
      </c>
      <c r="AI392" s="10">
        <v>44414</v>
      </c>
      <c r="AJ392" s="3">
        <v>31</v>
      </c>
    </row>
    <row r="393" spans="1:36">
      <c r="A393" t="s">
        <v>293</v>
      </c>
      <c r="B393" s="1">
        <v>552.75870967741901</v>
      </c>
      <c r="C393" s="2">
        <v>17135.52</v>
      </c>
      <c r="D393" s="3">
        <v>-16609.080000000002</v>
      </c>
      <c r="E393" s="3">
        <v>526.43999999999903</v>
      </c>
      <c r="F393" s="4">
        <v>3.07221490798061E-2</v>
      </c>
      <c r="G393" s="3">
        <v>526.43999999999903</v>
      </c>
      <c r="H393" s="4">
        <v>3.07221490798061E-2</v>
      </c>
      <c r="I393" s="3">
        <v>0</v>
      </c>
      <c r="J393" s="3">
        <v>0</v>
      </c>
      <c r="K393" s="3">
        <v>812.58</v>
      </c>
      <c r="L393" s="4">
        <v>4.7420796100731098E-2</v>
      </c>
      <c r="M393" s="3">
        <v>-20.8</v>
      </c>
      <c r="N393" s="4">
        <v>-1.21385286235842E-3</v>
      </c>
      <c r="O393" s="3">
        <v>0</v>
      </c>
      <c r="P393" s="4">
        <v>0</v>
      </c>
      <c r="Q393" s="3">
        <v>-882.68</v>
      </c>
      <c r="R393" s="4">
        <v>-5.15117136801218E-2</v>
      </c>
      <c r="S393" s="5">
        <v>435.539999999999</v>
      </c>
      <c r="T393" s="6">
        <v>2.5417378638057E-2</v>
      </c>
      <c r="U393" s="3">
        <v>0</v>
      </c>
      <c r="V393" s="4">
        <v>0</v>
      </c>
      <c r="W393" s="3">
        <v>435.539999999999</v>
      </c>
      <c r="X393" s="4">
        <v>2.5417378638057E-2</v>
      </c>
      <c r="Y393" s="2">
        <v>-2517.9699999999998</v>
      </c>
      <c r="Z393" s="7">
        <v>-0.14694447556887699</v>
      </c>
      <c r="AA393" s="3">
        <v>-407.25</v>
      </c>
      <c r="AB393" s="4">
        <v>-2.37664220286283E-2</v>
      </c>
      <c r="AC393" s="3">
        <v>-2110.7199999999998</v>
      </c>
      <c r="AD393" s="4">
        <v>-0.12317805354024899</v>
      </c>
      <c r="AE393" s="8">
        <v>-2082.4299999999998</v>
      </c>
      <c r="AF393" s="9">
        <v>-0.12152709693082001</v>
      </c>
      <c r="AG393" s="2">
        <v>-2082.4299999999998</v>
      </c>
      <c r="AH393" s="7">
        <v>-0.12152709693082001</v>
      </c>
      <c r="AI393" s="10">
        <v>44844</v>
      </c>
      <c r="AJ393" s="3">
        <v>31</v>
      </c>
    </row>
    <row r="394" spans="1:36">
      <c r="A394" t="s">
        <v>294</v>
      </c>
      <c r="B394" s="1">
        <v>467.17</v>
      </c>
      <c r="C394" s="2">
        <v>14482.27</v>
      </c>
      <c r="D394" s="3">
        <v>-12551.2</v>
      </c>
      <c r="E394" s="3">
        <v>1931.07</v>
      </c>
      <c r="F394" s="4">
        <v>0.133340284361499</v>
      </c>
      <c r="G394" s="3">
        <v>1931.07</v>
      </c>
      <c r="H394" s="4">
        <v>0.133340284361499</v>
      </c>
      <c r="I394" s="3">
        <v>0</v>
      </c>
      <c r="J394" s="3">
        <v>0</v>
      </c>
      <c r="K394" s="3">
        <v>225.6</v>
      </c>
      <c r="L394" s="4">
        <v>1.5577668418003499E-2</v>
      </c>
      <c r="M394" s="3">
        <v>-299.39999999999998</v>
      </c>
      <c r="N394" s="4">
        <v>-2.0673554629212099E-2</v>
      </c>
      <c r="O394" s="3">
        <v>0</v>
      </c>
      <c r="P394" s="4">
        <v>0</v>
      </c>
      <c r="Q394" s="3">
        <v>-3514.74</v>
      </c>
      <c r="R394" s="4">
        <v>-0.24269261655804</v>
      </c>
      <c r="S394" s="5">
        <v>-1657.47</v>
      </c>
      <c r="T394" s="6">
        <v>-0.11444821840775</v>
      </c>
      <c r="U394" s="3">
        <v>0</v>
      </c>
      <c r="V394" s="4">
        <v>0</v>
      </c>
      <c r="W394" s="3">
        <v>-1657.47</v>
      </c>
      <c r="X394" s="4">
        <v>-0.11444821840775</v>
      </c>
      <c r="Y394" s="2">
        <v>-2450.4899999999998</v>
      </c>
      <c r="Z394" s="7">
        <v>-0.16920620869518399</v>
      </c>
      <c r="AA394" s="3">
        <v>-1538.24</v>
      </c>
      <c r="AB394" s="4">
        <v>-0.10621539302885501</v>
      </c>
      <c r="AC394" s="3">
        <v>-912.25000000000205</v>
      </c>
      <c r="AD394" s="4">
        <v>-6.2990815666328706E-2</v>
      </c>
      <c r="AE394" s="8">
        <v>-4107.96</v>
      </c>
      <c r="AF394" s="9">
        <v>-0.28365442710293398</v>
      </c>
      <c r="AG394" s="2">
        <v>-4107.96</v>
      </c>
      <c r="AH394" s="7">
        <v>-0.28365442710293398</v>
      </c>
      <c r="AI394" s="10">
        <v>44813</v>
      </c>
      <c r="AJ394" s="3">
        <v>31</v>
      </c>
    </row>
    <row r="395" spans="1:36">
      <c r="A395" t="s">
        <v>204</v>
      </c>
      <c r="B395" s="1">
        <v>4608.00677419355</v>
      </c>
      <c r="C395" s="2">
        <v>142848.21</v>
      </c>
      <c r="D395" s="3">
        <v>-68192.929999999993</v>
      </c>
      <c r="E395" s="3">
        <v>74655.28</v>
      </c>
      <c r="F395" s="4">
        <v>0.52261963940605205</v>
      </c>
      <c r="G395" s="3">
        <v>74655.28</v>
      </c>
      <c r="H395" s="4">
        <v>0.52261963940605205</v>
      </c>
      <c r="I395" s="3">
        <v>0</v>
      </c>
      <c r="J395" s="3">
        <v>0</v>
      </c>
      <c r="K395" s="3">
        <v>-323.32</v>
      </c>
      <c r="L395" s="4">
        <v>-2.26338152924702E-3</v>
      </c>
      <c r="M395" s="3">
        <v>0</v>
      </c>
      <c r="N395" s="4">
        <v>0</v>
      </c>
      <c r="O395" s="3">
        <v>-53108</v>
      </c>
      <c r="P395" s="4">
        <v>-0.37177924735633699</v>
      </c>
      <c r="Q395" s="3">
        <v>-4520.2299999999996</v>
      </c>
      <c r="R395" s="4">
        <v>-3.1643588673599801E-2</v>
      </c>
      <c r="S395" s="5">
        <v>16703.73</v>
      </c>
      <c r="T395" s="6">
        <v>0.116933421846868</v>
      </c>
      <c r="U395" s="3">
        <v>-4254.04</v>
      </c>
      <c r="V395" s="4">
        <v>-2.9780142152288799E-2</v>
      </c>
      <c r="W395" s="3">
        <v>12449.69</v>
      </c>
      <c r="X395" s="4">
        <v>8.71532796945792E-2</v>
      </c>
      <c r="Y395" s="2">
        <v>-7275.3599999999897</v>
      </c>
      <c r="Z395" s="7">
        <v>-5.0930704696964597E-2</v>
      </c>
      <c r="AA395" s="3">
        <v>-3685.42</v>
      </c>
      <c r="AB395" s="4">
        <v>-2.5799553246064501E-2</v>
      </c>
      <c r="AC395" s="3">
        <v>-3589.9399999999901</v>
      </c>
      <c r="AD395" s="4">
        <v>-2.51311514509002E-2</v>
      </c>
      <c r="AE395" s="8">
        <v>9428.3700000000008</v>
      </c>
      <c r="AF395" s="9">
        <v>6.6002717149903398E-2</v>
      </c>
      <c r="AG395" s="2">
        <v>5174.33</v>
      </c>
      <c r="AH395" s="7">
        <v>3.6222574997614602E-2</v>
      </c>
      <c r="AI395" s="10">
        <v>44872</v>
      </c>
      <c r="AJ395" s="3">
        <v>31</v>
      </c>
    </row>
    <row r="396" spans="1:36">
      <c r="A396" t="s">
        <v>296</v>
      </c>
      <c r="B396" s="1">
        <v>273.98258064516102</v>
      </c>
      <c r="C396" s="2">
        <v>8493.4599999999991</v>
      </c>
      <c r="D396" s="3">
        <v>-10548.61</v>
      </c>
      <c r="E396" s="3">
        <v>-2055.15</v>
      </c>
      <c r="F396" s="4">
        <v>-0.24196852637205599</v>
      </c>
      <c r="G396" s="3">
        <v>-2055.15</v>
      </c>
      <c r="H396" s="4">
        <v>-0.24196852637205599</v>
      </c>
      <c r="I396" s="3">
        <v>0</v>
      </c>
      <c r="J396" s="3">
        <v>0</v>
      </c>
      <c r="K396" s="3">
        <v>490.68</v>
      </c>
      <c r="L396" s="4">
        <v>5.7771508902143498E-2</v>
      </c>
      <c r="M396" s="3">
        <v>-64.319999999999993</v>
      </c>
      <c r="N396" s="4">
        <v>-7.5728854907187396E-3</v>
      </c>
      <c r="O396" s="3">
        <v>0</v>
      </c>
      <c r="P396" s="4">
        <v>0</v>
      </c>
      <c r="Q396" s="3">
        <v>-1385.48</v>
      </c>
      <c r="R396" s="4">
        <v>-0.16312315593409499</v>
      </c>
      <c r="S396" s="5">
        <v>-3014.27</v>
      </c>
      <c r="T396" s="6">
        <v>-0.354893058894726</v>
      </c>
      <c r="U396" s="3">
        <v>0</v>
      </c>
      <c r="V396" s="4">
        <v>0</v>
      </c>
      <c r="W396" s="3">
        <v>-3014.27</v>
      </c>
      <c r="X396" s="4">
        <v>-0.354893058894726</v>
      </c>
      <c r="Y396" s="2">
        <v>-1194.98</v>
      </c>
      <c r="Z396" s="7">
        <v>-0.14069413407492401</v>
      </c>
      <c r="AA396" s="3">
        <v>-210.17</v>
      </c>
      <c r="AB396" s="4">
        <v>-2.4744921386572701E-2</v>
      </c>
      <c r="AC396" s="3">
        <v>-984.81000000000097</v>
      </c>
      <c r="AD396" s="4">
        <v>-0.115949212688351</v>
      </c>
      <c r="AE396" s="8">
        <v>-4209.25</v>
      </c>
      <c r="AF396" s="9">
        <v>-0.49558719296964998</v>
      </c>
      <c r="AG396" s="2">
        <v>-4209.25</v>
      </c>
      <c r="AH396" s="7">
        <v>-0.49558719296964998</v>
      </c>
      <c r="AI396" s="10">
        <v>45210</v>
      </c>
      <c r="AJ396" s="3">
        <v>31</v>
      </c>
    </row>
  </sheetData>
  <autoFilter ref="A1:AJ396" xr:uid="{00000000-0009-0000-0000-000007000000}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F1D2D512D2AD46AA73BD7B75CBF7A9" ma:contentTypeVersion="4" ma:contentTypeDescription="Create a new document." ma:contentTypeScope="" ma:versionID="6250378f5b38fff3e0ac2bc6dd91150d">
  <xsd:schema xmlns:xsd="http://www.w3.org/2001/XMLSchema" xmlns:xs="http://www.w3.org/2001/XMLSchema" xmlns:p="http://schemas.microsoft.com/office/2006/metadata/properties" xmlns:ns2="60cc8a10-f907-422d-89fa-9905e83a1d5a" targetNamespace="http://schemas.microsoft.com/office/2006/metadata/properties" ma:root="true" ma:fieldsID="4381e572c42aefd2942932dad044c35a" ns2:_="">
    <xsd:import namespace="60cc8a10-f907-422d-89fa-9905e83a1d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cc8a10-f907-422d-89fa-9905e83a1d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98AAF0-A5BE-496B-B995-76CC4F014224}"/>
</file>

<file path=customXml/itemProps2.xml><?xml version="1.0" encoding="utf-8"?>
<ds:datastoreItem xmlns:ds="http://schemas.openxmlformats.org/officeDocument/2006/customXml" ds:itemID="{C0FFC651-85DA-4BCC-B8B8-A9CCF656CEF2}"/>
</file>

<file path=customXml/itemProps3.xml><?xml version="1.0" encoding="utf-8"?>
<ds:datastoreItem xmlns:ds="http://schemas.openxmlformats.org/officeDocument/2006/customXml" ds:itemID="{661D6249-09FB-4BBD-B8C9-E1B60EB790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Rungnapa Sahayuenyong</dc:creator>
  <cp:keywords/>
  <dc:description/>
  <cp:lastModifiedBy>Narisa &lt;Stamp&gt; Yawila</cp:lastModifiedBy>
  <cp:revision/>
  <dcterms:created xsi:type="dcterms:W3CDTF">2024-04-05T10:28:13Z</dcterms:created>
  <dcterms:modified xsi:type="dcterms:W3CDTF">2024-10-09T03:53:43Z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0x010100AFF1D2D512D2AD46AA73BD7B75CBF7A9</vt:lpwstr>
  </property>
</Properties>
</file>