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335" windowHeight="11700" tabRatio="993"/>
  </bookViews>
  <sheets>
    <sheet name="Cuadro de Areas" sheetId="1" r:id="rId1"/>
    <sheet name="Datos Const" sheetId="2" r:id="rId2"/>
    <sheet name="Hoja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2" l="1"/>
  <c r="B51" i="2"/>
  <c r="C234" i="1"/>
  <c r="A234" i="1"/>
  <c r="O233" i="1"/>
  <c r="N233" i="1"/>
  <c r="M233" i="1"/>
  <c r="Q233" i="1" s="1"/>
  <c r="L233" i="1"/>
  <c r="P233" i="1" s="1"/>
  <c r="A233" i="1"/>
  <c r="C232" i="1"/>
  <c r="A232" i="1"/>
  <c r="O231" i="1"/>
  <c r="N231" i="1"/>
  <c r="M231" i="1"/>
  <c r="Q231" i="1" s="1"/>
  <c r="L231" i="1"/>
  <c r="P231" i="1" s="1"/>
  <c r="A231" i="1"/>
  <c r="O230" i="1"/>
  <c r="N230" i="1"/>
  <c r="M230" i="1"/>
  <c r="Q230" i="1" s="1"/>
  <c r="L230" i="1"/>
  <c r="P230" i="1" s="1"/>
  <c r="A230" i="1"/>
  <c r="O229" i="1"/>
  <c r="N229" i="1"/>
  <c r="M229" i="1"/>
  <c r="Q229" i="1" s="1"/>
  <c r="L229" i="1"/>
  <c r="P229" i="1" s="1"/>
  <c r="A229" i="1"/>
  <c r="O228" i="1"/>
  <c r="N228" i="1"/>
  <c r="M228" i="1"/>
  <c r="Q228" i="1" s="1"/>
  <c r="L228" i="1"/>
  <c r="P228" i="1" s="1"/>
  <c r="A228" i="1"/>
  <c r="O227" i="1"/>
  <c r="N227" i="1"/>
  <c r="M227" i="1"/>
  <c r="Q227" i="1" s="1"/>
  <c r="L227" i="1"/>
  <c r="P227" i="1" s="1"/>
  <c r="A227" i="1"/>
  <c r="M226" i="1"/>
  <c r="Q226" i="1" s="1"/>
  <c r="K226" i="1"/>
  <c r="J226" i="1"/>
  <c r="I226" i="1"/>
  <c r="H226" i="1"/>
  <c r="G226" i="1"/>
  <c r="O226" i="1" s="1"/>
  <c r="F226" i="1"/>
  <c r="N226" i="1" s="1"/>
  <c r="E226" i="1"/>
  <c r="D226" i="1"/>
  <c r="L226" i="1" s="1"/>
  <c r="P226" i="1" s="1"/>
  <c r="R226" i="1" s="1"/>
  <c r="A226" i="1"/>
  <c r="C225" i="1"/>
  <c r="A225" i="1"/>
  <c r="O224" i="1"/>
  <c r="N224" i="1"/>
  <c r="M224" i="1"/>
  <c r="L224" i="1"/>
  <c r="P224" i="1" s="1"/>
  <c r="A224" i="1"/>
  <c r="O223" i="1"/>
  <c r="N223" i="1"/>
  <c r="M223" i="1"/>
  <c r="L223" i="1"/>
  <c r="P223" i="1" s="1"/>
  <c r="A223" i="1"/>
  <c r="O222" i="1"/>
  <c r="N222" i="1"/>
  <c r="M222" i="1"/>
  <c r="Q222" i="1" s="1"/>
  <c r="L222" i="1"/>
  <c r="P222" i="1" s="1"/>
  <c r="A222" i="1"/>
  <c r="O221" i="1"/>
  <c r="N221" i="1"/>
  <c r="M221" i="1"/>
  <c r="Q221" i="1" s="1"/>
  <c r="L221" i="1"/>
  <c r="P221" i="1" s="1"/>
  <c r="A221" i="1"/>
  <c r="O220" i="1"/>
  <c r="N220" i="1"/>
  <c r="M220" i="1"/>
  <c r="L220" i="1"/>
  <c r="P220" i="1" s="1"/>
  <c r="A220" i="1"/>
  <c r="O219" i="1"/>
  <c r="K219" i="1"/>
  <c r="J219" i="1"/>
  <c r="I219" i="1"/>
  <c r="H219" i="1"/>
  <c r="G219" i="1"/>
  <c r="F219" i="1"/>
  <c r="N219" i="1" s="1"/>
  <c r="E219" i="1"/>
  <c r="M219" i="1" s="1"/>
  <c r="Q219" i="1" s="1"/>
  <c r="D219" i="1"/>
  <c r="L219" i="1" s="1"/>
  <c r="P219" i="1" s="1"/>
  <c r="A219" i="1"/>
  <c r="C218" i="1"/>
  <c r="A218" i="1"/>
  <c r="O217" i="1"/>
  <c r="N217" i="1"/>
  <c r="M217" i="1"/>
  <c r="Q217" i="1" s="1"/>
  <c r="L217" i="1"/>
  <c r="P217" i="1" s="1"/>
  <c r="A217" i="1"/>
  <c r="O216" i="1"/>
  <c r="N216" i="1"/>
  <c r="M216" i="1"/>
  <c r="Q216" i="1" s="1"/>
  <c r="L216" i="1"/>
  <c r="P216" i="1" s="1"/>
  <c r="A216" i="1"/>
  <c r="O215" i="1"/>
  <c r="N215" i="1"/>
  <c r="M215" i="1"/>
  <c r="Q215" i="1" s="1"/>
  <c r="L215" i="1"/>
  <c r="P215" i="1" s="1"/>
  <c r="A215" i="1"/>
  <c r="O214" i="1"/>
  <c r="N214" i="1"/>
  <c r="M214" i="1"/>
  <c r="Q214" i="1" s="1"/>
  <c r="L214" i="1"/>
  <c r="P214" i="1" s="1"/>
  <c r="A214" i="1"/>
  <c r="O213" i="1"/>
  <c r="N213" i="1"/>
  <c r="M213" i="1"/>
  <c r="Q213" i="1" s="1"/>
  <c r="L213" i="1"/>
  <c r="P213" i="1" s="1"/>
  <c r="A213" i="1"/>
  <c r="M212" i="1"/>
  <c r="Q212" i="1" s="1"/>
  <c r="K212" i="1"/>
  <c r="J212" i="1"/>
  <c r="I212" i="1"/>
  <c r="H212" i="1"/>
  <c r="G212" i="1"/>
  <c r="O212" i="1" s="1"/>
  <c r="F212" i="1"/>
  <c r="N212" i="1" s="1"/>
  <c r="E212" i="1"/>
  <c r="D212" i="1"/>
  <c r="L212" i="1" s="1"/>
  <c r="P212" i="1" s="1"/>
  <c r="R212" i="1" s="1"/>
  <c r="A212" i="1"/>
  <c r="C211" i="1"/>
  <c r="A211" i="1"/>
  <c r="O210" i="1"/>
  <c r="N210" i="1"/>
  <c r="M210" i="1"/>
  <c r="L210" i="1"/>
  <c r="P210" i="1" s="1"/>
  <c r="A210" i="1"/>
  <c r="O209" i="1"/>
  <c r="N209" i="1"/>
  <c r="M209" i="1"/>
  <c r="L209" i="1"/>
  <c r="P209" i="1" s="1"/>
  <c r="A209" i="1"/>
  <c r="O208" i="1"/>
  <c r="N208" i="1"/>
  <c r="M208" i="1"/>
  <c r="Q208" i="1" s="1"/>
  <c r="L208" i="1"/>
  <c r="P208" i="1" s="1"/>
  <c r="A208" i="1"/>
  <c r="O207" i="1"/>
  <c r="N207" i="1"/>
  <c r="M207" i="1"/>
  <c r="Q207" i="1" s="1"/>
  <c r="L207" i="1"/>
  <c r="P207" i="1" s="1"/>
  <c r="A207" i="1"/>
  <c r="O206" i="1"/>
  <c r="N206" i="1"/>
  <c r="M206" i="1"/>
  <c r="L206" i="1"/>
  <c r="P206" i="1" s="1"/>
  <c r="A206" i="1"/>
  <c r="O205" i="1"/>
  <c r="K205" i="1"/>
  <c r="J205" i="1"/>
  <c r="I205" i="1"/>
  <c r="H205" i="1"/>
  <c r="G205" i="1"/>
  <c r="F205" i="1"/>
  <c r="N205" i="1" s="1"/>
  <c r="E205" i="1"/>
  <c r="M205" i="1" s="1"/>
  <c r="Q205" i="1" s="1"/>
  <c r="D205" i="1"/>
  <c r="L205" i="1" s="1"/>
  <c r="P205" i="1" s="1"/>
  <c r="A205" i="1"/>
  <c r="C204" i="1"/>
  <c r="A204" i="1"/>
  <c r="O203" i="1"/>
  <c r="N203" i="1"/>
  <c r="M203" i="1"/>
  <c r="Q203" i="1" s="1"/>
  <c r="L203" i="1"/>
  <c r="P203" i="1" s="1"/>
  <c r="A203" i="1"/>
  <c r="O202" i="1"/>
  <c r="N202" i="1"/>
  <c r="M202" i="1"/>
  <c r="Q202" i="1" s="1"/>
  <c r="L202" i="1"/>
  <c r="P202" i="1" s="1"/>
  <c r="A202" i="1"/>
  <c r="O201" i="1"/>
  <c r="N201" i="1"/>
  <c r="M201" i="1"/>
  <c r="Q201" i="1" s="1"/>
  <c r="L201" i="1"/>
  <c r="P201" i="1" s="1"/>
  <c r="A201" i="1"/>
  <c r="Q200" i="1"/>
  <c r="O200" i="1"/>
  <c r="N200" i="1"/>
  <c r="M200" i="1"/>
  <c r="L200" i="1"/>
  <c r="P200" i="1" s="1"/>
  <c r="R200" i="1" s="1"/>
  <c r="A200" i="1"/>
  <c r="O199" i="1"/>
  <c r="N199" i="1"/>
  <c r="M199" i="1"/>
  <c r="Q199" i="1" s="1"/>
  <c r="L199" i="1"/>
  <c r="P199" i="1" s="1"/>
  <c r="A199" i="1"/>
  <c r="M198" i="1"/>
  <c r="Q198" i="1" s="1"/>
  <c r="K198" i="1"/>
  <c r="J198" i="1"/>
  <c r="I198" i="1"/>
  <c r="H198" i="1"/>
  <c r="G198" i="1"/>
  <c r="O198" i="1" s="1"/>
  <c r="F198" i="1"/>
  <c r="N198" i="1" s="1"/>
  <c r="E198" i="1"/>
  <c r="D198" i="1"/>
  <c r="L198" i="1" s="1"/>
  <c r="P198" i="1" s="1"/>
  <c r="R198" i="1" s="1"/>
  <c r="A198" i="1"/>
  <c r="C197" i="1"/>
  <c r="A197" i="1"/>
  <c r="O196" i="1"/>
  <c r="N196" i="1"/>
  <c r="M196" i="1"/>
  <c r="L196" i="1"/>
  <c r="P196" i="1" s="1"/>
  <c r="A196" i="1"/>
  <c r="O195" i="1"/>
  <c r="N195" i="1"/>
  <c r="M195" i="1"/>
  <c r="L195" i="1"/>
  <c r="P195" i="1" s="1"/>
  <c r="A195" i="1"/>
  <c r="O194" i="1"/>
  <c r="N194" i="1"/>
  <c r="M194" i="1"/>
  <c r="Q194" i="1" s="1"/>
  <c r="L194" i="1"/>
  <c r="P194" i="1" s="1"/>
  <c r="A194" i="1"/>
  <c r="O193" i="1"/>
  <c r="N193" i="1"/>
  <c r="M193" i="1"/>
  <c r="Q193" i="1" s="1"/>
  <c r="L193" i="1"/>
  <c r="P193" i="1" s="1"/>
  <c r="A193" i="1"/>
  <c r="O192" i="1"/>
  <c r="N192" i="1"/>
  <c r="M192" i="1"/>
  <c r="L192" i="1"/>
  <c r="P192" i="1" s="1"/>
  <c r="A192" i="1"/>
  <c r="O191" i="1"/>
  <c r="K191" i="1"/>
  <c r="J191" i="1"/>
  <c r="I191" i="1"/>
  <c r="H191" i="1"/>
  <c r="G191" i="1"/>
  <c r="F191" i="1"/>
  <c r="N191" i="1" s="1"/>
  <c r="E191" i="1"/>
  <c r="M191" i="1" s="1"/>
  <c r="Q191" i="1" s="1"/>
  <c r="D191" i="1"/>
  <c r="L191" i="1" s="1"/>
  <c r="P191" i="1" s="1"/>
  <c r="A191" i="1"/>
  <c r="C190" i="1"/>
  <c r="A190" i="1"/>
  <c r="O189" i="1"/>
  <c r="N189" i="1"/>
  <c r="M189" i="1"/>
  <c r="Q189" i="1" s="1"/>
  <c r="L189" i="1"/>
  <c r="P189" i="1" s="1"/>
  <c r="A189" i="1"/>
  <c r="Q188" i="1"/>
  <c r="O188" i="1"/>
  <c r="N188" i="1"/>
  <c r="M188" i="1"/>
  <c r="L188" i="1"/>
  <c r="P188" i="1" s="1"/>
  <c r="R188" i="1" s="1"/>
  <c r="A188" i="1"/>
  <c r="O187" i="1"/>
  <c r="N187" i="1"/>
  <c r="M187" i="1"/>
  <c r="Q187" i="1" s="1"/>
  <c r="L187" i="1"/>
  <c r="P187" i="1" s="1"/>
  <c r="A187" i="1"/>
  <c r="Q186" i="1"/>
  <c r="O186" i="1"/>
  <c r="N186" i="1"/>
  <c r="M186" i="1"/>
  <c r="L186" i="1"/>
  <c r="P186" i="1" s="1"/>
  <c r="R186" i="1" s="1"/>
  <c r="A186" i="1"/>
  <c r="O185" i="1"/>
  <c r="N185" i="1"/>
  <c r="M185" i="1"/>
  <c r="Q185" i="1" s="1"/>
  <c r="L185" i="1"/>
  <c r="P185" i="1" s="1"/>
  <c r="A185" i="1"/>
  <c r="M184" i="1"/>
  <c r="Q184" i="1" s="1"/>
  <c r="K184" i="1"/>
  <c r="J184" i="1"/>
  <c r="I184" i="1"/>
  <c r="H184" i="1"/>
  <c r="G184" i="1"/>
  <c r="O184" i="1" s="1"/>
  <c r="F184" i="1"/>
  <c r="N184" i="1" s="1"/>
  <c r="E184" i="1"/>
  <c r="D184" i="1"/>
  <c r="L184" i="1" s="1"/>
  <c r="P184" i="1" s="1"/>
  <c r="R184" i="1" s="1"/>
  <c r="A184" i="1"/>
  <c r="C183" i="1"/>
  <c r="A183" i="1"/>
  <c r="O182" i="1"/>
  <c r="N182" i="1"/>
  <c r="M182" i="1"/>
  <c r="L182" i="1"/>
  <c r="P182" i="1" s="1"/>
  <c r="A182" i="1"/>
  <c r="O181" i="1"/>
  <c r="N181" i="1"/>
  <c r="M181" i="1"/>
  <c r="Q181" i="1" s="1"/>
  <c r="L181" i="1"/>
  <c r="P181" i="1" s="1"/>
  <c r="R181" i="1" s="1"/>
  <c r="A181" i="1"/>
  <c r="O180" i="1"/>
  <c r="N180" i="1"/>
  <c r="M180" i="1"/>
  <c r="Q180" i="1" s="1"/>
  <c r="L180" i="1"/>
  <c r="P180" i="1" s="1"/>
  <c r="A180" i="1"/>
  <c r="O179" i="1"/>
  <c r="N179" i="1"/>
  <c r="M179" i="1"/>
  <c r="Q179" i="1" s="1"/>
  <c r="L179" i="1"/>
  <c r="P179" i="1" s="1"/>
  <c r="A179" i="1"/>
  <c r="O178" i="1"/>
  <c r="N178" i="1"/>
  <c r="M178" i="1"/>
  <c r="L178" i="1"/>
  <c r="P178" i="1" s="1"/>
  <c r="A178" i="1"/>
  <c r="O177" i="1"/>
  <c r="N177" i="1"/>
  <c r="M177" i="1"/>
  <c r="Q177" i="1" s="1"/>
  <c r="L177" i="1"/>
  <c r="P177" i="1" s="1"/>
  <c r="R177" i="1" s="1"/>
  <c r="A177" i="1"/>
  <c r="O176" i="1"/>
  <c r="N176" i="1"/>
  <c r="M176" i="1"/>
  <c r="Q176" i="1" s="1"/>
  <c r="L176" i="1"/>
  <c r="P176" i="1" s="1"/>
  <c r="A176" i="1"/>
  <c r="O175" i="1"/>
  <c r="N175" i="1"/>
  <c r="M175" i="1"/>
  <c r="Q175" i="1" s="1"/>
  <c r="L175" i="1"/>
  <c r="P175" i="1" s="1"/>
  <c r="A175" i="1"/>
  <c r="O174" i="1"/>
  <c r="N174" i="1"/>
  <c r="M174" i="1"/>
  <c r="L174" i="1"/>
  <c r="P174" i="1" s="1"/>
  <c r="A174" i="1"/>
  <c r="O173" i="1"/>
  <c r="N173" i="1"/>
  <c r="M173" i="1"/>
  <c r="Q173" i="1" s="1"/>
  <c r="L173" i="1"/>
  <c r="P173" i="1" s="1"/>
  <c r="R173" i="1" s="1"/>
  <c r="A173" i="1"/>
  <c r="O172" i="1"/>
  <c r="N172" i="1"/>
  <c r="M172" i="1"/>
  <c r="Q172" i="1" s="1"/>
  <c r="L172" i="1"/>
  <c r="P172" i="1" s="1"/>
  <c r="A172" i="1"/>
  <c r="O171" i="1"/>
  <c r="N171" i="1"/>
  <c r="M171" i="1"/>
  <c r="Q171" i="1" s="1"/>
  <c r="L171" i="1"/>
  <c r="P171" i="1" s="1"/>
  <c r="A171" i="1"/>
  <c r="O170" i="1"/>
  <c r="N170" i="1"/>
  <c r="M170" i="1"/>
  <c r="L170" i="1"/>
  <c r="P170" i="1" s="1"/>
  <c r="A170" i="1"/>
  <c r="O169" i="1"/>
  <c r="N169" i="1"/>
  <c r="M169" i="1"/>
  <c r="Q169" i="1" s="1"/>
  <c r="L169" i="1"/>
  <c r="P169" i="1" s="1"/>
  <c r="R169" i="1" s="1"/>
  <c r="A169" i="1"/>
  <c r="O168" i="1"/>
  <c r="N168" i="1"/>
  <c r="M168" i="1"/>
  <c r="Q168" i="1" s="1"/>
  <c r="L168" i="1"/>
  <c r="P168" i="1" s="1"/>
  <c r="A168" i="1"/>
  <c r="O167" i="1"/>
  <c r="N167" i="1"/>
  <c r="M167" i="1"/>
  <c r="Q167" i="1" s="1"/>
  <c r="L167" i="1"/>
  <c r="P167" i="1" s="1"/>
  <c r="A167" i="1"/>
  <c r="O166" i="1"/>
  <c r="N166" i="1"/>
  <c r="M166" i="1"/>
  <c r="L166" i="1"/>
  <c r="P166" i="1" s="1"/>
  <c r="A166" i="1"/>
  <c r="O165" i="1"/>
  <c r="N165" i="1"/>
  <c r="M165" i="1"/>
  <c r="Q165" i="1" s="1"/>
  <c r="L165" i="1"/>
  <c r="P165" i="1" s="1"/>
  <c r="R165" i="1" s="1"/>
  <c r="A165" i="1"/>
  <c r="O164" i="1"/>
  <c r="M164" i="1"/>
  <c r="Q164" i="1" s="1"/>
  <c r="L164" i="1"/>
  <c r="J164" i="1"/>
  <c r="A164" i="1"/>
  <c r="L163" i="1"/>
  <c r="K163" i="1"/>
  <c r="I163" i="1"/>
  <c r="H163" i="1"/>
  <c r="G163" i="1"/>
  <c r="O163" i="1" s="1"/>
  <c r="F163" i="1"/>
  <c r="E163" i="1"/>
  <c r="M163" i="1" s="1"/>
  <c r="D163" i="1"/>
  <c r="A163" i="1"/>
  <c r="C162" i="1"/>
  <c r="A162" i="1"/>
  <c r="O161" i="1"/>
  <c r="N161" i="1"/>
  <c r="M161" i="1"/>
  <c r="Q161" i="1" s="1"/>
  <c r="L161" i="1"/>
  <c r="P161" i="1" s="1"/>
  <c r="R161" i="1" s="1"/>
  <c r="A161" i="1"/>
  <c r="O160" i="1"/>
  <c r="N160" i="1"/>
  <c r="M160" i="1"/>
  <c r="Q160" i="1" s="1"/>
  <c r="L160" i="1"/>
  <c r="A160" i="1"/>
  <c r="O159" i="1"/>
  <c r="N159" i="1"/>
  <c r="M159" i="1"/>
  <c r="Q159" i="1" s="1"/>
  <c r="L159" i="1"/>
  <c r="P159" i="1" s="1"/>
  <c r="R159" i="1" s="1"/>
  <c r="A159" i="1"/>
  <c r="O158" i="1"/>
  <c r="N158" i="1"/>
  <c r="M158" i="1"/>
  <c r="Q158" i="1" s="1"/>
  <c r="L158" i="1"/>
  <c r="A158" i="1"/>
  <c r="O157" i="1"/>
  <c r="N157" i="1"/>
  <c r="M157" i="1"/>
  <c r="Q157" i="1" s="1"/>
  <c r="L157" i="1"/>
  <c r="P157" i="1" s="1"/>
  <c r="R157" i="1" s="1"/>
  <c r="A157" i="1"/>
  <c r="O156" i="1"/>
  <c r="N156" i="1"/>
  <c r="M156" i="1"/>
  <c r="Q156" i="1" s="1"/>
  <c r="L156" i="1"/>
  <c r="A156" i="1"/>
  <c r="O155" i="1"/>
  <c r="N155" i="1"/>
  <c r="M155" i="1"/>
  <c r="Q155" i="1" s="1"/>
  <c r="L155" i="1"/>
  <c r="P155" i="1" s="1"/>
  <c r="R155" i="1" s="1"/>
  <c r="A155" i="1"/>
  <c r="O154" i="1"/>
  <c r="N154" i="1"/>
  <c r="M154" i="1"/>
  <c r="Q154" i="1" s="1"/>
  <c r="L154" i="1"/>
  <c r="A154" i="1"/>
  <c r="O153" i="1"/>
  <c r="N153" i="1"/>
  <c r="M153" i="1"/>
  <c r="Q153" i="1" s="1"/>
  <c r="L153" i="1"/>
  <c r="P153" i="1" s="1"/>
  <c r="R153" i="1" s="1"/>
  <c r="A153" i="1"/>
  <c r="O152" i="1"/>
  <c r="N152" i="1"/>
  <c r="M152" i="1"/>
  <c r="Q152" i="1" s="1"/>
  <c r="L152" i="1"/>
  <c r="A152" i="1"/>
  <c r="O151" i="1"/>
  <c r="N151" i="1"/>
  <c r="M151" i="1"/>
  <c r="Q151" i="1" s="1"/>
  <c r="L151" i="1"/>
  <c r="P151" i="1" s="1"/>
  <c r="R151" i="1" s="1"/>
  <c r="A151" i="1"/>
  <c r="K150" i="1"/>
  <c r="J150" i="1"/>
  <c r="I150" i="1"/>
  <c r="H150" i="1"/>
  <c r="G150" i="1"/>
  <c r="O150" i="1" s="1"/>
  <c r="F150" i="1"/>
  <c r="N150" i="1" s="1"/>
  <c r="E150" i="1"/>
  <c r="M150" i="1" s="1"/>
  <c r="D150" i="1"/>
  <c r="L150" i="1" s="1"/>
  <c r="A150" i="1"/>
  <c r="C149" i="1"/>
  <c r="A149" i="1"/>
  <c r="C148" i="1"/>
  <c r="A148" i="1"/>
  <c r="O147" i="1"/>
  <c r="N147" i="1"/>
  <c r="M147" i="1"/>
  <c r="Q147" i="1" s="1"/>
  <c r="L147" i="1"/>
  <c r="P147" i="1" s="1"/>
  <c r="R147" i="1" s="1"/>
  <c r="A147" i="1"/>
  <c r="O146" i="1"/>
  <c r="N146" i="1"/>
  <c r="M146" i="1"/>
  <c r="Q146" i="1" s="1"/>
  <c r="L146" i="1"/>
  <c r="P146" i="1" s="1"/>
  <c r="R146" i="1" s="1"/>
  <c r="A146" i="1"/>
  <c r="K145" i="1"/>
  <c r="J145" i="1"/>
  <c r="I145" i="1"/>
  <c r="H145" i="1"/>
  <c r="G145" i="1"/>
  <c r="O145" i="1" s="1"/>
  <c r="F145" i="1"/>
  <c r="N145" i="1" s="1"/>
  <c r="E145" i="1"/>
  <c r="M145" i="1" s="1"/>
  <c r="D145" i="1"/>
  <c r="L145" i="1" s="1"/>
  <c r="A145" i="1"/>
  <c r="O144" i="1"/>
  <c r="N144" i="1"/>
  <c r="M144" i="1"/>
  <c r="Q144" i="1" s="1"/>
  <c r="L144" i="1"/>
  <c r="P144" i="1" s="1"/>
  <c r="R144" i="1" s="1"/>
  <c r="A144" i="1"/>
  <c r="O143" i="1"/>
  <c r="N143" i="1"/>
  <c r="M143" i="1"/>
  <c r="Q143" i="1" s="1"/>
  <c r="L143" i="1"/>
  <c r="P143" i="1" s="1"/>
  <c r="R143" i="1" s="1"/>
  <c r="A143" i="1"/>
  <c r="O142" i="1"/>
  <c r="N142" i="1"/>
  <c r="M142" i="1"/>
  <c r="Q142" i="1" s="1"/>
  <c r="L142" i="1"/>
  <c r="P142" i="1" s="1"/>
  <c r="R142" i="1" s="1"/>
  <c r="A142" i="1"/>
  <c r="O141" i="1"/>
  <c r="N141" i="1"/>
  <c r="M141" i="1"/>
  <c r="Q141" i="1" s="1"/>
  <c r="L141" i="1"/>
  <c r="P141" i="1" s="1"/>
  <c r="R141" i="1" s="1"/>
  <c r="A141" i="1"/>
  <c r="O140" i="1"/>
  <c r="N140" i="1"/>
  <c r="M140" i="1"/>
  <c r="Q140" i="1" s="1"/>
  <c r="L140" i="1"/>
  <c r="P140" i="1" s="1"/>
  <c r="R140" i="1" s="1"/>
  <c r="A140" i="1"/>
  <c r="O139" i="1"/>
  <c r="N139" i="1"/>
  <c r="M139" i="1"/>
  <c r="Q139" i="1" s="1"/>
  <c r="L139" i="1"/>
  <c r="P139" i="1" s="1"/>
  <c r="R139" i="1" s="1"/>
  <c r="A139" i="1"/>
  <c r="O138" i="1"/>
  <c r="N138" i="1"/>
  <c r="M138" i="1"/>
  <c r="Q138" i="1" s="1"/>
  <c r="L138" i="1"/>
  <c r="P138" i="1" s="1"/>
  <c r="R138" i="1" s="1"/>
  <c r="A138" i="1"/>
  <c r="O137" i="1"/>
  <c r="N137" i="1"/>
  <c r="M137" i="1"/>
  <c r="Q137" i="1" s="1"/>
  <c r="L137" i="1"/>
  <c r="P137" i="1" s="1"/>
  <c r="R137" i="1" s="1"/>
  <c r="A137" i="1"/>
  <c r="O136" i="1"/>
  <c r="N136" i="1"/>
  <c r="M136" i="1"/>
  <c r="Q136" i="1" s="1"/>
  <c r="L136" i="1"/>
  <c r="P136" i="1" s="1"/>
  <c r="R136" i="1" s="1"/>
  <c r="A136" i="1"/>
  <c r="O135" i="1"/>
  <c r="N135" i="1"/>
  <c r="M135" i="1"/>
  <c r="Q135" i="1" s="1"/>
  <c r="L135" i="1"/>
  <c r="P135" i="1" s="1"/>
  <c r="R135" i="1" s="1"/>
  <c r="A135" i="1"/>
  <c r="O134" i="1"/>
  <c r="N134" i="1"/>
  <c r="M134" i="1"/>
  <c r="Q134" i="1" s="1"/>
  <c r="L134" i="1"/>
  <c r="P134" i="1" s="1"/>
  <c r="R134" i="1" s="1"/>
  <c r="A134" i="1"/>
  <c r="O133" i="1"/>
  <c r="N133" i="1"/>
  <c r="M133" i="1"/>
  <c r="Q133" i="1" s="1"/>
  <c r="L133" i="1"/>
  <c r="P133" i="1" s="1"/>
  <c r="R133" i="1" s="1"/>
  <c r="A133" i="1"/>
  <c r="O132" i="1"/>
  <c r="N132" i="1"/>
  <c r="M132" i="1"/>
  <c r="Q132" i="1" s="1"/>
  <c r="L132" i="1"/>
  <c r="P132" i="1" s="1"/>
  <c r="R132" i="1" s="1"/>
  <c r="A132" i="1"/>
  <c r="O131" i="1"/>
  <c r="N131" i="1"/>
  <c r="M131" i="1"/>
  <c r="Q131" i="1" s="1"/>
  <c r="L131" i="1"/>
  <c r="P131" i="1" s="1"/>
  <c r="R131" i="1" s="1"/>
  <c r="A131" i="1"/>
  <c r="O130" i="1"/>
  <c r="N130" i="1"/>
  <c r="M130" i="1"/>
  <c r="Q130" i="1" s="1"/>
  <c r="L130" i="1"/>
  <c r="P130" i="1" s="1"/>
  <c r="R130" i="1" s="1"/>
  <c r="A130" i="1"/>
  <c r="O129" i="1"/>
  <c r="N129" i="1"/>
  <c r="M129" i="1"/>
  <c r="Q129" i="1" s="1"/>
  <c r="L129" i="1"/>
  <c r="P129" i="1" s="1"/>
  <c r="R129" i="1" s="1"/>
  <c r="A129" i="1"/>
  <c r="O128" i="1"/>
  <c r="N128" i="1"/>
  <c r="M128" i="1"/>
  <c r="Q128" i="1" s="1"/>
  <c r="L128" i="1"/>
  <c r="P128" i="1" s="1"/>
  <c r="R128" i="1" s="1"/>
  <c r="A128" i="1"/>
  <c r="O127" i="1"/>
  <c r="N127" i="1"/>
  <c r="M127" i="1"/>
  <c r="Q127" i="1" s="1"/>
  <c r="L127" i="1"/>
  <c r="P127" i="1" s="1"/>
  <c r="R127" i="1" s="1"/>
  <c r="A127" i="1"/>
  <c r="O126" i="1"/>
  <c r="N126" i="1"/>
  <c r="M126" i="1"/>
  <c r="Q126" i="1" s="1"/>
  <c r="L126" i="1"/>
  <c r="P126" i="1" s="1"/>
  <c r="R126" i="1" s="1"/>
  <c r="A126" i="1"/>
  <c r="O125" i="1"/>
  <c r="N125" i="1"/>
  <c r="M125" i="1"/>
  <c r="Q125" i="1" s="1"/>
  <c r="L125" i="1"/>
  <c r="P125" i="1" s="1"/>
  <c r="R125" i="1" s="1"/>
  <c r="A125" i="1"/>
  <c r="O124" i="1"/>
  <c r="N124" i="1"/>
  <c r="M124" i="1"/>
  <c r="Q124" i="1" s="1"/>
  <c r="L124" i="1"/>
  <c r="P124" i="1" s="1"/>
  <c r="R124" i="1" s="1"/>
  <c r="A124" i="1"/>
  <c r="O123" i="1"/>
  <c r="N123" i="1"/>
  <c r="M123" i="1"/>
  <c r="Q123" i="1" s="1"/>
  <c r="L123" i="1"/>
  <c r="P123" i="1" s="1"/>
  <c r="R123" i="1" s="1"/>
  <c r="A123" i="1"/>
  <c r="O122" i="1"/>
  <c r="N122" i="1"/>
  <c r="M122" i="1"/>
  <c r="Q122" i="1" s="1"/>
  <c r="L122" i="1"/>
  <c r="P122" i="1" s="1"/>
  <c r="R122" i="1" s="1"/>
  <c r="A122" i="1"/>
  <c r="O121" i="1"/>
  <c r="N121" i="1"/>
  <c r="M121" i="1"/>
  <c r="Q121" i="1" s="1"/>
  <c r="L121" i="1"/>
  <c r="P121" i="1" s="1"/>
  <c r="R121" i="1" s="1"/>
  <c r="A121" i="1"/>
  <c r="O120" i="1"/>
  <c r="N120" i="1"/>
  <c r="M120" i="1"/>
  <c r="Q120" i="1" s="1"/>
  <c r="L120" i="1"/>
  <c r="P120" i="1" s="1"/>
  <c r="R120" i="1" s="1"/>
  <c r="A120" i="1"/>
  <c r="O119" i="1"/>
  <c r="N119" i="1"/>
  <c r="M119" i="1"/>
  <c r="Q119" i="1" s="1"/>
  <c r="L119" i="1"/>
  <c r="P119" i="1" s="1"/>
  <c r="R119" i="1" s="1"/>
  <c r="A119" i="1"/>
  <c r="O118" i="1"/>
  <c r="N118" i="1"/>
  <c r="M118" i="1"/>
  <c r="Q118" i="1" s="1"/>
  <c r="L118" i="1"/>
  <c r="P118" i="1" s="1"/>
  <c r="R118" i="1" s="1"/>
  <c r="A118" i="1"/>
  <c r="O117" i="1"/>
  <c r="N117" i="1"/>
  <c r="M117" i="1"/>
  <c r="Q117" i="1" s="1"/>
  <c r="L117" i="1"/>
  <c r="P117" i="1" s="1"/>
  <c r="R117" i="1" s="1"/>
  <c r="A117" i="1"/>
  <c r="O116" i="1"/>
  <c r="N116" i="1"/>
  <c r="M116" i="1"/>
  <c r="Q116" i="1" s="1"/>
  <c r="L116" i="1"/>
  <c r="P116" i="1" s="1"/>
  <c r="R116" i="1" s="1"/>
  <c r="A116" i="1"/>
  <c r="O115" i="1"/>
  <c r="N115" i="1"/>
  <c r="M115" i="1"/>
  <c r="Q115" i="1" s="1"/>
  <c r="L115" i="1"/>
  <c r="P115" i="1" s="1"/>
  <c r="R115" i="1" s="1"/>
  <c r="A115" i="1"/>
  <c r="P114" i="1"/>
  <c r="R114" i="1" s="1"/>
  <c r="O114" i="1"/>
  <c r="N114" i="1"/>
  <c r="M114" i="1"/>
  <c r="Q114" i="1" s="1"/>
  <c r="L114" i="1"/>
  <c r="A114" i="1"/>
  <c r="O113" i="1"/>
  <c r="N113" i="1"/>
  <c r="M113" i="1"/>
  <c r="Q113" i="1" s="1"/>
  <c r="L113" i="1"/>
  <c r="P113" i="1" s="1"/>
  <c r="R113" i="1" s="1"/>
  <c r="A113" i="1"/>
  <c r="O112" i="1"/>
  <c r="N112" i="1"/>
  <c r="M112" i="1"/>
  <c r="Q112" i="1" s="1"/>
  <c r="L112" i="1"/>
  <c r="P112" i="1" s="1"/>
  <c r="R112" i="1" s="1"/>
  <c r="A112" i="1"/>
  <c r="K111" i="1"/>
  <c r="J111" i="1"/>
  <c r="I111" i="1"/>
  <c r="H111" i="1"/>
  <c r="G111" i="1"/>
  <c r="O111" i="1" s="1"/>
  <c r="F111" i="1"/>
  <c r="N111" i="1" s="1"/>
  <c r="E111" i="1"/>
  <c r="M111" i="1" s="1"/>
  <c r="D111" i="1"/>
  <c r="L111" i="1" s="1"/>
  <c r="P111" i="1" s="1"/>
  <c r="A111" i="1"/>
  <c r="C110" i="1"/>
  <c r="A110" i="1"/>
  <c r="C109" i="1"/>
  <c r="A109" i="1"/>
  <c r="O108" i="1"/>
  <c r="N108" i="1"/>
  <c r="M108" i="1"/>
  <c r="Q108" i="1" s="1"/>
  <c r="L108" i="1"/>
  <c r="P108" i="1" s="1"/>
  <c r="A108" i="1"/>
  <c r="O107" i="1"/>
  <c r="N107" i="1"/>
  <c r="M107" i="1"/>
  <c r="Q107" i="1" s="1"/>
  <c r="L107" i="1"/>
  <c r="P107" i="1" s="1"/>
  <c r="R107" i="1" s="1"/>
  <c r="A107" i="1"/>
  <c r="K106" i="1"/>
  <c r="K53" i="1" s="1"/>
  <c r="J106" i="1"/>
  <c r="I106" i="1"/>
  <c r="H106" i="1"/>
  <c r="G106" i="1"/>
  <c r="O106" i="1" s="1"/>
  <c r="F106" i="1"/>
  <c r="N106" i="1" s="1"/>
  <c r="E106" i="1"/>
  <c r="M106" i="1" s="1"/>
  <c r="D106" i="1"/>
  <c r="L106" i="1" s="1"/>
  <c r="P106" i="1" s="1"/>
  <c r="A106" i="1"/>
  <c r="O105" i="1"/>
  <c r="N105" i="1"/>
  <c r="M105" i="1"/>
  <c r="Q105" i="1" s="1"/>
  <c r="L105" i="1"/>
  <c r="P105" i="1" s="1"/>
  <c r="R105" i="1" s="1"/>
  <c r="A105" i="1"/>
  <c r="O104" i="1"/>
  <c r="N104" i="1"/>
  <c r="M104" i="1"/>
  <c r="L104" i="1"/>
  <c r="P104" i="1" s="1"/>
  <c r="A104" i="1"/>
  <c r="O103" i="1"/>
  <c r="N103" i="1"/>
  <c r="M103" i="1"/>
  <c r="Q103" i="1" s="1"/>
  <c r="L103" i="1"/>
  <c r="P103" i="1" s="1"/>
  <c r="R103" i="1" s="1"/>
  <c r="A103" i="1"/>
  <c r="O102" i="1"/>
  <c r="N102" i="1"/>
  <c r="M102" i="1"/>
  <c r="L102" i="1"/>
  <c r="P102" i="1" s="1"/>
  <c r="A102" i="1"/>
  <c r="O101" i="1"/>
  <c r="N101" i="1"/>
  <c r="M101" i="1"/>
  <c r="Q101" i="1" s="1"/>
  <c r="L101" i="1"/>
  <c r="P101" i="1" s="1"/>
  <c r="R101" i="1" s="1"/>
  <c r="A101" i="1"/>
  <c r="O100" i="1"/>
  <c r="N100" i="1"/>
  <c r="M100" i="1"/>
  <c r="L100" i="1"/>
  <c r="P100" i="1" s="1"/>
  <c r="A100" i="1"/>
  <c r="O99" i="1"/>
  <c r="N99" i="1"/>
  <c r="M99" i="1"/>
  <c r="Q99" i="1" s="1"/>
  <c r="L99" i="1"/>
  <c r="P99" i="1" s="1"/>
  <c r="R99" i="1" s="1"/>
  <c r="A99" i="1"/>
  <c r="O98" i="1"/>
  <c r="N98" i="1"/>
  <c r="M98" i="1"/>
  <c r="L98" i="1"/>
  <c r="P98" i="1" s="1"/>
  <c r="A98" i="1"/>
  <c r="O97" i="1"/>
  <c r="N97" i="1"/>
  <c r="M97" i="1"/>
  <c r="Q97" i="1" s="1"/>
  <c r="L97" i="1"/>
  <c r="P97" i="1" s="1"/>
  <c r="R97" i="1" s="1"/>
  <c r="A97" i="1"/>
  <c r="O96" i="1"/>
  <c r="N96" i="1"/>
  <c r="M96" i="1"/>
  <c r="Q96" i="1" s="1"/>
  <c r="L96" i="1"/>
  <c r="P96" i="1" s="1"/>
  <c r="A96" i="1"/>
  <c r="O95" i="1"/>
  <c r="N95" i="1"/>
  <c r="M95" i="1"/>
  <c r="L95" i="1"/>
  <c r="P95" i="1" s="1"/>
  <c r="A95" i="1"/>
  <c r="O94" i="1"/>
  <c r="N94" i="1"/>
  <c r="M94" i="1"/>
  <c r="L94" i="1"/>
  <c r="P94" i="1" s="1"/>
  <c r="A94" i="1"/>
  <c r="O93" i="1"/>
  <c r="N93" i="1"/>
  <c r="M93" i="1"/>
  <c r="Q93" i="1" s="1"/>
  <c r="L93" i="1"/>
  <c r="P93" i="1" s="1"/>
  <c r="R93" i="1" s="1"/>
  <c r="A93" i="1"/>
  <c r="O92" i="1"/>
  <c r="N92" i="1"/>
  <c r="M92" i="1"/>
  <c r="Q92" i="1" s="1"/>
  <c r="L92" i="1"/>
  <c r="P92" i="1" s="1"/>
  <c r="A92" i="1"/>
  <c r="O91" i="1"/>
  <c r="N91" i="1"/>
  <c r="M91" i="1"/>
  <c r="L91" i="1"/>
  <c r="P91" i="1" s="1"/>
  <c r="A91" i="1"/>
  <c r="O90" i="1"/>
  <c r="N90" i="1"/>
  <c r="M90" i="1"/>
  <c r="L90" i="1"/>
  <c r="P90" i="1" s="1"/>
  <c r="A90" i="1"/>
  <c r="O89" i="1"/>
  <c r="N89" i="1"/>
  <c r="M89" i="1"/>
  <c r="Q89" i="1" s="1"/>
  <c r="L89" i="1"/>
  <c r="P89" i="1" s="1"/>
  <c r="R89" i="1" s="1"/>
  <c r="A89" i="1"/>
  <c r="O88" i="1"/>
  <c r="N88" i="1"/>
  <c r="M88" i="1"/>
  <c r="Q88" i="1" s="1"/>
  <c r="L88" i="1"/>
  <c r="P88" i="1" s="1"/>
  <c r="A88" i="1"/>
  <c r="O87" i="1"/>
  <c r="N87" i="1"/>
  <c r="M87" i="1"/>
  <c r="L87" i="1"/>
  <c r="P87" i="1" s="1"/>
  <c r="A87" i="1"/>
  <c r="O86" i="1"/>
  <c r="N86" i="1"/>
  <c r="M86" i="1"/>
  <c r="L86" i="1"/>
  <c r="P86" i="1" s="1"/>
  <c r="A86" i="1"/>
  <c r="O85" i="1"/>
  <c r="N85" i="1"/>
  <c r="M85" i="1"/>
  <c r="Q85" i="1" s="1"/>
  <c r="L85" i="1"/>
  <c r="P85" i="1" s="1"/>
  <c r="R85" i="1" s="1"/>
  <c r="A85" i="1"/>
  <c r="O84" i="1"/>
  <c r="N84" i="1"/>
  <c r="M84" i="1"/>
  <c r="Q84" i="1" s="1"/>
  <c r="L84" i="1"/>
  <c r="P84" i="1" s="1"/>
  <c r="A84" i="1"/>
  <c r="O83" i="1"/>
  <c r="N83" i="1"/>
  <c r="M83" i="1"/>
  <c r="L83" i="1"/>
  <c r="P83" i="1" s="1"/>
  <c r="A83" i="1"/>
  <c r="O82" i="1"/>
  <c r="N82" i="1"/>
  <c r="M82" i="1"/>
  <c r="L82" i="1"/>
  <c r="P82" i="1" s="1"/>
  <c r="A82" i="1"/>
  <c r="O81" i="1"/>
  <c r="N81" i="1"/>
  <c r="M81" i="1"/>
  <c r="Q81" i="1" s="1"/>
  <c r="L81" i="1"/>
  <c r="P81" i="1" s="1"/>
  <c r="R81" i="1" s="1"/>
  <c r="A81" i="1"/>
  <c r="O80" i="1"/>
  <c r="N80" i="1"/>
  <c r="M80" i="1"/>
  <c r="Q80" i="1" s="1"/>
  <c r="L80" i="1"/>
  <c r="P80" i="1" s="1"/>
  <c r="A80" i="1"/>
  <c r="O79" i="1"/>
  <c r="N79" i="1"/>
  <c r="M79" i="1"/>
  <c r="L79" i="1"/>
  <c r="P79" i="1" s="1"/>
  <c r="A79" i="1"/>
  <c r="O78" i="1"/>
  <c r="N78" i="1"/>
  <c r="M78" i="1"/>
  <c r="L78" i="1"/>
  <c r="P78" i="1" s="1"/>
  <c r="A78" i="1"/>
  <c r="O77" i="1"/>
  <c r="N77" i="1"/>
  <c r="M77" i="1"/>
  <c r="Q77" i="1" s="1"/>
  <c r="L77" i="1"/>
  <c r="P77" i="1" s="1"/>
  <c r="R77" i="1" s="1"/>
  <c r="A77" i="1"/>
  <c r="O76" i="1"/>
  <c r="N76" i="1"/>
  <c r="M76" i="1"/>
  <c r="Q76" i="1" s="1"/>
  <c r="L76" i="1"/>
  <c r="P76" i="1" s="1"/>
  <c r="A76" i="1"/>
  <c r="O75" i="1"/>
  <c r="N75" i="1"/>
  <c r="M75" i="1"/>
  <c r="L75" i="1"/>
  <c r="P75" i="1" s="1"/>
  <c r="A75" i="1"/>
  <c r="O74" i="1"/>
  <c r="N74" i="1"/>
  <c r="M74" i="1"/>
  <c r="L74" i="1"/>
  <c r="P74" i="1" s="1"/>
  <c r="A74" i="1"/>
  <c r="O73" i="1"/>
  <c r="N73" i="1"/>
  <c r="M73" i="1"/>
  <c r="Q73" i="1" s="1"/>
  <c r="L73" i="1"/>
  <c r="P73" i="1" s="1"/>
  <c r="R73" i="1" s="1"/>
  <c r="A73" i="1"/>
  <c r="O72" i="1"/>
  <c r="N72" i="1"/>
  <c r="M72" i="1"/>
  <c r="Q72" i="1" s="1"/>
  <c r="L72" i="1"/>
  <c r="P72" i="1" s="1"/>
  <c r="A72" i="1"/>
  <c r="O71" i="1"/>
  <c r="N71" i="1"/>
  <c r="M71" i="1"/>
  <c r="L71" i="1"/>
  <c r="P71" i="1" s="1"/>
  <c r="A71" i="1"/>
  <c r="O70" i="1"/>
  <c r="N70" i="1"/>
  <c r="M70" i="1"/>
  <c r="L70" i="1"/>
  <c r="P70" i="1" s="1"/>
  <c r="A70" i="1"/>
  <c r="O69" i="1"/>
  <c r="N69" i="1"/>
  <c r="M69" i="1"/>
  <c r="Q69" i="1" s="1"/>
  <c r="L69" i="1"/>
  <c r="P69" i="1" s="1"/>
  <c r="R69" i="1" s="1"/>
  <c r="A69" i="1"/>
  <c r="O68" i="1"/>
  <c r="N68" i="1"/>
  <c r="M68" i="1"/>
  <c r="Q68" i="1" s="1"/>
  <c r="L68" i="1"/>
  <c r="P68" i="1" s="1"/>
  <c r="A68" i="1"/>
  <c r="O67" i="1"/>
  <c r="N67" i="1"/>
  <c r="M67" i="1"/>
  <c r="L67" i="1"/>
  <c r="P67" i="1" s="1"/>
  <c r="A67" i="1"/>
  <c r="O66" i="1"/>
  <c r="N66" i="1"/>
  <c r="M66" i="1"/>
  <c r="L66" i="1"/>
  <c r="P66" i="1" s="1"/>
  <c r="A66" i="1"/>
  <c r="O65" i="1"/>
  <c r="N65" i="1"/>
  <c r="M65" i="1"/>
  <c r="Q65" i="1" s="1"/>
  <c r="L65" i="1"/>
  <c r="P65" i="1" s="1"/>
  <c r="R65" i="1" s="1"/>
  <c r="A65" i="1"/>
  <c r="O64" i="1"/>
  <c r="N64" i="1"/>
  <c r="M64" i="1"/>
  <c r="Q64" i="1" s="1"/>
  <c r="L64" i="1"/>
  <c r="P64" i="1" s="1"/>
  <c r="A64" i="1"/>
  <c r="O63" i="1"/>
  <c r="N63" i="1"/>
  <c r="M63" i="1"/>
  <c r="L63" i="1"/>
  <c r="P63" i="1" s="1"/>
  <c r="A63" i="1"/>
  <c r="O62" i="1"/>
  <c r="N62" i="1"/>
  <c r="M62" i="1"/>
  <c r="L62" i="1"/>
  <c r="P62" i="1" s="1"/>
  <c r="A62" i="1"/>
  <c r="O61" i="1"/>
  <c r="N61" i="1"/>
  <c r="M61" i="1"/>
  <c r="Q61" i="1" s="1"/>
  <c r="L61" i="1"/>
  <c r="P61" i="1" s="1"/>
  <c r="R61" i="1" s="1"/>
  <c r="A61" i="1"/>
  <c r="O60" i="1"/>
  <c r="N60" i="1"/>
  <c r="M60" i="1"/>
  <c r="Q60" i="1" s="1"/>
  <c r="L60" i="1"/>
  <c r="P60" i="1" s="1"/>
  <c r="A60" i="1"/>
  <c r="O59" i="1"/>
  <c r="N59" i="1"/>
  <c r="M59" i="1"/>
  <c r="L59" i="1"/>
  <c r="P59" i="1" s="1"/>
  <c r="A59" i="1"/>
  <c r="O58" i="1"/>
  <c r="N58" i="1"/>
  <c r="M58" i="1"/>
  <c r="L58" i="1"/>
  <c r="P58" i="1" s="1"/>
  <c r="A58" i="1"/>
  <c r="O57" i="1"/>
  <c r="N57" i="1"/>
  <c r="M57" i="1"/>
  <c r="Q57" i="1" s="1"/>
  <c r="L57" i="1"/>
  <c r="P57" i="1" s="1"/>
  <c r="R57" i="1" s="1"/>
  <c r="A57" i="1"/>
  <c r="O56" i="1"/>
  <c r="N56" i="1"/>
  <c r="M56" i="1"/>
  <c r="Q56" i="1" s="1"/>
  <c r="L56" i="1"/>
  <c r="P56" i="1" s="1"/>
  <c r="A56" i="1"/>
  <c r="O55" i="1"/>
  <c r="N55" i="1"/>
  <c r="M55" i="1"/>
  <c r="L55" i="1"/>
  <c r="P55" i="1" s="1"/>
  <c r="A55" i="1"/>
  <c r="O54" i="1"/>
  <c r="N54" i="1"/>
  <c r="M54" i="1"/>
  <c r="L54" i="1"/>
  <c r="P54" i="1" s="1"/>
  <c r="A54" i="1"/>
  <c r="J53" i="1"/>
  <c r="I53" i="1"/>
  <c r="H53" i="1"/>
  <c r="F53" i="1"/>
  <c r="N53" i="1" s="1"/>
  <c r="E53" i="1"/>
  <c r="M53" i="1" s="1"/>
  <c r="D53" i="1"/>
  <c r="L53" i="1" s="1"/>
  <c r="A53" i="1"/>
  <c r="C52" i="1"/>
  <c r="A52" i="1"/>
  <c r="O50" i="1"/>
  <c r="N50" i="1"/>
  <c r="M50" i="1"/>
  <c r="Q50" i="1" s="1"/>
  <c r="L50" i="1"/>
  <c r="P50" i="1" s="1"/>
  <c r="O49" i="1"/>
  <c r="N49" i="1"/>
  <c r="M49" i="1"/>
  <c r="Q49" i="1" s="1"/>
  <c r="L49" i="1"/>
  <c r="P49" i="1" s="1"/>
  <c r="R49" i="1" s="1"/>
  <c r="K48" i="1"/>
  <c r="K5" i="1" s="1"/>
  <c r="K4" i="1" s="1"/>
  <c r="J48" i="1"/>
  <c r="I48" i="1"/>
  <c r="H48" i="1"/>
  <c r="G48" i="1"/>
  <c r="G5" i="1" s="1"/>
  <c r="F48" i="1"/>
  <c r="N48" i="1" s="1"/>
  <c r="E48" i="1"/>
  <c r="M48" i="1" s="1"/>
  <c r="D48" i="1"/>
  <c r="L48" i="1" s="1"/>
  <c r="P48" i="1" s="1"/>
  <c r="R47" i="1"/>
  <c r="O47" i="1"/>
  <c r="N47" i="1"/>
  <c r="M47" i="1"/>
  <c r="Q47" i="1" s="1"/>
  <c r="L47" i="1"/>
  <c r="P47" i="1" s="1"/>
  <c r="A47" i="1"/>
  <c r="O46" i="1"/>
  <c r="N46" i="1"/>
  <c r="M46" i="1"/>
  <c r="Q46" i="1" s="1"/>
  <c r="L46" i="1"/>
  <c r="A46" i="1"/>
  <c r="O45" i="1"/>
  <c r="N45" i="1"/>
  <c r="M45" i="1"/>
  <c r="Q45" i="1" s="1"/>
  <c r="L45" i="1"/>
  <c r="P45" i="1" s="1"/>
  <c r="R45" i="1" s="1"/>
  <c r="A45" i="1"/>
  <c r="O44" i="1"/>
  <c r="N44" i="1"/>
  <c r="M44" i="1"/>
  <c r="Q44" i="1" s="1"/>
  <c r="L44" i="1"/>
  <c r="A44" i="1"/>
  <c r="O43" i="1"/>
  <c r="N43" i="1"/>
  <c r="M43" i="1"/>
  <c r="Q43" i="1" s="1"/>
  <c r="L43" i="1"/>
  <c r="P43" i="1" s="1"/>
  <c r="R43" i="1" s="1"/>
  <c r="A43" i="1"/>
  <c r="O42" i="1"/>
  <c r="N42" i="1"/>
  <c r="M42" i="1"/>
  <c r="Q42" i="1" s="1"/>
  <c r="L42" i="1"/>
  <c r="A42" i="1"/>
  <c r="O41" i="1"/>
  <c r="N41" i="1"/>
  <c r="M41" i="1"/>
  <c r="Q41" i="1" s="1"/>
  <c r="L41" i="1"/>
  <c r="P41" i="1" s="1"/>
  <c r="R41" i="1" s="1"/>
  <c r="A41" i="1"/>
  <c r="O40" i="1"/>
  <c r="N40" i="1"/>
  <c r="M40" i="1"/>
  <c r="Q40" i="1" s="1"/>
  <c r="L40" i="1"/>
  <c r="A40" i="1"/>
  <c r="O39" i="1"/>
  <c r="N39" i="1"/>
  <c r="M39" i="1"/>
  <c r="Q39" i="1" s="1"/>
  <c r="L39" i="1"/>
  <c r="P39" i="1" s="1"/>
  <c r="R39" i="1" s="1"/>
  <c r="A39" i="1"/>
  <c r="O38" i="1"/>
  <c r="N38" i="1"/>
  <c r="M38" i="1"/>
  <c r="Q38" i="1" s="1"/>
  <c r="L38" i="1"/>
  <c r="A38" i="1"/>
  <c r="O37" i="1"/>
  <c r="N37" i="1"/>
  <c r="M37" i="1"/>
  <c r="Q37" i="1" s="1"/>
  <c r="L37" i="1"/>
  <c r="P37" i="1" s="1"/>
  <c r="R37" i="1" s="1"/>
  <c r="A37" i="1"/>
  <c r="O36" i="1"/>
  <c r="N36" i="1"/>
  <c r="M36" i="1"/>
  <c r="Q36" i="1" s="1"/>
  <c r="L36" i="1"/>
  <c r="A36" i="1"/>
  <c r="O35" i="1"/>
  <c r="N35" i="1"/>
  <c r="M35" i="1"/>
  <c r="Q35" i="1" s="1"/>
  <c r="L35" i="1"/>
  <c r="P35" i="1" s="1"/>
  <c r="R35" i="1" s="1"/>
  <c r="A35" i="1"/>
  <c r="O34" i="1"/>
  <c r="N34" i="1"/>
  <c r="M34" i="1"/>
  <c r="Q34" i="1" s="1"/>
  <c r="L34" i="1"/>
  <c r="A34" i="1"/>
  <c r="O33" i="1"/>
  <c r="N33" i="1"/>
  <c r="M33" i="1"/>
  <c r="Q33" i="1" s="1"/>
  <c r="L33" i="1"/>
  <c r="P33" i="1" s="1"/>
  <c r="R33" i="1" s="1"/>
  <c r="A33" i="1"/>
  <c r="O32" i="1"/>
  <c r="N32" i="1"/>
  <c r="M32" i="1"/>
  <c r="Q32" i="1" s="1"/>
  <c r="L32" i="1"/>
  <c r="A32" i="1"/>
  <c r="O31" i="1"/>
  <c r="N31" i="1"/>
  <c r="M31" i="1"/>
  <c r="Q31" i="1" s="1"/>
  <c r="L31" i="1"/>
  <c r="P31" i="1" s="1"/>
  <c r="R31" i="1" s="1"/>
  <c r="A31" i="1"/>
  <c r="O30" i="1"/>
  <c r="N30" i="1"/>
  <c r="M30" i="1"/>
  <c r="L30" i="1"/>
  <c r="A30" i="1"/>
  <c r="O29" i="1"/>
  <c r="N29" i="1"/>
  <c r="M29" i="1"/>
  <c r="Q29" i="1" s="1"/>
  <c r="L29" i="1"/>
  <c r="P29" i="1" s="1"/>
  <c r="R29" i="1" s="1"/>
  <c r="A29" i="1"/>
  <c r="O28" i="1"/>
  <c r="N28" i="1"/>
  <c r="M28" i="1"/>
  <c r="L28" i="1"/>
  <c r="A28" i="1"/>
  <c r="O27" i="1"/>
  <c r="N27" i="1"/>
  <c r="M27" i="1"/>
  <c r="Q27" i="1" s="1"/>
  <c r="L27" i="1"/>
  <c r="P27" i="1" s="1"/>
  <c r="R27" i="1" s="1"/>
  <c r="A27" i="1"/>
  <c r="O26" i="1"/>
  <c r="N26" i="1"/>
  <c r="M26" i="1"/>
  <c r="L26" i="1"/>
  <c r="A26" i="1"/>
  <c r="O25" i="1"/>
  <c r="N25" i="1"/>
  <c r="M25" i="1"/>
  <c r="Q25" i="1" s="1"/>
  <c r="L25" i="1"/>
  <c r="P25" i="1" s="1"/>
  <c r="R25" i="1" s="1"/>
  <c r="A25" i="1"/>
  <c r="O24" i="1"/>
  <c r="N24" i="1"/>
  <c r="M24" i="1"/>
  <c r="L24" i="1"/>
  <c r="A24" i="1"/>
  <c r="O23" i="1"/>
  <c r="N23" i="1"/>
  <c r="M23" i="1"/>
  <c r="Q23" i="1" s="1"/>
  <c r="L23" i="1"/>
  <c r="P23" i="1" s="1"/>
  <c r="R23" i="1" s="1"/>
  <c r="A23" i="1"/>
  <c r="O22" i="1"/>
  <c r="N22" i="1"/>
  <c r="M22" i="1"/>
  <c r="L22" i="1"/>
  <c r="A22" i="1"/>
  <c r="O21" i="1"/>
  <c r="N21" i="1"/>
  <c r="M21" i="1"/>
  <c r="Q21" i="1" s="1"/>
  <c r="L21" i="1"/>
  <c r="P21" i="1" s="1"/>
  <c r="R21" i="1" s="1"/>
  <c r="A21" i="1"/>
  <c r="O20" i="1"/>
  <c r="N20" i="1"/>
  <c r="M20" i="1"/>
  <c r="Q20" i="1" s="1"/>
  <c r="L20" i="1"/>
  <c r="P20" i="1" s="1"/>
  <c r="A20" i="1"/>
  <c r="O19" i="1"/>
  <c r="N19" i="1"/>
  <c r="M19" i="1"/>
  <c r="Q19" i="1" s="1"/>
  <c r="L19" i="1"/>
  <c r="P19" i="1" s="1"/>
  <c r="R19" i="1" s="1"/>
  <c r="A19" i="1"/>
  <c r="O18" i="1"/>
  <c r="N18" i="1"/>
  <c r="M18" i="1"/>
  <c r="Q18" i="1" s="1"/>
  <c r="L18" i="1"/>
  <c r="P18" i="1" s="1"/>
  <c r="R18" i="1" s="1"/>
  <c r="A18" i="1"/>
  <c r="O17" i="1"/>
  <c r="N17" i="1"/>
  <c r="M17" i="1"/>
  <c r="Q17" i="1" s="1"/>
  <c r="L17" i="1"/>
  <c r="P17" i="1" s="1"/>
  <c r="A17" i="1"/>
  <c r="O16" i="1"/>
  <c r="N16" i="1"/>
  <c r="M16" i="1"/>
  <c r="Q16" i="1" s="1"/>
  <c r="L16" i="1"/>
  <c r="P16" i="1" s="1"/>
  <c r="A16" i="1"/>
  <c r="O15" i="1"/>
  <c r="N15" i="1"/>
  <c r="M15" i="1"/>
  <c r="Q15" i="1" s="1"/>
  <c r="L15" i="1"/>
  <c r="P15" i="1" s="1"/>
  <c r="R15" i="1" s="1"/>
  <c r="A15" i="1"/>
  <c r="O14" i="1"/>
  <c r="N14" i="1"/>
  <c r="M14" i="1"/>
  <c r="Q14" i="1" s="1"/>
  <c r="L14" i="1"/>
  <c r="P14" i="1" s="1"/>
  <c r="R14" i="1" s="1"/>
  <c r="A14" i="1"/>
  <c r="O13" i="1"/>
  <c r="N13" i="1"/>
  <c r="M13" i="1"/>
  <c r="Q13" i="1" s="1"/>
  <c r="L13" i="1"/>
  <c r="P13" i="1" s="1"/>
  <c r="A13" i="1"/>
  <c r="O12" i="1"/>
  <c r="N12" i="1"/>
  <c r="M12" i="1"/>
  <c r="Q12" i="1" s="1"/>
  <c r="L12" i="1"/>
  <c r="P12" i="1" s="1"/>
  <c r="A12" i="1"/>
  <c r="O11" i="1"/>
  <c r="N11" i="1"/>
  <c r="M11" i="1"/>
  <c r="Q11" i="1" s="1"/>
  <c r="L11" i="1"/>
  <c r="P11" i="1" s="1"/>
  <c r="R11" i="1" s="1"/>
  <c r="A11" i="1"/>
  <c r="O10" i="1"/>
  <c r="N10" i="1"/>
  <c r="M10" i="1"/>
  <c r="Q10" i="1" s="1"/>
  <c r="L10" i="1"/>
  <c r="P10" i="1" s="1"/>
  <c r="R10" i="1" s="1"/>
  <c r="A10" i="1"/>
  <c r="O9" i="1"/>
  <c r="N9" i="1"/>
  <c r="M9" i="1"/>
  <c r="Q9" i="1" s="1"/>
  <c r="L9" i="1"/>
  <c r="P9" i="1" s="1"/>
  <c r="A9" i="1"/>
  <c r="O8" i="1"/>
  <c r="N8" i="1"/>
  <c r="M8" i="1"/>
  <c r="Q8" i="1" s="1"/>
  <c r="L8" i="1"/>
  <c r="P8" i="1" s="1"/>
  <c r="A8" i="1"/>
  <c r="O7" i="1"/>
  <c r="N7" i="1"/>
  <c r="M7" i="1"/>
  <c r="Q7" i="1" s="1"/>
  <c r="L7" i="1"/>
  <c r="P7" i="1" s="1"/>
  <c r="R7" i="1" s="1"/>
  <c r="A7" i="1"/>
  <c r="O6" i="1"/>
  <c r="N6" i="1"/>
  <c r="M6" i="1"/>
  <c r="Q6" i="1" s="1"/>
  <c r="L6" i="1"/>
  <c r="P6" i="1" s="1"/>
  <c r="R6" i="1" s="1"/>
  <c r="A6" i="1"/>
  <c r="J5" i="1"/>
  <c r="I5" i="1"/>
  <c r="H5" i="1"/>
  <c r="F5" i="1"/>
  <c r="N5" i="1" s="1"/>
  <c r="E5" i="1"/>
  <c r="M5" i="1" s="1"/>
  <c r="D5" i="1"/>
  <c r="L5" i="1" s="1"/>
  <c r="P5" i="1" s="1"/>
  <c r="A5" i="1"/>
  <c r="I4" i="1"/>
  <c r="H4" i="1"/>
  <c r="F4" i="1"/>
  <c r="E4" i="1"/>
  <c r="M4" i="1" s="1"/>
  <c r="D4" i="1"/>
  <c r="L4" i="1" s="1"/>
  <c r="A4" i="1"/>
  <c r="R9" i="1" l="1"/>
  <c r="R13" i="1"/>
  <c r="R17" i="1"/>
  <c r="O5" i="1"/>
  <c r="Q5" i="1"/>
  <c r="R5" i="1" s="1"/>
  <c r="R8" i="1"/>
  <c r="R12" i="1"/>
  <c r="R16" i="1"/>
  <c r="R20" i="1"/>
  <c r="R48" i="1"/>
  <c r="O48" i="1"/>
  <c r="R209" i="1"/>
  <c r="P22" i="1"/>
  <c r="P24" i="1"/>
  <c r="P26" i="1"/>
  <c r="R26" i="1" s="1"/>
  <c r="P28" i="1"/>
  <c r="R28" i="1" s="1"/>
  <c r="P30" i="1"/>
  <c r="P32" i="1"/>
  <c r="R32" i="1" s="1"/>
  <c r="P34" i="1"/>
  <c r="R34" i="1" s="1"/>
  <c r="P36" i="1"/>
  <c r="R36" i="1" s="1"/>
  <c r="P38" i="1"/>
  <c r="R38" i="1" s="1"/>
  <c r="P40" i="1"/>
  <c r="R40" i="1" s="1"/>
  <c r="P42" i="1"/>
  <c r="R42" i="1" s="1"/>
  <c r="P44" i="1"/>
  <c r="R44" i="1" s="1"/>
  <c r="P46" i="1"/>
  <c r="R46" i="1" s="1"/>
  <c r="Q48" i="1"/>
  <c r="G53" i="1"/>
  <c r="O53" i="1" s="1"/>
  <c r="Q53" i="1" s="1"/>
  <c r="Q54" i="1"/>
  <c r="R54" i="1" s="1"/>
  <c r="Q58" i="1"/>
  <c r="R58" i="1" s="1"/>
  <c r="Q62" i="1"/>
  <c r="R62" i="1" s="1"/>
  <c r="Q66" i="1"/>
  <c r="R66" i="1" s="1"/>
  <c r="Q70" i="1"/>
  <c r="R70" i="1" s="1"/>
  <c r="Q74" i="1"/>
  <c r="R74" i="1" s="1"/>
  <c r="Q78" i="1"/>
  <c r="R78" i="1" s="1"/>
  <c r="Q82" i="1"/>
  <c r="R82" i="1" s="1"/>
  <c r="Q86" i="1"/>
  <c r="R86" i="1" s="1"/>
  <c r="Q90" i="1"/>
  <c r="R90" i="1" s="1"/>
  <c r="Q94" i="1"/>
  <c r="R94" i="1" s="1"/>
  <c r="Q22" i="1"/>
  <c r="Q24" i="1"/>
  <c r="Q26" i="1"/>
  <c r="Q28" i="1"/>
  <c r="Q30" i="1"/>
  <c r="R50" i="1"/>
  <c r="P53" i="1"/>
  <c r="Q55" i="1"/>
  <c r="R55" i="1" s="1"/>
  <c r="R56" i="1"/>
  <c r="Q59" i="1"/>
  <c r="R59" i="1" s="1"/>
  <c r="R60" i="1"/>
  <c r="Q63" i="1"/>
  <c r="R63" i="1" s="1"/>
  <c r="R64" i="1"/>
  <c r="Q67" i="1"/>
  <c r="R67" i="1" s="1"/>
  <c r="R68" i="1"/>
  <c r="Q71" i="1"/>
  <c r="R71" i="1" s="1"/>
  <c r="R72" i="1"/>
  <c r="Q75" i="1"/>
  <c r="R75" i="1" s="1"/>
  <c r="R76" i="1"/>
  <c r="Q79" i="1"/>
  <c r="R79" i="1" s="1"/>
  <c r="R80" i="1"/>
  <c r="Q83" i="1"/>
  <c r="R83" i="1" s="1"/>
  <c r="R84" i="1"/>
  <c r="Q87" i="1"/>
  <c r="R87" i="1" s="1"/>
  <c r="R88" i="1"/>
  <c r="Q91" i="1"/>
  <c r="R91" i="1" s="1"/>
  <c r="R92" i="1"/>
  <c r="Q95" i="1"/>
  <c r="R95" i="1" s="1"/>
  <c r="R96" i="1"/>
  <c r="R108" i="1"/>
  <c r="P145" i="1"/>
  <c r="Q145" i="1"/>
  <c r="Q98" i="1"/>
  <c r="R98" i="1" s="1"/>
  <c r="Q100" i="1"/>
  <c r="R100" i="1" s="1"/>
  <c r="Q102" i="1"/>
  <c r="R102" i="1" s="1"/>
  <c r="Q104" i="1"/>
  <c r="R104" i="1" s="1"/>
  <c r="Q106" i="1"/>
  <c r="R106" i="1" s="1"/>
  <c r="Q111" i="1"/>
  <c r="R111" i="1" s="1"/>
  <c r="Q150" i="1"/>
  <c r="P152" i="1"/>
  <c r="R152" i="1" s="1"/>
  <c r="P154" i="1"/>
  <c r="R154" i="1" s="1"/>
  <c r="P156" i="1"/>
  <c r="R156" i="1" s="1"/>
  <c r="P158" i="1"/>
  <c r="R158" i="1" s="1"/>
  <c r="P160" i="1"/>
  <c r="R160" i="1" s="1"/>
  <c r="N164" i="1"/>
  <c r="P164" i="1" s="1"/>
  <c r="R164" i="1" s="1"/>
  <c r="J163" i="1"/>
  <c r="J4" i="1" s="1"/>
  <c r="N4" i="1" s="1"/>
  <c r="P4" i="1" s="1"/>
  <c r="R168" i="1"/>
  <c r="R172" i="1"/>
  <c r="R176" i="1"/>
  <c r="R180" i="1"/>
  <c r="R185" i="1"/>
  <c r="R187" i="1"/>
  <c r="R189" i="1"/>
  <c r="R191" i="1"/>
  <c r="R194" i="1"/>
  <c r="R199" i="1"/>
  <c r="R201" i="1"/>
  <c r="R203" i="1"/>
  <c r="R205" i="1"/>
  <c r="R208" i="1"/>
  <c r="R213" i="1"/>
  <c r="R215" i="1"/>
  <c r="R217" i="1"/>
  <c r="R219" i="1"/>
  <c r="R222" i="1"/>
  <c r="R227" i="1"/>
  <c r="R229" i="1"/>
  <c r="R231" i="1"/>
  <c r="R233" i="1"/>
  <c r="R170" i="1"/>
  <c r="R192" i="1"/>
  <c r="Q195" i="1"/>
  <c r="R195" i="1" s="1"/>
  <c r="R202" i="1"/>
  <c r="Q209" i="1"/>
  <c r="R214" i="1"/>
  <c r="R216" i="1"/>
  <c r="Q223" i="1"/>
  <c r="R223" i="1" s="1"/>
  <c r="R224" i="1"/>
  <c r="R228" i="1"/>
  <c r="R230" i="1"/>
  <c r="P150" i="1"/>
  <c r="R150" i="1" s="1"/>
  <c r="Q163" i="1"/>
  <c r="Q166" i="1"/>
  <c r="R166" i="1" s="1"/>
  <c r="R167" i="1"/>
  <c r="Q170" i="1"/>
  <c r="R171" i="1"/>
  <c r="Q174" i="1"/>
  <c r="R174" i="1" s="1"/>
  <c r="R175" i="1"/>
  <c r="Q178" i="1"/>
  <c r="R178" i="1" s="1"/>
  <c r="R179" i="1"/>
  <c r="Q182" i="1"/>
  <c r="R182" i="1" s="1"/>
  <c r="Q192" i="1"/>
  <c r="R193" i="1"/>
  <c r="Q196" i="1"/>
  <c r="R196" i="1" s="1"/>
  <c r="Q206" i="1"/>
  <c r="R206" i="1" s="1"/>
  <c r="R207" i="1"/>
  <c r="Q210" i="1"/>
  <c r="R210" i="1" s="1"/>
  <c r="Q220" i="1"/>
  <c r="R220" i="1" s="1"/>
  <c r="R221" i="1"/>
  <c r="Q224" i="1"/>
  <c r="R145" i="1" l="1"/>
  <c r="G4" i="1"/>
  <c r="O4" i="1" s="1"/>
  <c r="Q4" i="1" s="1"/>
  <c r="R4" i="1" s="1"/>
  <c r="R24" i="1"/>
  <c r="N163" i="1"/>
  <c r="P163" i="1" s="1"/>
  <c r="R163" i="1" s="1"/>
  <c r="R53" i="1"/>
  <c r="R30" i="1"/>
  <c r="R22" i="1"/>
</calcChain>
</file>

<file path=xl/sharedStrings.xml><?xml version="1.0" encoding="utf-8"?>
<sst xmlns="http://schemas.openxmlformats.org/spreadsheetml/2006/main" count="508" uniqueCount="231">
  <si>
    <t>Cuadro Areas Inicial</t>
  </si>
  <si>
    <t>Traslados</t>
  </si>
  <si>
    <t>Cuadro Final</t>
  </si>
  <si>
    <t>BIENES PRIVADOS</t>
  </si>
  <si>
    <t>BIENES COMUNES</t>
  </si>
  <si>
    <t xml:space="preserve"> BIENES PRIVADOS </t>
  </si>
  <si>
    <t xml:space="preserve"> BIENES COMUNES </t>
  </si>
  <si>
    <t>Tipo</t>
  </si>
  <si>
    <t>Nombre</t>
  </si>
  <si>
    <t>CONSTR</t>
  </si>
  <si>
    <t>LIBRES</t>
  </si>
  <si>
    <t>Total Construido</t>
  </si>
  <si>
    <t>Total Libre</t>
  </si>
  <si>
    <t>Total</t>
  </si>
  <si>
    <t>Ecotower 93</t>
  </si>
  <si>
    <t>Sótano 3</t>
  </si>
  <si>
    <t>Garaje</t>
  </si>
  <si>
    <t>Garaje 56</t>
  </si>
  <si>
    <t>Garaje 57</t>
  </si>
  <si>
    <t>Garaje 58</t>
  </si>
  <si>
    <t>Garaje 59</t>
  </si>
  <si>
    <t>Garaje 60</t>
  </si>
  <si>
    <t>Garaje 61</t>
  </si>
  <si>
    <t>Garaje 62</t>
  </si>
  <si>
    <t>Garaje 63</t>
  </si>
  <si>
    <t>Garaje 64</t>
  </si>
  <si>
    <t>Garaje 65</t>
  </si>
  <si>
    <t>Garaje 66</t>
  </si>
  <si>
    <t>Garaje 67</t>
  </si>
  <si>
    <t>Garaje 68</t>
  </si>
  <si>
    <t>Garaje 69</t>
  </si>
  <si>
    <t>Garaje 70</t>
  </si>
  <si>
    <t>Garaje 71</t>
  </si>
  <si>
    <t>Garaje 72</t>
  </si>
  <si>
    <t>Garaje 73</t>
  </si>
  <si>
    <t>Garaje 74</t>
  </si>
  <si>
    <t>Garaje 75</t>
  </si>
  <si>
    <t>Garaje 76</t>
  </si>
  <si>
    <t>Garaje 77</t>
  </si>
  <si>
    <t>Garaje 78</t>
  </si>
  <si>
    <t>Garaje 79</t>
  </si>
  <si>
    <t>Garaje 80</t>
  </si>
  <si>
    <t>Garaje 81</t>
  </si>
  <si>
    <t>Garaje 82</t>
  </si>
  <si>
    <t>Garaje 83</t>
  </si>
  <si>
    <t>Garaje 84</t>
  </si>
  <si>
    <t>Garaje 85</t>
  </si>
  <si>
    <t>Garaje 86</t>
  </si>
  <si>
    <t>Garaje 87</t>
  </si>
  <si>
    <t>Garaje 88</t>
  </si>
  <si>
    <t>Garaje 89</t>
  </si>
  <si>
    <t>Garaje 90</t>
  </si>
  <si>
    <t>Garaje 91</t>
  </si>
  <si>
    <t>Garaje 92</t>
  </si>
  <si>
    <t>Garaje 93</t>
  </si>
  <si>
    <t>Garaje 94</t>
  </si>
  <si>
    <t>Garaje 95</t>
  </si>
  <si>
    <t>Garaje 96</t>
  </si>
  <si>
    <t>Garaje 97</t>
  </si>
  <si>
    <t>inicio</t>
  </si>
  <si>
    <t xml:space="preserve">Zonas comunes Sótano 3 </t>
  </si>
  <si>
    <t>Circulación Sótano 3</t>
  </si>
  <si>
    <t>Zona sin excavar Sótano 3</t>
  </si>
  <si>
    <t>fin</t>
  </si>
  <si>
    <t>Zonas comunes Sótano 3</t>
  </si>
  <si>
    <t>Sótano 2</t>
  </si>
  <si>
    <t>Garaje 04</t>
  </si>
  <si>
    <t>Garaje 05</t>
  </si>
  <si>
    <t>Garaje 06</t>
  </si>
  <si>
    <t>Garaje 07</t>
  </si>
  <si>
    <t>Garaje 08</t>
  </si>
  <si>
    <t>Garaje 09</t>
  </si>
  <si>
    <t>Garaje 10</t>
  </si>
  <si>
    <t>Garaje 11</t>
  </si>
  <si>
    <t>Garaje 12</t>
  </si>
  <si>
    <t>Garaje 13</t>
  </si>
  <si>
    <t>Garaje 14</t>
  </si>
  <si>
    <t>Garaje 15</t>
  </si>
  <si>
    <t>Garaje 16</t>
  </si>
  <si>
    <t>Garaje 17</t>
  </si>
  <si>
    <t>Garaje 18</t>
  </si>
  <si>
    <t>Garaje 19</t>
  </si>
  <si>
    <t>Garaje 20</t>
  </si>
  <si>
    <t>Garaje 21</t>
  </si>
  <si>
    <t>Garaje 22</t>
  </si>
  <si>
    <t>Garaje 23</t>
  </si>
  <si>
    <t>Garaje 24</t>
  </si>
  <si>
    <t>Garaje 25</t>
  </si>
  <si>
    <t>Garaje 26</t>
  </si>
  <si>
    <t>Garaje 27</t>
  </si>
  <si>
    <t>Garaje 28</t>
  </si>
  <si>
    <t>Garaje 29</t>
  </si>
  <si>
    <t>Garaje 30</t>
  </si>
  <si>
    <t>Garaje 31</t>
  </si>
  <si>
    <t>Garaje 32</t>
  </si>
  <si>
    <t>Garaje 33</t>
  </si>
  <si>
    <t>Garaje 34</t>
  </si>
  <si>
    <t>Garaje 35</t>
  </si>
  <si>
    <t>Garaje 36</t>
  </si>
  <si>
    <t>Garaje 37</t>
  </si>
  <si>
    <t>Garaje 38</t>
  </si>
  <si>
    <t>Garaje 39</t>
  </si>
  <si>
    <t>Garaje 40</t>
  </si>
  <si>
    <t>Garaje 41</t>
  </si>
  <si>
    <t>Garaje 42</t>
  </si>
  <si>
    <t>Garaje 43</t>
  </si>
  <si>
    <t>Garaje 44</t>
  </si>
  <si>
    <t>Garaje 45</t>
  </si>
  <si>
    <t>Garaje 46</t>
  </si>
  <si>
    <t>Garaje 47</t>
  </si>
  <si>
    <t>Garaje 48</t>
  </si>
  <si>
    <t>Garaje 49</t>
  </si>
  <si>
    <t>Garaje 50</t>
  </si>
  <si>
    <t>Garaje 51</t>
  </si>
  <si>
    <t>Garaje 52</t>
  </si>
  <si>
    <t>Garaje 53</t>
  </si>
  <si>
    <t>Garaje 54</t>
  </si>
  <si>
    <t>Garaje 55</t>
  </si>
  <si>
    <t>Zonas comunes Sótano 2</t>
  </si>
  <si>
    <t>Circulación Sótano 2</t>
  </si>
  <si>
    <t>Zona sin excavar Sótano 2</t>
  </si>
  <si>
    <t>Sótano 1</t>
  </si>
  <si>
    <t>Garaje 01</t>
  </si>
  <si>
    <t>Garaje 02</t>
  </si>
  <si>
    <t>Garaje 03</t>
  </si>
  <si>
    <t>Zonas comunes Sótano 1</t>
  </si>
  <si>
    <t>Circulación Sótano 1</t>
  </si>
  <si>
    <t>Zona sin excavar Sótano 1</t>
  </si>
  <si>
    <t>Semisótano</t>
  </si>
  <si>
    <t>Circulación Semisótano</t>
  </si>
  <si>
    <t>Piso 1</t>
  </si>
  <si>
    <t>Zonas comunes Piso 1</t>
  </si>
  <si>
    <t>Local</t>
  </si>
  <si>
    <t>Local 1-01</t>
  </si>
  <si>
    <t>Local 1-02</t>
  </si>
  <si>
    <t>Local 1-03</t>
  </si>
  <si>
    <t>Piso 2</t>
  </si>
  <si>
    <t>Zonas comunes Piso 2</t>
  </si>
  <si>
    <t>Oficina</t>
  </si>
  <si>
    <t>Oficina 201</t>
  </si>
  <si>
    <t>Oficina 202</t>
  </si>
  <si>
    <t>Oficina 203</t>
  </si>
  <si>
    <t>Oficina 204</t>
  </si>
  <si>
    <t>Piso 3</t>
  </si>
  <si>
    <t>Zonas comunes Piso 3</t>
  </si>
  <si>
    <t>Oficina 301</t>
  </si>
  <si>
    <t>Oficina 302</t>
  </si>
  <si>
    <t>Oficina 303</t>
  </si>
  <si>
    <t>Oficina 304</t>
  </si>
  <si>
    <t>Piso 4</t>
  </si>
  <si>
    <t>Zonas comunes Piso 4</t>
  </si>
  <si>
    <t>Oficina 401</t>
  </si>
  <si>
    <t>Oficina 402</t>
  </si>
  <si>
    <t>Oficina 403</t>
  </si>
  <si>
    <t>Oficina 404</t>
  </si>
  <si>
    <t>Piso 5</t>
  </si>
  <si>
    <t>Zonas comunes Piso 5</t>
  </si>
  <si>
    <t>Oficina 501</t>
  </si>
  <si>
    <t>Oficina 502</t>
  </si>
  <si>
    <t>Oficina 503</t>
  </si>
  <si>
    <t>Oficina 504</t>
  </si>
  <si>
    <t>Piso 6</t>
  </si>
  <si>
    <t>Zonas comunes Piso 6</t>
  </si>
  <si>
    <t>Oficina 601</t>
  </si>
  <si>
    <t>Oficina 602</t>
  </si>
  <si>
    <t>Oficina 603</t>
  </si>
  <si>
    <t>Oficina 604</t>
  </si>
  <si>
    <t>Piso 7</t>
  </si>
  <si>
    <t>Zonas comunes Piso 7</t>
  </si>
  <si>
    <t>Oficina 701</t>
  </si>
  <si>
    <t>Oficina 702</t>
  </si>
  <si>
    <t>Oficina 703</t>
  </si>
  <si>
    <t>Oficina 704</t>
  </si>
  <si>
    <t>Piso 8</t>
  </si>
  <si>
    <t>Zonas comunes Piso 8</t>
  </si>
  <si>
    <t>Oficina 801</t>
  </si>
  <si>
    <t>Oficina 802</t>
  </si>
  <si>
    <t>Oficina 803</t>
  </si>
  <si>
    <t>Oficina 804</t>
  </si>
  <si>
    <t>Cubierta</t>
  </si>
  <si>
    <t>DEPENDENCIA</t>
  </si>
  <si>
    <t>CONSTRUIDO</t>
  </si>
  <si>
    <t>PRIVADO</t>
  </si>
  <si>
    <t>SOTANO 3</t>
  </si>
  <si>
    <t>SOTANO 2</t>
  </si>
  <si>
    <t>SOTANO 1</t>
  </si>
  <si>
    <t>SEMISOTANO</t>
  </si>
  <si>
    <t>PISO 1</t>
  </si>
  <si>
    <t>LOCAL 1-01</t>
  </si>
  <si>
    <t>LOCAL 1-02</t>
  </si>
  <si>
    <t>LOCAL 1-03</t>
  </si>
  <si>
    <t>PISO 2</t>
  </si>
  <si>
    <t>OFICINA 201</t>
  </si>
  <si>
    <t>OFICINA 202</t>
  </si>
  <si>
    <t>OFICINA 203</t>
  </si>
  <si>
    <t>OFICINA 204</t>
  </si>
  <si>
    <t>PISO 3</t>
  </si>
  <si>
    <t>OFICINA 301</t>
  </si>
  <si>
    <t>OFICINA 302</t>
  </si>
  <si>
    <t>OFICINA 303</t>
  </si>
  <si>
    <t>OFICINA 304</t>
  </si>
  <si>
    <t>PISO 4</t>
  </si>
  <si>
    <t>OFICINA 401</t>
  </si>
  <si>
    <t>OFICINA 402</t>
  </si>
  <si>
    <t>OFICINA 403</t>
  </si>
  <si>
    <t>OFICINA 404</t>
  </si>
  <si>
    <t>PISO 5</t>
  </si>
  <si>
    <t>OFICINA 501</t>
  </si>
  <si>
    <t>OFICINA 502</t>
  </si>
  <si>
    <t>OFICINA 503</t>
  </si>
  <si>
    <t>OFICINA 504</t>
  </si>
  <si>
    <t>PISO 6</t>
  </si>
  <si>
    <t>OFICINA 601</t>
  </si>
  <si>
    <t>OFICINA 602</t>
  </si>
  <si>
    <t>OFICINA 603</t>
  </si>
  <si>
    <t>OFICINA 604</t>
  </si>
  <si>
    <t>PISO 7</t>
  </si>
  <si>
    <t>OFICINA 701</t>
  </si>
  <si>
    <t>OFICINA 702</t>
  </si>
  <si>
    <t>OFICINA 703</t>
  </si>
  <si>
    <t>OFICINA 704</t>
  </si>
  <si>
    <t>PISO 8</t>
  </si>
  <si>
    <t>OFICINA 801</t>
  </si>
  <si>
    <t>OFICINA 802</t>
  </si>
  <si>
    <t>OFICINA 803</t>
  </si>
  <si>
    <t>OFICINA 804</t>
  </si>
  <si>
    <t>CUBIERTA Y TERRAZAS</t>
  </si>
  <si>
    <t>TOTAL</t>
  </si>
  <si>
    <t>Piso</t>
  </si>
  <si>
    <t>ZonaComún</t>
  </si>
  <si>
    <t>EdificioOficinas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</si>
</sst>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1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1" applyFont="1" applyBorder="1" applyAlignment="1" applyProtection="1">
      <alignment vertical="center"/>
    </xf>
    <xf numFmtId="164" fontId="1" fillId="0" borderId="0" xfId="1" applyFont="1" applyBorder="1" applyAlignment="1" applyProtection="1">
      <alignment horizontal="left" vertical="center"/>
    </xf>
    <xf numFmtId="164" fontId="1" fillId="0" borderId="2" xfId="1" applyFont="1" applyBorder="1" applyAlignment="1" applyProtection="1">
      <alignment vertical="center"/>
    </xf>
    <xf numFmtId="164" fontId="1" fillId="0" borderId="3" xfId="1" applyFont="1" applyBorder="1" applyAlignment="1" applyProtection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2" xfId="1" applyFont="1" applyBorder="1" applyAlignment="1" applyProtection="1">
      <alignment horizontal="center" vertical="center"/>
    </xf>
    <xf numFmtId="164" fontId="3" fillId="0" borderId="3" xfId="1" applyFont="1" applyBorder="1" applyAlignment="1" applyProtection="1">
      <alignment horizontal="center" vertical="center"/>
    </xf>
    <xf numFmtId="164" fontId="3" fillId="0" borderId="0" xfId="1" applyFont="1" applyBorder="1" applyAlignment="1" applyProtection="1">
      <alignment horizontal="center" vertical="center"/>
    </xf>
    <xf numFmtId="164" fontId="3" fillId="0" borderId="0" xfId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center" vertical="center"/>
    </xf>
    <xf numFmtId="164" fontId="1" fillId="0" borderId="2" xfId="1" applyFont="1" applyBorder="1" applyAlignment="1" applyProtection="1">
      <alignment horizontal="center" vertical="center"/>
    </xf>
    <xf numFmtId="164" fontId="1" fillId="0" borderId="0" xfId="1" applyFont="1" applyBorder="1" applyAlignment="1" applyProtection="1">
      <alignment horizontal="center" vertical="center"/>
    </xf>
    <xf numFmtId="164" fontId="1" fillId="0" borderId="3" xfId="1" applyFont="1" applyBorder="1" applyAlignment="1" applyProtection="1">
      <alignment horizontal="center" vertical="center"/>
    </xf>
    <xf numFmtId="164" fontId="1" fillId="0" borderId="0" xfId="1" applyFont="1" applyBorder="1" applyAlignment="1" applyProtection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64" fontId="5" fillId="0" borderId="0" xfId="1" applyFont="1" applyBorder="1" applyAlignment="1" applyProtection="1">
      <alignment vertical="center"/>
    </xf>
    <xf numFmtId="164" fontId="3" fillId="0" borderId="4" xfId="1" applyFont="1" applyBorder="1" applyAlignment="1" applyProtection="1">
      <alignment horizontal="center" vertical="center"/>
    </xf>
    <xf numFmtId="164" fontId="3" fillId="0" borderId="2" xfId="1" applyFont="1" applyBorder="1" applyAlignment="1" applyProtection="1">
      <alignment horizontal="center" vertical="center"/>
    </xf>
    <xf numFmtId="164" fontId="3" fillId="0" borderId="3" xfId="1" applyFont="1" applyBorder="1" applyAlignment="1" applyProtection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2">
    <cellStyle name="Millares" xfId="1" builtinId="3"/>
    <cellStyle name="Normal" xfId="0" builtinId="0"/>
  </cellStyles>
  <dxfs count="2"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34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baseColWidth="10" defaultColWidth="9.140625" defaultRowHeight="15.75" x14ac:dyDescent="0.25"/>
  <cols>
    <col min="1" max="1" width="6.85546875" style="1"/>
    <col min="2" max="2" width="18.85546875" style="2"/>
    <col min="3" max="3" width="35" style="3"/>
    <col min="4" max="4" width="13" style="4"/>
    <col min="5" max="6" width="13" style="2"/>
    <col min="7" max="7" width="13" style="5"/>
    <col min="8" max="8" width="13" style="4"/>
    <col min="9" max="10" width="13" style="2"/>
    <col min="11" max="11" width="13" style="5"/>
    <col min="12" max="12" width="13" style="4"/>
    <col min="13" max="14" width="13" style="2"/>
    <col min="15" max="15" width="13" style="5"/>
    <col min="16" max="18" width="13.42578125" style="2"/>
    <col min="19" max="1021" width="25.7109375" style="2"/>
    <col min="1022" max="1025" width="25.7109375" style="6"/>
  </cols>
  <sheetData>
    <row r="1" spans="1:1024" s="7" customFormat="1" ht="15" x14ac:dyDescent="0.25">
      <c r="B1" s="8"/>
      <c r="C1" s="8"/>
      <c r="D1" s="26" t="s">
        <v>0</v>
      </c>
      <c r="E1" s="26"/>
      <c r="F1" s="26"/>
      <c r="G1" s="26"/>
      <c r="H1" s="26" t="s">
        <v>1</v>
      </c>
      <c r="I1" s="26"/>
      <c r="J1" s="26"/>
      <c r="K1" s="26"/>
      <c r="L1" s="26" t="s">
        <v>2</v>
      </c>
      <c r="M1" s="26"/>
      <c r="N1" s="26"/>
      <c r="O1" s="26"/>
      <c r="P1" s="8"/>
      <c r="Q1" s="8"/>
    </row>
    <row r="2" spans="1:1024" x14ac:dyDescent="0.25">
      <c r="A2" s="7"/>
      <c r="B2" s="8"/>
      <c r="C2" s="8"/>
      <c r="D2" s="27" t="s">
        <v>3</v>
      </c>
      <c r="E2" s="27"/>
      <c r="F2" s="28" t="s">
        <v>4</v>
      </c>
      <c r="G2" s="28"/>
      <c r="H2" s="27" t="s">
        <v>3</v>
      </c>
      <c r="I2" s="27"/>
      <c r="J2" s="28" t="s">
        <v>4</v>
      </c>
      <c r="K2" s="28"/>
      <c r="L2" s="27" t="s">
        <v>5</v>
      </c>
      <c r="M2" s="27"/>
      <c r="N2" s="28" t="s">
        <v>6</v>
      </c>
      <c r="O2" s="28"/>
      <c r="P2" s="8"/>
      <c r="Q2" s="8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3" customFormat="1" ht="30" x14ac:dyDescent="0.2">
      <c r="A3" s="7"/>
      <c r="B3" s="11" t="s">
        <v>7</v>
      </c>
      <c r="C3" s="11" t="s">
        <v>8</v>
      </c>
      <c r="D3" s="9" t="s">
        <v>9</v>
      </c>
      <c r="E3" s="11" t="s">
        <v>10</v>
      </c>
      <c r="F3" s="11" t="s">
        <v>9</v>
      </c>
      <c r="G3" s="10" t="s">
        <v>10</v>
      </c>
      <c r="H3" s="9" t="s">
        <v>9</v>
      </c>
      <c r="I3" s="11" t="s">
        <v>10</v>
      </c>
      <c r="J3" s="11" t="s">
        <v>9</v>
      </c>
      <c r="K3" s="10" t="s">
        <v>10</v>
      </c>
      <c r="L3" s="9" t="s">
        <v>9</v>
      </c>
      <c r="M3" s="11" t="s">
        <v>10</v>
      </c>
      <c r="N3" s="11" t="s">
        <v>9</v>
      </c>
      <c r="O3" s="10" t="s">
        <v>10</v>
      </c>
      <c r="P3" s="12" t="s">
        <v>11</v>
      </c>
      <c r="Q3" s="12" t="s">
        <v>12</v>
      </c>
      <c r="R3" s="12" t="s">
        <v>13</v>
      </c>
      <c r="AMH3" s="7"/>
      <c r="AMI3" s="7"/>
      <c r="AMJ3" s="7"/>
    </row>
    <row r="4" spans="1:1024" s="6" customFormat="1" ht="15" x14ac:dyDescent="0.2">
      <c r="A4" s="1" t="str">
        <f t="shared" ref="A4:A47" si="0">IF(_xlfn.ISFORMULA(D4),"inicio",IF(B4="","fin",""))</f>
        <v>inicio</v>
      </c>
      <c r="B4" s="2" t="s">
        <v>230</v>
      </c>
      <c r="C4" s="3" t="s">
        <v>14</v>
      </c>
      <c r="D4" s="14">
        <f t="shared" ref="D4:K4" si="1">SUBTOTAL(9,D5:D234)</f>
        <v>4667.1599999999989</v>
      </c>
      <c r="E4" s="15">
        <f t="shared" si="1"/>
        <v>31.52</v>
      </c>
      <c r="F4" s="15">
        <f t="shared" si="1"/>
        <v>6207.1099999999988</v>
      </c>
      <c r="G4" s="16">
        <f t="shared" si="1"/>
        <v>2140.6999999999998</v>
      </c>
      <c r="H4" s="14">
        <f t="shared" si="1"/>
        <v>0</v>
      </c>
      <c r="I4" s="15">
        <f t="shared" si="1"/>
        <v>0</v>
      </c>
      <c r="J4" s="15">
        <f t="shared" si="1"/>
        <v>1.9539925233402755E-14</v>
      </c>
      <c r="K4" s="16">
        <f t="shared" si="1"/>
        <v>-823.09</v>
      </c>
      <c r="L4" s="14">
        <f t="shared" ref="L4:L50" si="2">D4+H4</f>
        <v>4667.1599999999989</v>
      </c>
      <c r="M4" s="15">
        <f t="shared" ref="M4:M50" si="3">E4+I4</f>
        <v>31.52</v>
      </c>
      <c r="N4" s="15">
        <f t="shared" ref="N4:N50" si="4">F4+J4</f>
        <v>6207.1099999999988</v>
      </c>
      <c r="O4" s="16">
        <f t="shared" ref="O4:O50" si="5">G4+K4</f>
        <v>1317.6099999999997</v>
      </c>
      <c r="P4" s="2">
        <f t="shared" ref="P4:P50" si="6">L4+N4</f>
        <v>10874.269999999997</v>
      </c>
      <c r="Q4" s="2">
        <f t="shared" ref="Q4:Q50" si="7">M4+O4</f>
        <v>1349.1299999999997</v>
      </c>
      <c r="R4" s="6">
        <f t="shared" ref="R4:R50" si="8">P4+Q4</f>
        <v>12223.399999999996</v>
      </c>
    </row>
    <row r="5" spans="1:1024" s="6" customFormat="1" ht="15" x14ac:dyDescent="0.2">
      <c r="A5" s="1" t="str">
        <f t="shared" si="0"/>
        <v>inicio</v>
      </c>
      <c r="B5" s="2" t="s">
        <v>228</v>
      </c>
      <c r="C5" s="3" t="s">
        <v>15</v>
      </c>
      <c r="D5" s="14">
        <f t="shared" ref="D5:K5" si="9">SUBTOTAL(9,D6:D52)</f>
        <v>0</v>
      </c>
      <c r="E5" s="15">
        <f t="shared" si="9"/>
        <v>0</v>
      </c>
      <c r="F5" s="15">
        <f t="shared" si="9"/>
        <v>1379.99</v>
      </c>
      <c r="G5" s="16">
        <f t="shared" si="9"/>
        <v>119.76</v>
      </c>
      <c r="H5" s="14">
        <f t="shared" si="9"/>
        <v>0</v>
      </c>
      <c r="I5" s="15">
        <f t="shared" si="9"/>
        <v>0</v>
      </c>
      <c r="J5" s="15">
        <f t="shared" si="9"/>
        <v>0</v>
      </c>
      <c r="K5" s="16">
        <f t="shared" si="9"/>
        <v>0</v>
      </c>
      <c r="L5" s="14">
        <f t="shared" si="2"/>
        <v>0</v>
      </c>
      <c r="M5" s="15">
        <f t="shared" si="3"/>
        <v>0</v>
      </c>
      <c r="N5" s="15">
        <f t="shared" si="4"/>
        <v>1379.99</v>
      </c>
      <c r="O5" s="16">
        <f t="shared" si="5"/>
        <v>119.76</v>
      </c>
      <c r="P5" s="2">
        <f t="shared" si="6"/>
        <v>1379.99</v>
      </c>
      <c r="Q5" s="2">
        <f t="shared" si="7"/>
        <v>119.76</v>
      </c>
      <c r="R5" s="6">
        <f t="shared" si="8"/>
        <v>1499.75</v>
      </c>
    </row>
    <row r="6" spans="1:1024" x14ac:dyDescent="0.25">
      <c r="A6" s="1" t="str">
        <f t="shared" si="0"/>
        <v/>
      </c>
      <c r="B6" s="2" t="s">
        <v>16</v>
      </c>
      <c r="C6" s="3" t="s">
        <v>17</v>
      </c>
      <c r="E6" s="15"/>
      <c r="F6" s="15"/>
      <c r="G6" s="16"/>
      <c r="H6" s="14"/>
      <c r="I6" s="15"/>
      <c r="J6" s="15">
        <v>12.5</v>
      </c>
      <c r="K6" s="16"/>
      <c r="L6" s="14">
        <f t="shared" si="2"/>
        <v>0</v>
      </c>
      <c r="M6" s="15">
        <f t="shared" si="3"/>
        <v>0</v>
      </c>
      <c r="N6" s="15">
        <f t="shared" si="4"/>
        <v>12.5</v>
      </c>
      <c r="O6" s="16">
        <f t="shared" si="5"/>
        <v>0</v>
      </c>
      <c r="P6" s="2">
        <f t="shared" si="6"/>
        <v>12.5</v>
      </c>
      <c r="Q6" s="2">
        <f t="shared" si="7"/>
        <v>0</v>
      </c>
      <c r="R6" s="6">
        <f t="shared" si="8"/>
        <v>12.5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" t="str">
        <f t="shared" si="0"/>
        <v/>
      </c>
      <c r="B7" s="2" t="s">
        <v>16</v>
      </c>
      <c r="C7" s="3" t="s">
        <v>18</v>
      </c>
      <c r="E7" s="15"/>
      <c r="F7" s="15"/>
      <c r="G7" s="16"/>
      <c r="H7" s="14"/>
      <c r="I7" s="15"/>
      <c r="J7" s="15">
        <v>12.5</v>
      </c>
      <c r="K7" s="16"/>
      <c r="L7" s="14">
        <f t="shared" si="2"/>
        <v>0</v>
      </c>
      <c r="M7" s="15">
        <f t="shared" si="3"/>
        <v>0</v>
      </c>
      <c r="N7" s="15">
        <f t="shared" si="4"/>
        <v>12.5</v>
      </c>
      <c r="O7" s="16">
        <f t="shared" si="5"/>
        <v>0</v>
      </c>
      <c r="P7" s="2">
        <f t="shared" si="6"/>
        <v>12.5</v>
      </c>
      <c r="Q7" s="2">
        <f t="shared" si="7"/>
        <v>0</v>
      </c>
      <c r="R7" s="6">
        <f t="shared" si="8"/>
        <v>12.5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" t="str">
        <f t="shared" si="0"/>
        <v/>
      </c>
      <c r="B8" s="2" t="s">
        <v>16</v>
      </c>
      <c r="C8" s="3" t="s">
        <v>19</v>
      </c>
      <c r="E8" s="15"/>
      <c r="F8" s="15"/>
      <c r="G8" s="16"/>
      <c r="H8" s="14"/>
      <c r="I8" s="15"/>
      <c r="J8" s="15">
        <v>12.5</v>
      </c>
      <c r="K8" s="16"/>
      <c r="L8" s="14">
        <f t="shared" si="2"/>
        <v>0</v>
      </c>
      <c r="M8" s="15">
        <f t="shared" si="3"/>
        <v>0</v>
      </c>
      <c r="N8" s="15">
        <f t="shared" si="4"/>
        <v>12.5</v>
      </c>
      <c r="O8" s="16">
        <f t="shared" si="5"/>
        <v>0</v>
      </c>
      <c r="P8" s="2">
        <f t="shared" si="6"/>
        <v>12.5</v>
      </c>
      <c r="Q8" s="2">
        <f t="shared" si="7"/>
        <v>0</v>
      </c>
      <c r="R8" s="6">
        <f t="shared" si="8"/>
        <v>12.5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" t="str">
        <f t="shared" si="0"/>
        <v/>
      </c>
      <c r="B9" s="2" t="s">
        <v>16</v>
      </c>
      <c r="C9" s="3" t="s">
        <v>20</v>
      </c>
      <c r="E9" s="15"/>
      <c r="F9" s="15"/>
      <c r="G9" s="16"/>
      <c r="H9" s="14"/>
      <c r="I9" s="15"/>
      <c r="J9" s="15">
        <v>12.5</v>
      </c>
      <c r="K9" s="16"/>
      <c r="L9" s="14">
        <f t="shared" si="2"/>
        <v>0</v>
      </c>
      <c r="M9" s="15">
        <f t="shared" si="3"/>
        <v>0</v>
      </c>
      <c r="N9" s="15">
        <f t="shared" si="4"/>
        <v>12.5</v>
      </c>
      <c r="O9" s="16">
        <f t="shared" si="5"/>
        <v>0</v>
      </c>
      <c r="P9" s="2">
        <f t="shared" si="6"/>
        <v>12.5</v>
      </c>
      <c r="Q9" s="2">
        <f t="shared" si="7"/>
        <v>0</v>
      </c>
      <c r="R9" s="6">
        <f t="shared" si="8"/>
        <v>12.5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" t="str">
        <f t="shared" si="0"/>
        <v/>
      </c>
      <c r="B10" s="2" t="s">
        <v>16</v>
      </c>
      <c r="C10" s="3" t="s">
        <v>21</v>
      </c>
      <c r="E10" s="15"/>
      <c r="F10" s="15"/>
      <c r="G10" s="16"/>
      <c r="H10" s="14"/>
      <c r="I10" s="15"/>
      <c r="J10" s="15">
        <v>12.5</v>
      </c>
      <c r="K10" s="16"/>
      <c r="L10" s="14">
        <f t="shared" si="2"/>
        <v>0</v>
      </c>
      <c r="M10" s="15">
        <f t="shared" si="3"/>
        <v>0</v>
      </c>
      <c r="N10" s="15">
        <f t="shared" si="4"/>
        <v>12.5</v>
      </c>
      <c r="O10" s="16">
        <f t="shared" si="5"/>
        <v>0</v>
      </c>
      <c r="P10" s="2">
        <f t="shared" si="6"/>
        <v>12.5</v>
      </c>
      <c r="Q10" s="2">
        <f t="shared" si="7"/>
        <v>0</v>
      </c>
      <c r="R10" s="6">
        <f t="shared" si="8"/>
        <v>12.5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" t="str">
        <f t="shared" si="0"/>
        <v/>
      </c>
      <c r="B11" s="2" t="s">
        <v>16</v>
      </c>
      <c r="C11" s="3" t="s">
        <v>22</v>
      </c>
      <c r="E11" s="15"/>
      <c r="F11" s="15"/>
      <c r="G11" s="16"/>
      <c r="H11" s="14"/>
      <c r="I11" s="15"/>
      <c r="J11" s="15">
        <v>12.5</v>
      </c>
      <c r="K11" s="16"/>
      <c r="L11" s="14">
        <f t="shared" si="2"/>
        <v>0</v>
      </c>
      <c r="M11" s="15">
        <f t="shared" si="3"/>
        <v>0</v>
      </c>
      <c r="N11" s="15">
        <f t="shared" si="4"/>
        <v>12.5</v>
      </c>
      <c r="O11" s="16">
        <f t="shared" si="5"/>
        <v>0</v>
      </c>
      <c r="P11" s="2">
        <f t="shared" si="6"/>
        <v>12.5</v>
      </c>
      <c r="Q11" s="2">
        <f t="shared" si="7"/>
        <v>0</v>
      </c>
      <c r="R11" s="6">
        <f t="shared" si="8"/>
        <v>12.5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1" t="str">
        <f t="shared" si="0"/>
        <v/>
      </c>
      <c r="B12" s="2" t="s">
        <v>16</v>
      </c>
      <c r="C12" s="3" t="s">
        <v>23</v>
      </c>
      <c r="E12" s="15"/>
      <c r="F12" s="15"/>
      <c r="G12" s="16"/>
      <c r="H12" s="14"/>
      <c r="I12" s="15"/>
      <c r="J12" s="15">
        <v>12.5</v>
      </c>
      <c r="K12" s="16"/>
      <c r="L12" s="14">
        <f t="shared" si="2"/>
        <v>0</v>
      </c>
      <c r="M12" s="15">
        <f t="shared" si="3"/>
        <v>0</v>
      </c>
      <c r="N12" s="15">
        <f t="shared" si="4"/>
        <v>12.5</v>
      </c>
      <c r="O12" s="16">
        <f t="shared" si="5"/>
        <v>0</v>
      </c>
      <c r="P12" s="2">
        <f t="shared" si="6"/>
        <v>12.5</v>
      </c>
      <c r="Q12" s="2">
        <f t="shared" si="7"/>
        <v>0</v>
      </c>
      <c r="R12" s="6">
        <f t="shared" si="8"/>
        <v>12.5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" t="str">
        <f t="shared" si="0"/>
        <v/>
      </c>
      <c r="B13" s="2" t="s">
        <v>16</v>
      </c>
      <c r="C13" s="3" t="s">
        <v>24</v>
      </c>
      <c r="E13" s="15"/>
      <c r="F13" s="15"/>
      <c r="G13" s="16"/>
      <c r="H13" s="14"/>
      <c r="I13" s="15"/>
      <c r="J13" s="15">
        <v>12.5</v>
      </c>
      <c r="K13" s="16"/>
      <c r="L13" s="14">
        <f t="shared" si="2"/>
        <v>0</v>
      </c>
      <c r="M13" s="15">
        <f t="shared" si="3"/>
        <v>0</v>
      </c>
      <c r="N13" s="15">
        <f t="shared" si="4"/>
        <v>12.5</v>
      </c>
      <c r="O13" s="16">
        <f t="shared" si="5"/>
        <v>0</v>
      </c>
      <c r="P13" s="2">
        <f t="shared" si="6"/>
        <v>12.5</v>
      </c>
      <c r="Q13" s="2">
        <f t="shared" si="7"/>
        <v>0</v>
      </c>
      <c r="R13" s="6">
        <f t="shared" si="8"/>
        <v>12.5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" t="str">
        <f t="shared" si="0"/>
        <v/>
      </c>
      <c r="B14" s="2" t="s">
        <v>16</v>
      </c>
      <c r="C14" s="3" t="s">
        <v>25</v>
      </c>
      <c r="E14" s="15"/>
      <c r="F14" s="15"/>
      <c r="G14" s="16"/>
      <c r="H14" s="14"/>
      <c r="I14" s="15"/>
      <c r="J14" s="15">
        <v>12.5</v>
      </c>
      <c r="K14" s="16"/>
      <c r="L14" s="14">
        <f t="shared" si="2"/>
        <v>0</v>
      </c>
      <c r="M14" s="15">
        <f t="shared" si="3"/>
        <v>0</v>
      </c>
      <c r="N14" s="15">
        <f t="shared" si="4"/>
        <v>12.5</v>
      </c>
      <c r="O14" s="16">
        <f t="shared" si="5"/>
        <v>0</v>
      </c>
      <c r="P14" s="2">
        <f t="shared" si="6"/>
        <v>12.5</v>
      </c>
      <c r="Q14" s="2">
        <f t="shared" si="7"/>
        <v>0</v>
      </c>
      <c r="R14" s="6">
        <f t="shared" si="8"/>
        <v>12.5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" t="str">
        <f t="shared" si="0"/>
        <v/>
      </c>
      <c r="B15" s="2" t="s">
        <v>16</v>
      </c>
      <c r="C15" s="3" t="s">
        <v>26</v>
      </c>
      <c r="E15" s="15"/>
      <c r="F15" s="15"/>
      <c r="G15" s="16"/>
      <c r="H15" s="14"/>
      <c r="I15" s="15"/>
      <c r="J15" s="15">
        <v>12.5</v>
      </c>
      <c r="K15" s="16"/>
      <c r="L15" s="14">
        <f t="shared" si="2"/>
        <v>0</v>
      </c>
      <c r="M15" s="15">
        <f t="shared" si="3"/>
        <v>0</v>
      </c>
      <c r="N15" s="15">
        <f t="shared" si="4"/>
        <v>12.5</v>
      </c>
      <c r="O15" s="16">
        <f t="shared" si="5"/>
        <v>0</v>
      </c>
      <c r="P15" s="2">
        <f t="shared" si="6"/>
        <v>12.5</v>
      </c>
      <c r="Q15" s="2">
        <f t="shared" si="7"/>
        <v>0</v>
      </c>
      <c r="R15" s="6">
        <f t="shared" si="8"/>
        <v>12.5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" t="str">
        <f t="shared" si="0"/>
        <v/>
      </c>
      <c r="B16" s="2" t="s">
        <v>16</v>
      </c>
      <c r="C16" s="3" t="s">
        <v>27</v>
      </c>
      <c r="E16" s="15"/>
      <c r="F16" s="15"/>
      <c r="G16" s="16"/>
      <c r="H16" s="14"/>
      <c r="I16" s="15"/>
      <c r="J16" s="15">
        <v>12.5</v>
      </c>
      <c r="K16" s="16"/>
      <c r="L16" s="14">
        <f t="shared" si="2"/>
        <v>0</v>
      </c>
      <c r="M16" s="15">
        <f t="shared" si="3"/>
        <v>0</v>
      </c>
      <c r="N16" s="15">
        <f t="shared" si="4"/>
        <v>12.5</v>
      </c>
      <c r="O16" s="16">
        <f t="shared" si="5"/>
        <v>0</v>
      </c>
      <c r="P16" s="2">
        <f t="shared" si="6"/>
        <v>12.5</v>
      </c>
      <c r="Q16" s="2">
        <f t="shared" si="7"/>
        <v>0</v>
      </c>
      <c r="R16" s="6">
        <f t="shared" si="8"/>
        <v>12.5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" t="str">
        <f t="shared" si="0"/>
        <v/>
      </c>
      <c r="B17" s="2" t="s">
        <v>16</v>
      </c>
      <c r="C17" s="3" t="s">
        <v>28</v>
      </c>
      <c r="E17" s="15"/>
      <c r="F17" s="15"/>
      <c r="G17" s="16"/>
      <c r="H17" s="14"/>
      <c r="I17" s="15"/>
      <c r="J17" s="15">
        <v>12.5</v>
      </c>
      <c r="K17" s="16"/>
      <c r="L17" s="14">
        <f t="shared" si="2"/>
        <v>0</v>
      </c>
      <c r="M17" s="15">
        <f t="shared" si="3"/>
        <v>0</v>
      </c>
      <c r="N17" s="15">
        <f t="shared" si="4"/>
        <v>12.5</v>
      </c>
      <c r="O17" s="16">
        <f t="shared" si="5"/>
        <v>0</v>
      </c>
      <c r="P17" s="2">
        <f t="shared" si="6"/>
        <v>12.5</v>
      </c>
      <c r="Q17" s="2">
        <f t="shared" si="7"/>
        <v>0</v>
      </c>
      <c r="R17" s="6">
        <f t="shared" si="8"/>
        <v>12.5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" t="str">
        <f t="shared" si="0"/>
        <v/>
      </c>
      <c r="B18" s="2" t="s">
        <v>16</v>
      </c>
      <c r="C18" s="3" t="s">
        <v>29</v>
      </c>
      <c r="E18" s="15"/>
      <c r="F18" s="15"/>
      <c r="G18" s="16"/>
      <c r="H18" s="14"/>
      <c r="I18" s="15"/>
      <c r="J18" s="15">
        <v>12.5</v>
      </c>
      <c r="K18" s="16"/>
      <c r="L18" s="14">
        <f t="shared" si="2"/>
        <v>0</v>
      </c>
      <c r="M18" s="15">
        <f t="shared" si="3"/>
        <v>0</v>
      </c>
      <c r="N18" s="15">
        <f t="shared" si="4"/>
        <v>12.5</v>
      </c>
      <c r="O18" s="16">
        <f t="shared" si="5"/>
        <v>0</v>
      </c>
      <c r="P18" s="2">
        <f t="shared" si="6"/>
        <v>12.5</v>
      </c>
      <c r="Q18" s="2">
        <f t="shared" si="7"/>
        <v>0</v>
      </c>
      <c r="R18" s="6">
        <f t="shared" si="8"/>
        <v>12.5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" t="str">
        <f t="shared" si="0"/>
        <v/>
      </c>
      <c r="B19" s="2" t="s">
        <v>16</v>
      </c>
      <c r="C19" s="3" t="s">
        <v>30</v>
      </c>
      <c r="E19" s="15"/>
      <c r="F19" s="15"/>
      <c r="G19" s="16"/>
      <c r="H19" s="14"/>
      <c r="I19" s="15"/>
      <c r="J19" s="15">
        <v>12.5</v>
      </c>
      <c r="K19" s="16"/>
      <c r="L19" s="14">
        <f t="shared" si="2"/>
        <v>0</v>
      </c>
      <c r="M19" s="15">
        <f t="shared" si="3"/>
        <v>0</v>
      </c>
      <c r="N19" s="15">
        <f t="shared" si="4"/>
        <v>12.5</v>
      </c>
      <c r="O19" s="16">
        <f t="shared" si="5"/>
        <v>0</v>
      </c>
      <c r="P19" s="2">
        <f t="shared" si="6"/>
        <v>12.5</v>
      </c>
      <c r="Q19" s="2">
        <f t="shared" si="7"/>
        <v>0</v>
      </c>
      <c r="R19" s="6">
        <f t="shared" si="8"/>
        <v>12.5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" t="str">
        <f t="shared" si="0"/>
        <v/>
      </c>
      <c r="B20" s="2" t="s">
        <v>16</v>
      </c>
      <c r="C20" s="3" t="s">
        <v>31</v>
      </c>
      <c r="E20" s="15"/>
      <c r="F20" s="15"/>
      <c r="G20" s="16"/>
      <c r="H20" s="14"/>
      <c r="I20" s="15"/>
      <c r="J20" s="15">
        <v>12.5</v>
      </c>
      <c r="K20" s="16"/>
      <c r="L20" s="14">
        <f t="shared" si="2"/>
        <v>0</v>
      </c>
      <c r="M20" s="15">
        <f t="shared" si="3"/>
        <v>0</v>
      </c>
      <c r="N20" s="15">
        <f t="shared" si="4"/>
        <v>12.5</v>
      </c>
      <c r="O20" s="16">
        <f t="shared" si="5"/>
        <v>0</v>
      </c>
      <c r="P20" s="2">
        <f t="shared" si="6"/>
        <v>12.5</v>
      </c>
      <c r="Q20" s="2">
        <f t="shared" si="7"/>
        <v>0</v>
      </c>
      <c r="R20" s="6">
        <f t="shared" si="8"/>
        <v>12.5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" t="str">
        <f t="shared" si="0"/>
        <v/>
      </c>
      <c r="B21" s="2" t="s">
        <v>16</v>
      </c>
      <c r="C21" s="3" t="s">
        <v>32</v>
      </c>
      <c r="E21" s="15"/>
      <c r="F21" s="15"/>
      <c r="G21" s="16"/>
      <c r="H21" s="14"/>
      <c r="I21" s="15"/>
      <c r="J21" s="15">
        <v>12.5</v>
      </c>
      <c r="K21" s="16"/>
      <c r="L21" s="14">
        <f t="shared" si="2"/>
        <v>0</v>
      </c>
      <c r="M21" s="15">
        <f t="shared" si="3"/>
        <v>0</v>
      </c>
      <c r="N21" s="15">
        <f t="shared" si="4"/>
        <v>12.5</v>
      </c>
      <c r="O21" s="16">
        <f t="shared" si="5"/>
        <v>0</v>
      </c>
      <c r="P21" s="2">
        <f t="shared" si="6"/>
        <v>12.5</v>
      </c>
      <c r="Q21" s="2">
        <f t="shared" si="7"/>
        <v>0</v>
      </c>
      <c r="R21" s="6">
        <f t="shared" si="8"/>
        <v>12.5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" t="str">
        <f t="shared" si="0"/>
        <v/>
      </c>
      <c r="B22" s="2" t="s">
        <v>16</v>
      </c>
      <c r="C22" s="3" t="s">
        <v>33</v>
      </c>
      <c r="E22" s="15"/>
      <c r="F22" s="15"/>
      <c r="G22" s="16"/>
      <c r="H22" s="14"/>
      <c r="I22" s="15"/>
      <c r="J22" s="15">
        <v>12.5</v>
      </c>
      <c r="K22" s="16"/>
      <c r="L22" s="14">
        <f t="shared" si="2"/>
        <v>0</v>
      </c>
      <c r="M22" s="15">
        <f t="shared" si="3"/>
        <v>0</v>
      </c>
      <c r="N22" s="15">
        <f t="shared" si="4"/>
        <v>12.5</v>
      </c>
      <c r="O22" s="16">
        <f t="shared" si="5"/>
        <v>0</v>
      </c>
      <c r="P22" s="2">
        <f t="shared" si="6"/>
        <v>12.5</v>
      </c>
      <c r="Q22" s="2">
        <f t="shared" si="7"/>
        <v>0</v>
      </c>
      <c r="R22" s="6">
        <f t="shared" si="8"/>
        <v>12.5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" t="str">
        <f t="shared" si="0"/>
        <v/>
      </c>
      <c r="B23" s="2" t="s">
        <v>16</v>
      </c>
      <c r="C23" s="3" t="s">
        <v>34</v>
      </c>
      <c r="E23" s="15"/>
      <c r="F23" s="15"/>
      <c r="G23" s="16"/>
      <c r="H23" s="14"/>
      <c r="I23" s="15"/>
      <c r="J23" s="15">
        <v>12.5</v>
      </c>
      <c r="K23" s="16"/>
      <c r="L23" s="14">
        <f t="shared" si="2"/>
        <v>0</v>
      </c>
      <c r="M23" s="15">
        <f t="shared" si="3"/>
        <v>0</v>
      </c>
      <c r="N23" s="15">
        <f t="shared" si="4"/>
        <v>12.5</v>
      </c>
      <c r="O23" s="16">
        <f t="shared" si="5"/>
        <v>0</v>
      </c>
      <c r="P23" s="2">
        <f t="shared" si="6"/>
        <v>12.5</v>
      </c>
      <c r="Q23" s="2">
        <f t="shared" si="7"/>
        <v>0</v>
      </c>
      <c r="R23" s="6">
        <f t="shared" si="8"/>
        <v>12.5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" t="str">
        <f t="shared" si="0"/>
        <v/>
      </c>
      <c r="B24" s="2" t="s">
        <v>16</v>
      </c>
      <c r="C24" s="3" t="s">
        <v>35</v>
      </c>
      <c r="E24" s="15"/>
      <c r="F24" s="15"/>
      <c r="G24" s="16"/>
      <c r="H24" s="14"/>
      <c r="I24" s="15"/>
      <c r="J24" s="15">
        <v>12.5</v>
      </c>
      <c r="K24" s="16"/>
      <c r="L24" s="14">
        <f t="shared" si="2"/>
        <v>0</v>
      </c>
      <c r="M24" s="15">
        <f t="shared" si="3"/>
        <v>0</v>
      </c>
      <c r="N24" s="15">
        <f t="shared" si="4"/>
        <v>12.5</v>
      </c>
      <c r="O24" s="16">
        <f t="shared" si="5"/>
        <v>0</v>
      </c>
      <c r="P24" s="2">
        <f t="shared" si="6"/>
        <v>12.5</v>
      </c>
      <c r="Q24" s="2">
        <f t="shared" si="7"/>
        <v>0</v>
      </c>
      <c r="R24" s="6">
        <f t="shared" si="8"/>
        <v>12.5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" t="str">
        <f t="shared" si="0"/>
        <v/>
      </c>
      <c r="B25" s="2" t="s">
        <v>16</v>
      </c>
      <c r="C25" s="3" t="s">
        <v>36</v>
      </c>
      <c r="E25" s="15"/>
      <c r="F25" s="15"/>
      <c r="G25" s="16"/>
      <c r="H25" s="14"/>
      <c r="I25" s="15"/>
      <c r="J25" s="15">
        <v>12.5</v>
      </c>
      <c r="K25" s="16"/>
      <c r="L25" s="14">
        <f t="shared" si="2"/>
        <v>0</v>
      </c>
      <c r="M25" s="15">
        <f t="shared" si="3"/>
        <v>0</v>
      </c>
      <c r="N25" s="15">
        <f t="shared" si="4"/>
        <v>12.5</v>
      </c>
      <c r="O25" s="16">
        <f t="shared" si="5"/>
        <v>0</v>
      </c>
      <c r="P25" s="2">
        <f t="shared" si="6"/>
        <v>12.5</v>
      </c>
      <c r="Q25" s="2">
        <f t="shared" si="7"/>
        <v>0</v>
      </c>
      <c r="R25" s="6">
        <f t="shared" si="8"/>
        <v>12.5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" t="str">
        <f t="shared" si="0"/>
        <v/>
      </c>
      <c r="B26" s="2" t="s">
        <v>16</v>
      </c>
      <c r="C26" s="3" t="s">
        <v>37</v>
      </c>
      <c r="E26" s="15"/>
      <c r="F26" s="15"/>
      <c r="G26" s="16"/>
      <c r="H26" s="14"/>
      <c r="I26" s="15"/>
      <c r="J26" s="15">
        <v>12.5</v>
      </c>
      <c r="K26" s="16"/>
      <c r="L26" s="14">
        <f t="shared" si="2"/>
        <v>0</v>
      </c>
      <c r="M26" s="15">
        <f t="shared" si="3"/>
        <v>0</v>
      </c>
      <c r="N26" s="15">
        <f t="shared" si="4"/>
        <v>12.5</v>
      </c>
      <c r="O26" s="16">
        <f t="shared" si="5"/>
        <v>0</v>
      </c>
      <c r="P26" s="2">
        <f t="shared" si="6"/>
        <v>12.5</v>
      </c>
      <c r="Q26" s="2">
        <f t="shared" si="7"/>
        <v>0</v>
      </c>
      <c r="R26" s="6">
        <f t="shared" si="8"/>
        <v>12.5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" t="str">
        <f t="shared" si="0"/>
        <v/>
      </c>
      <c r="B27" s="2" t="s">
        <v>16</v>
      </c>
      <c r="C27" s="3" t="s">
        <v>38</v>
      </c>
      <c r="E27" s="15"/>
      <c r="F27" s="15"/>
      <c r="G27" s="16"/>
      <c r="H27" s="14"/>
      <c r="I27" s="15"/>
      <c r="J27" s="15">
        <v>12.5</v>
      </c>
      <c r="K27" s="16"/>
      <c r="L27" s="14">
        <f t="shared" si="2"/>
        <v>0</v>
      </c>
      <c r="M27" s="15">
        <f t="shared" si="3"/>
        <v>0</v>
      </c>
      <c r="N27" s="15">
        <f t="shared" si="4"/>
        <v>12.5</v>
      </c>
      <c r="O27" s="16">
        <f t="shared" si="5"/>
        <v>0</v>
      </c>
      <c r="P27" s="2">
        <f t="shared" si="6"/>
        <v>12.5</v>
      </c>
      <c r="Q27" s="2">
        <f t="shared" si="7"/>
        <v>0</v>
      </c>
      <c r="R27" s="6">
        <f t="shared" si="8"/>
        <v>12.5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" t="str">
        <f t="shared" si="0"/>
        <v/>
      </c>
      <c r="B28" s="2" t="s">
        <v>16</v>
      </c>
      <c r="C28" s="3" t="s">
        <v>39</v>
      </c>
      <c r="E28" s="15"/>
      <c r="F28" s="15"/>
      <c r="G28" s="16"/>
      <c r="H28" s="14"/>
      <c r="I28" s="15"/>
      <c r="J28" s="15">
        <v>12.5</v>
      </c>
      <c r="K28" s="16"/>
      <c r="L28" s="14">
        <f t="shared" si="2"/>
        <v>0</v>
      </c>
      <c r="M28" s="15">
        <f t="shared" si="3"/>
        <v>0</v>
      </c>
      <c r="N28" s="15">
        <f t="shared" si="4"/>
        <v>12.5</v>
      </c>
      <c r="O28" s="16">
        <f t="shared" si="5"/>
        <v>0</v>
      </c>
      <c r="P28" s="2">
        <f t="shared" si="6"/>
        <v>12.5</v>
      </c>
      <c r="Q28" s="2">
        <f t="shared" si="7"/>
        <v>0</v>
      </c>
      <c r="R28" s="6">
        <f t="shared" si="8"/>
        <v>12.5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" t="str">
        <f t="shared" si="0"/>
        <v/>
      </c>
      <c r="B29" s="2" t="s">
        <v>16</v>
      </c>
      <c r="C29" s="3" t="s">
        <v>40</v>
      </c>
      <c r="E29" s="15"/>
      <c r="F29" s="15"/>
      <c r="G29" s="16"/>
      <c r="H29" s="14"/>
      <c r="I29" s="15"/>
      <c r="J29" s="15">
        <v>12.5</v>
      </c>
      <c r="K29" s="16"/>
      <c r="L29" s="14">
        <f t="shared" si="2"/>
        <v>0</v>
      </c>
      <c r="M29" s="15">
        <f t="shared" si="3"/>
        <v>0</v>
      </c>
      <c r="N29" s="15">
        <f t="shared" si="4"/>
        <v>12.5</v>
      </c>
      <c r="O29" s="16">
        <f t="shared" si="5"/>
        <v>0</v>
      </c>
      <c r="P29" s="2">
        <f t="shared" si="6"/>
        <v>12.5</v>
      </c>
      <c r="Q29" s="2">
        <f t="shared" si="7"/>
        <v>0</v>
      </c>
      <c r="R29" s="6">
        <f t="shared" si="8"/>
        <v>12.5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" t="str">
        <f t="shared" si="0"/>
        <v/>
      </c>
      <c r="B30" s="2" t="s">
        <v>16</v>
      </c>
      <c r="C30" s="3" t="s">
        <v>41</v>
      </c>
      <c r="E30" s="15"/>
      <c r="F30" s="15"/>
      <c r="G30" s="16"/>
      <c r="H30" s="14"/>
      <c r="I30" s="15"/>
      <c r="J30" s="15">
        <v>12.5</v>
      </c>
      <c r="K30" s="16"/>
      <c r="L30" s="14">
        <f t="shared" si="2"/>
        <v>0</v>
      </c>
      <c r="M30" s="15">
        <f t="shared" si="3"/>
        <v>0</v>
      </c>
      <c r="N30" s="15">
        <f t="shared" si="4"/>
        <v>12.5</v>
      </c>
      <c r="O30" s="16">
        <f t="shared" si="5"/>
        <v>0</v>
      </c>
      <c r="P30" s="2">
        <f t="shared" si="6"/>
        <v>12.5</v>
      </c>
      <c r="Q30" s="2">
        <f t="shared" si="7"/>
        <v>0</v>
      </c>
      <c r="R30" s="6">
        <f t="shared" si="8"/>
        <v>12.5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" t="str">
        <f t="shared" si="0"/>
        <v/>
      </c>
      <c r="B31" s="2" t="s">
        <v>16</v>
      </c>
      <c r="C31" s="3" t="s">
        <v>42</v>
      </c>
      <c r="E31" s="15"/>
      <c r="F31" s="15"/>
      <c r="G31" s="16"/>
      <c r="H31" s="14"/>
      <c r="I31" s="15"/>
      <c r="J31" s="15">
        <v>12.5</v>
      </c>
      <c r="K31" s="16"/>
      <c r="L31" s="14">
        <f t="shared" si="2"/>
        <v>0</v>
      </c>
      <c r="M31" s="15">
        <f t="shared" si="3"/>
        <v>0</v>
      </c>
      <c r="N31" s="15">
        <f t="shared" si="4"/>
        <v>12.5</v>
      </c>
      <c r="O31" s="16">
        <f t="shared" si="5"/>
        <v>0</v>
      </c>
      <c r="P31" s="2">
        <f t="shared" si="6"/>
        <v>12.5</v>
      </c>
      <c r="Q31" s="2">
        <f t="shared" si="7"/>
        <v>0</v>
      </c>
      <c r="R31" s="6">
        <f t="shared" si="8"/>
        <v>12.5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" t="str">
        <f t="shared" si="0"/>
        <v/>
      </c>
      <c r="B32" s="2" t="s">
        <v>16</v>
      </c>
      <c r="C32" s="3" t="s">
        <v>43</v>
      </c>
      <c r="E32" s="15"/>
      <c r="F32" s="15"/>
      <c r="G32" s="16"/>
      <c r="H32" s="14"/>
      <c r="I32" s="15"/>
      <c r="J32" s="15">
        <v>12.5</v>
      </c>
      <c r="K32" s="16"/>
      <c r="L32" s="14">
        <f t="shared" si="2"/>
        <v>0</v>
      </c>
      <c r="M32" s="15">
        <f t="shared" si="3"/>
        <v>0</v>
      </c>
      <c r="N32" s="15">
        <f t="shared" si="4"/>
        <v>12.5</v>
      </c>
      <c r="O32" s="16">
        <f t="shared" si="5"/>
        <v>0</v>
      </c>
      <c r="P32" s="2">
        <f t="shared" si="6"/>
        <v>12.5</v>
      </c>
      <c r="Q32" s="2">
        <f t="shared" si="7"/>
        <v>0</v>
      </c>
      <c r="R32" s="6">
        <f t="shared" si="8"/>
        <v>12.5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" t="str">
        <f t="shared" si="0"/>
        <v/>
      </c>
      <c r="B33" s="2" t="s">
        <v>16</v>
      </c>
      <c r="C33" s="3" t="s">
        <v>44</v>
      </c>
      <c r="E33" s="15"/>
      <c r="F33" s="15"/>
      <c r="G33" s="16"/>
      <c r="H33" s="14"/>
      <c r="I33" s="15"/>
      <c r="J33" s="15">
        <v>12.5</v>
      </c>
      <c r="K33" s="16"/>
      <c r="L33" s="14">
        <f t="shared" si="2"/>
        <v>0</v>
      </c>
      <c r="M33" s="15">
        <f t="shared" si="3"/>
        <v>0</v>
      </c>
      <c r="N33" s="15">
        <f t="shared" si="4"/>
        <v>12.5</v>
      </c>
      <c r="O33" s="16">
        <f t="shared" si="5"/>
        <v>0</v>
      </c>
      <c r="P33" s="2">
        <f t="shared" si="6"/>
        <v>12.5</v>
      </c>
      <c r="Q33" s="2">
        <f t="shared" si="7"/>
        <v>0</v>
      </c>
      <c r="R33" s="6">
        <f t="shared" si="8"/>
        <v>12.5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1" t="str">
        <f t="shared" si="0"/>
        <v/>
      </c>
      <c r="B34" s="2" t="s">
        <v>16</v>
      </c>
      <c r="C34" s="3" t="s">
        <v>45</v>
      </c>
      <c r="E34" s="15"/>
      <c r="F34" s="15"/>
      <c r="G34" s="16"/>
      <c r="H34" s="14"/>
      <c r="I34" s="15"/>
      <c r="J34" s="15">
        <v>12.5</v>
      </c>
      <c r="K34" s="16"/>
      <c r="L34" s="14">
        <f t="shared" si="2"/>
        <v>0</v>
      </c>
      <c r="M34" s="15">
        <f t="shared" si="3"/>
        <v>0</v>
      </c>
      <c r="N34" s="15">
        <f t="shared" si="4"/>
        <v>12.5</v>
      </c>
      <c r="O34" s="16">
        <f t="shared" si="5"/>
        <v>0</v>
      </c>
      <c r="P34" s="2">
        <f t="shared" si="6"/>
        <v>12.5</v>
      </c>
      <c r="Q34" s="2">
        <f t="shared" si="7"/>
        <v>0</v>
      </c>
      <c r="R34" s="6">
        <f t="shared" si="8"/>
        <v>12.5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1" t="str">
        <f t="shared" si="0"/>
        <v/>
      </c>
      <c r="B35" s="2" t="s">
        <v>16</v>
      </c>
      <c r="C35" s="3" t="s">
        <v>46</v>
      </c>
      <c r="E35" s="15"/>
      <c r="F35" s="15"/>
      <c r="G35" s="16"/>
      <c r="H35" s="14"/>
      <c r="I35" s="15"/>
      <c r="J35" s="15">
        <v>12.5</v>
      </c>
      <c r="K35" s="16"/>
      <c r="L35" s="14">
        <f t="shared" si="2"/>
        <v>0</v>
      </c>
      <c r="M35" s="15">
        <f t="shared" si="3"/>
        <v>0</v>
      </c>
      <c r="N35" s="15">
        <f t="shared" si="4"/>
        <v>12.5</v>
      </c>
      <c r="O35" s="16">
        <f t="shared" si="5"/>
        <v>0</v>
      </c>
      <c r="P35" s="2">
        <f t="shared" si="6"/>
        <v>12.5</v>
      </c>
      <c r="Q35" s="2">
        <f t="shared" si="7"/>
        <v>0</v>
      </c>
      <c r="R35" s="6">
        <f t="shared" si="8"/>
        <v>12.5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" t="str">
        <f t="shared" si="0"/>
        <v/>
      </c>
      <c r="B36" s="2" t="s">
        <v>16</v>
      </c>
      <c r="C36" s="3" t="s">
        <v>47</v>
      </c>
      <c r="E36" s="15"/>
      <c r="F36" s="15"/>
      <c r="G36" s="16"/>
      <c r="H36" s="14"/>
      <c r="I36" s="15"/>
      <c r="J36" s="15">
        <v>12.5</v>
      </c>
      <c r="K36" s="16"/>
      <c r="L36" s="14">
        <f t="shared" si="2"/>
        <v>0</v>
      </c>
      <c r="M36" s="15">
        <f t="shared" si="3"/>
        <v>0</v>
      </c>
      <c r="N36" s="15">
        <f t="shared" si="4"/>
        <v>12.5</v>
      </c>
      <c r="O36" s="16">
        <f t="shared" si="5"/>
        <v>0</v>
      </c>
      <c r="P36" s="2">
        <f t="shared" si="6"/>
        <v>12.5</v>
      </c>
      <c r="Q36" s="2">
        <f t="shared" si="7"/>
        <v>0</v>
      </c>
      <c r="R36" s="6">
        <f t="shared" si="8"/>
        <v>12.5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1" t="str">
        <f t="shared" si="0"/>
        <v/>
      </c>
      <c r="B37" s="2" t="s">
        <v>16</v>
      </c>
      <c r="C37" s="3" t="s">
        <v>48</v>
      </c>
      <c r="E37" s="15"/>
      <c r="F37" s="15"/>
      <c r="G37" s="16"/>
      <c r="H37" s="14"/>
      <c r="I37" s="15"/>
      <c r="J37" s="15">
        <v>12.5</v>
      </c>
      <c r="K37" s="16"/>
      <c r="L37" s="14">
        <f t="shared" si="2"/>
        <v>0</v>
      </c>
      <c r="M37" s="15">
        <f t="shared" si="3"/>
        <v>0</v>
      </c>
      <c r="N37" s="15">
        <f t="shared" si="4"/>
        <v>12.5</v>
      </c>
      <c r="O37" s="16">
        <f t="shared" si="5"/>
        <v>0</v>
      </c>
      <c r="P37" s="2">
        <f t="shared" si="6"/>
        <v>12.5</v>
      </c>
      <c r="Q37" s="2">
        <f t="shared" si="7"/>
        <v>0</v>
      </c>
      <c r="R37" s="6">
        <f t="shared" si="8"/>
        <v>12.5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" t="str">
        <f t="shared" si="0"/>
        <v/>
      </c>
      <c r="B38" s="2" t="s">
        <v>16</v>
      </c>
      <c r="C38" s="3" t="s">
        <v>49</v>
      </c>
      <c r="E38" s="15"/>
      <c r="F38" s="15"/>
      <c r="G38" s="16"/>
      <c r="H38" s="14"/>
      <c r="I38" s="15"/>
      <c r="J38" s="15">
        <v>12.5</v>
      </c>
      <c r="K38" s="16"/>
      <c r="L38" s="14">
        <f t="shared" si="2"/>
        <v>0</v>
      </c>
      <c r="M38" s="15">
        <f t="shared" si="3"/>
        <v>0</v>
      </c>
      <c r="N38" s="15">
        <f t="shared" si="4"/>
        <v>12.5</v>
      </c>
      <c r="O38" s="16">
        <f t="shared" si="5"/>
        <v>0</v>
      </c>
      <c r="P38" s="2">
        <f t="shared" si="6"/>
        <v>12.5</v>
      </c>
      <c r="Q38" s="2">
        <f t="shared" si="7"/>
        <v>0</v>
      </c>
      <c r="R38" s="6">
        <f t="shared" si="8"/>
        <v>12.5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" t="str">
        <f t="shared" si="0"/>
        <v/>
      </c>
      <c r="B39" s="2" t="s">
        <v>16</v>
      </c>
      <c r="C39" s="3" t="s">
        <v>50</v>
      </c>
      <c r="E39" s="15"/>
      <c r="F39" s="15"/>
      <c r="G39" s="16"/>
      <c r="H39" s="14"/>
      <c r="I39" s="15"/>
      <c r="J39" s="15">
        <v>12.5</v>
      </c>
      <c r="K39" s="16"/>
      <c r="L39" s="14">
        <f t="shared" si="2"/>
        <v>0</v>
      </c>
      <c r="M39" s="15">
        <f t="shared" si="3"/>
        <v>0</v>
      </c>
      <c r="N39" s="15">
        <f t="shared" si="4"/>
        <v>12.5</v>
      </c>
      <c r="O39" s="16">
        <f t="shared" si="5"/>
        <v>0</v>
      </c>
      <c r="P39" s="2">
        <f t="shared" si="6"/>
        <v>12.5</v>
      </c>
      <c r="Q39" s="2">
        <f t="shared" si="7"/>
        <v>0</v>
      </c>
      <c r="R39" s="6">
        <f t="shared" si="8"/>
        <v>12.5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1" t="str">
        <f t="shared" si="0"/>
        <v/>
      </c>
      <c r="B40" s="2" t="s">
        <v>16</v>
      </c>
      <c r="C40" s="3" t="s">
        <v>51</v>
      </c>
      <c r="E40" s="15"/>
      <c r="F40" s="15"/>
      <c r="G40" s="16"/>
      <c r="H40" s="14"/>
      <c r="I40" s="15"/>
      <c r="J40" s="15">
        <v>12.5</v>
      </c>
      <c r="K40" s="16"/>
      <c r="L40" s="14">
        <f t="shared" si="2"/>
        <v>0</v>
      </c>
      <c r="M40" s="15">
        <f t="shared" si="3"/>
        <v>0</v>
      </c>
      <c r="N40" s="15">
        <f t="shared" si="4"/>
        <v>12.5</v>
      </c>
      <c r="O40" s="16">
        <f t="shared" si="5"/>
        <v>0</v>
      </c>
      <c r="P40" s="2">
        <f t="shared" si="6"/>
        <v>12.5</v>
      </c>
      <c r="Q40" s="2">
        <f t="shared" si="7"/>
        <v>0</v>
      </c>
      <c r="R40" s="6">
        <f t="shared" si="8"/>
        <v>12.5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1" t="str">
        <f t="shared" si="0"/>
        <v/>
      </c>
      <c r="B41" s="2" t="s">
        <v>16</v>
      </c>
      <c r="C41" s="3" t="s">
        <v>52</v>
      </c>
      <c r="E41" s="15"/>
      <c r="F41" s="15"/>
      <c r="G41" s="16"/>
      <c r="H41" s="14"/>
      <c r="I41" s="15"/>
      <c r="J41" s="15">
        <v>12.5</v>
      </c>
      <c r="K41" s="16"/>
      <c r="L41" s="14">
        <f t="shared" si="2"/>
        <v>0</v>
      </c>
      <c r="M41" s="15">
        <f t="shared" si="3"/>
        <v>0</v>
      </c>
      <c r="N41" s="15">
        <f t="shared" si="4"/>
        <v>12.5</v>
      </c>
      <c r="O41" s="16">
        <f t="shared" si="5"/>
        <v>0</v>
      </c>
      <c r="P41" s="2">
        <f t="shared" si="6"/>
        <v>12.5</v>
      </c>
      <c r="Q41" s="2">
        <f t="shared" si="7"/>
        <v>0</v>
      </c>
      <c r="R41" s="6">
        <f t="shared" si="8"/>
        <v>12.5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" t="str">
        <f t="shared" si="0"/>
        <v/>
      </c>
      <c r="B42" s="2" t="s">
        <v>16</v>
      </c>
      <c r="C42" s="3" t="s">
        <v>53</v>
      </c>
      <c r="E42" s="15"/>
      <c r="F42" s="15"/>
      <c r="G42" s="16"/>
      <c r="H42" s="14"/>
      <c r="I42" s="15"/>
      <c r="J42" s="15">
        <v>12.5</v>
      </c>
      <c r="K42" s="16"/>
      <c r="L42" s="14">
        <f t="shared" si="2"/>
        <v>0</v>
      </c>
      <c r="M42" s="15">
        <f t="shared" si="3"/>
        <v>0</v>
      </c>
      <c r="N42" s="15">
        <f t="shared" si="4"/>
        <v>12.5</v>
      </c>
      <c r="O42" s="16">
        <f t="shared" si="5"/>
        <v>0</v>
      </c>
      <c r="P42" s="2">
        <f t="shared" si="6"/>
        <v>12.5</v>
      </c>
      <c r="Q42" s="2">
        <f t="shared" si="7"/>
        <v>0</v>
      </c>
      <c r="R42" s="6">
        <f t="shared" si="8"/>
        <v>12.5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" t="str">
        <f t="shared" si="0"/>
        <v/>
      </c>
      <c r="B43" s="2" t="s">
        <v>16</v>
      </c>
      <c r="C43" s="3" t="s">
        <v>54</v>
      </c>
      <c r="E43" s="15"/>
      <c r="F43" s="15"/>
      <c r="G43" s="16"/>
      <c r="H43" s="14"/>
      <c r="I43" s="15"/>
      <c r="J43" s="15">
        <v>12.5</v>
      </c>
      <c r="K43" s="16"/>
      <c r="L43" s="14">
        <f t="shared" si="2"/>
        <v>0</v>
      </c>
      <c r="M43" s="15">
        <f t="shared" si="3"/>
        <v>0</v>
      </c>
      <c r="N43" s="15">
        <f t="shared" si="4"/>
        <v>12.5</v>
      </c>
      <c r="O43" s="16">
        <f t="shared" si="5"/>
        <v>0</v>
      </c>
      <c r="P43" s="2">
        <f t="shared" si="6"/>
        <v>12.5</v>
      </c>
      <c r="Q43" s="2">
        <f t="shared" si="7"/>
        <v>0</v>
      </c>
      <c r="R43" s="6">
        <f t="shared" si="8"/>
        <v>12.5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" t="str">
        <f t="shared" si="0"/>
        <v/>
      </c>
      <c r="B44" s="2" t="s">
        <v>16</v>
      </c>
      <c r="C44" s="3" t="s">
        <v>55</v>
      </c>
      <c r="E44" s="15"/>
      <c r="F44" s="15"/>
      <c r="G44" s="16"/>
      <c r="H44" s="14"/>
      <c r="I44" s="15"/>
      <c r="J44" s="15">
        <v>12.5</v>
      </c>
      <c r="K44" s="16"/>
      <c r="L44" s="14">
        <f t="shared" si="2"/>
        <v>0</v>
      </c>
      <c r="M44" s="15">
        <f t="shared" si="3"/>
        <v>0</v>
      </c>
      <c r="N44" s="15">
        <f t="shared" si="4"/>
        <v>12.5</v>
      </c>
      <c r="O44" s="16">
        <f t="shared" si="5"/>
        <v>0</v>
      </c>
      <c r="P44" s="2">
        <f t="shared" si="6"/>
        <v>12.5</v>
      </c>
      <c r="Q44" s="2">
        <f t="shared" si="7"/>
        <v>0</v>
      </c>
      <c r="R44" s="6">
        <f t="shared" si="8"/>
        <v>12.5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" t="str">
        <f t="shared" si="0"/>
        <v/>
      </c>
      <c r="B45" s="2" t="s">
        <v>16</v>
      </c>
      <c r="C45" s="3" t="s">
        <v>56</v>
      </c>
      <c r="E45" s="15"/>
      <c r="F45" s="15"/>
      <c r="G45" s="16"/>
      <c r="H45" s="14"/>
      <c r="I45" s="15"/>
      <c r="J45" s="15">
        <v>12.5</v>
      </c>
      <c r="K45" s="16"/>
      <c r="L45" s="14">
        <f t="shared" si="2"/>
        <v>0</v>
      </c>
      <c r="M45" s="15">
        <f t="shared" si="3"/>
        <v>0</v>
      </c>
      <c r="N45" s="15">
        <f t="shared" si="4"/>
        <v>12.5</v>
      </c>
      <c r="O45" s="16">
        <f t="shared" si="5"/>
        <v>0</v>
      </c>
      <c r="P45" s="2">
        <f t="shared" si="6"/>
        <v>12.5</v>
      </c>
      <c r="Q45" s="2">
        <f t="shared" si="7"/>
        <v>0</v>
      </c>
      <c r="R45" s="6">
        <f t="shared" si="8"/>
        <v>12.5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" t="str">
        <f t="shared" si="0"/>
        <v/>
      </c>
      <c r="B46" s="2" t="s">
        <v>16</v>
      </c>
      <c r="C46" s="3" t="s">
        <v>57</v>
      </c>
      <c r="E46" s="15"/>
      <c r="F46" s="15"/>
      <c r="G46" s="16"/>
      <c r="H46" s="14"/>
      <c r="I46" s="15"/>
      <c r="J46" s="15">
        <v>12.5</v>
      </c>
      <c r="K46" s="16"/>
      <c r="L46" s="14">
        <f t="shared" si="2"/>
        <v>0</v>
      </c>
      <c r="M46" s="15">
        <f t="shared" si="3"/>
        <v>0</v>
      </c>
      <c r="N46" s="15">
        <f t="shared" si="4"/>
        <v>12.5</v>
      </c>
      <c r="O46" s="16">
        <f t="shared" si="5"/>
        <v>0</v>
      </c>
      <c r="P46" s="2">
        <f t="shared" si="6"/>
        <v>12.5</v>
      </c>
      <c r="Q46" s="2">
        <f t="shared" si="7"/>
        <v>0</v>
      </c>
      <c r="R46" s="6">
        <f t="shared" si="8"/>
        <v>12.5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" t="str">
        <f t="shared" si="0"/>
        <v/>
      </c>
      <c r="B47" s="2" t="s">
        <v>16</v>
      </c>
      <c r="C47" s="3" t="s">
        <v>58</v>
      </c>
      <c r="E47" s="15"/>
      <c r="F47" s="15"/>
      <c r="G47" s="16"/>
      <c r="H47" s="14"/>
      <c r="I47" s="15"/>
      <c r="J47" s="15">
        <v>12.5</v>
      </c>
      <c r="K47" s="16"/>
      <c r="L47" s="14">
        <f t="shared" si="2"/>
        <v>0</v>
      </c>
      <c r="M47" s="15">
        <f t="shared" si="3"/>
        <v>0</v>
      </c>
      <c r="N47" s="15">
        <f t="shared" si="4"/>
        <v>12.5</v>
      </c>
      <c r="O47" s="16">
        <f t="shared" si="5"/>
        <v>0</v>
      </c>
      <c r="P47" s="2">
        <f t="shared" si="6"/>
        <v>12.5</v>
      </c>
      <c r="Q47" s="2">
        <f t="shared" si="7"/>
        <v>0</v>
      </c>
      <c r="R47" s="6">
        <f t="shared" si="8"/>
        <v>12.5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" t="s">
        <v>59</v>
      </c>
      <c r="B48" s="2" t="s">
        <v>229</v>
      </c>
      <c r="C48" s="3" t="s">
        <v>60</v>
      </c>
      <c r="D48" s="4">
        <f t="shared" ref="D48:K48" si="10">SUBTOTAL(9,D49:D51)</f>
        <v>0</v>
      </c>
      <c r="E48" s="15">
        <f t="shared" si="10"/>
        <v>0</v>
      </c>
      <c r="F48" s="15">
        <f t="shared" si="10"/>
        <v>1379.99</v>
      </c>
      <c r="G48" s="16">
        <f t="shared" si="10"/>
        <v>119.76</v>
      </c>
      <c r="H48" s="14">
        <f t="shared" si="10"/>
        <v>0</v>
      </c>
      <c r="I48" s="15">
        <f t="shared" si="10"/>
        <v>0</v>
      </c>
      <c r="J48" s="15">
        <f t="shared" si="10"/>
        <v>-525</v>
      </c>
      <c r="K48" s="16">
        <f t="shared" si="10"/>
        <v>0</v>
      </c>
      <c r="L48" s="14">
        <f t="shared" si="2"/>
        <v>0</v>
      </c>
      <c r="M48" s="15">
        <f t="shared" si="3"/>
        <v>0</v>
      </c>
      <c r="N48" s="15">
        <f t="shared" si="4"/>
        <v>854.99</v>
      </c>
      <c r="O48" s="16">
        <f t="shared" si="5"/>
        <v>119.76</v>
      </c>
      <c r="P48" s="2">
        <f t="shared" si="6"/>
        <v>854.99</v>
      </c>
      <c r="Q48" s="2">
        <f t="shared" si="7"/>
        <v>119.76</v>
      </c>
      <c r="R48" s="6">
        <f t="shared" si="8"/>
        <v>974.75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B49" s="2" t="s">
        <v>229</v>
      </c>
      <c r="C49" s="3" t="s">
        <v>61</v>
      </c>
      <c r="E49" s="15"/>
      <c r="F49" s="15">
        <v>1379.99</v>
      </c>
      <c r="G49" s="16"/>
      <c r="H49" s="14"/>
      <c r="I49" s="15"/>
      <c r="J49" s="15">
        <v>-525</v>
      </c>
      <c r="K49" s="16"/>
      <c r="L49" s="14">
        <f t="shared" si="2"/>
        <v>0</v>
      </c>
      <c r="M49" s="15">
        <f t="shared" si="3"/>
        <v>0</v>
      </c>
      <c r="N49" s="15">
        <f t="shared" si="4"/>
        <v>854.99</v>
      </c>
      <c r="O49" s="16">
        <f t="shared" si="5"/>
        <v>0</v>
      </c>
      <c r="P49" s="2">
        <f t="shared" si="6"/>
        <v>854.99</v>
      </c>
      <c r="Q49" s="2">
        <f t="shared" si="7"/>
        <v>0</v>
      </c>
      <c r="R49" s="6">
        <f t="shared" si="8"/>
        <v>854.99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B50" s="2" t="s">
        <v>229</v>
      </c>
      <c r="C50" s="3" t="s">
        <v>62</v>
      </c>
      <c r="E50" s="15"/>
      <c r="F50" s="15"/>
      <c r="G50" s="16">
        <v>119.76</v>
      </c>
      <c r="H50" s="14"/>
      <c r="I50" s="15"/>
      <c r="J50" s="15"/>
      <c r="K50" s="16"/>
      <c r="L50" s="14">
        <f t="shared" si="2"/>
        <v>0</v>
      </c>
      <c r="M50" s="15">
        <f t="shared" si="3"/>
        <v>0</v>
      </c>
      <c r="N50" s="15">
        <f t="shared" si="4"/>
        <v>0</v>
      </c>
      <c r="O50" s="16">
        <f t="shared" si="5"/>
        <v>119.76</v>
      </c>
      <c r="P50" s="2">
        <f t="shared" si="6"/>
        <v>0</v>
      </c>
      <c r="Q50" s="2">
        <f t="shared" si="7"/>
        <v>119.76</v>
      </c>
      <c r="R50" s="6">
        <f t="shared" si="8"/>
        <v>119.76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1" t="s">
        <v>63</v>
      </c>
      <c r="C51" s="3" t="s">
        <v>64</v>
      </c>
      <c r="E51" s="15"/>
      <c r="F51" s="15"/>
      <c r="G51" s="16"/>
      <c r="H51" s="14"/>
      <c r="I51" s="15"/>
      <c r="J51" s="15"/>
      <c r="K51" s="16"/>
      <c r="L51" s="14"/>
      <c r="M51" s="15"/>
      <c r="N51" s="15"/>
      <c r="O51" s="16"/>
      <c r="R51" s="6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1" t="str">
        <f t="shared" ref="A52:A83" si="11">IF(_xlfn.ISFORMULA(D52),"inicio",IF(B52="","fin",""))</f>
        <v>fin</v>
      </c>
      <c r="B52"/>
      <c r="C52" s="3" t="str">
        <f>C5</f>
        <v>Sótano 3</v>
      </c>
      <c r="D52"/>
      <c r="E52" s="15"/>
      <c r="F52" s="15"/>
      <c r="G52" s="16"/>
      <c r="H52" s="14"/>
      <c r="I52" s="15"/>
      <c r="J52" s="15"/>
      <c r="K52" s="16"/>
      <c r="L52" s="14"/>
      <c r="M52" s="15"/>
      <c r="N52" s="15"/>
      <c r="O52" s="16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6" customFormat="1" ht="15" x14ac:dyDescent="0.2">
      <c r="A53" s="1" t="str">
        <f t="shared" si="11"/>
        <v>inicio</v>
      </c>
      <c r="B53" s="2" t="s">
        <v>228</v>
      </c>
      <c r="C53" s="3" t="s">
        <v>65</v>
      </c>
      <c r="D53" s="4">
        <f t="shared" ref="D53:K53" si="12">SUBTOTAL(9,D54:D110)</f>
        <v>0</v>
      </c>
      <c r="E53" s="15">
        <f t="shared" si="12"/>
        <v>0</v>
      </c>
      <c r="F53" s="15">
        <f t="shared" si="12"/>
        <v>1375.76</v>
      </c>
      <c r="G53" s="16">
        <f t="shared" si="12"/>
        <v>123.99</v>
      </c>
      <c r="H53" s="14">
        <f t="shared" si="12"/>
        <v>0</v>
      </c>
      <c r="I53" s="15">
        <f t="shared" si="12"/>
        <v>0</v>
      </c>
      <c r="J53" s="15">
        <f t="shared" si="12"/>
        <v>0</v>
      </c>
      <c r="K53" s="16">
        <f t="shared" si="12"/>
        <v>0</v>
      </c>
      <c r="L53" s="14">
        <f t="shared" ref="L53:L84" si="13">D53+H53</f>
        <v>0</v>
      </c>
      <c r="M53" s="15">
        <f t="shared" ref="M53:M84" si="14">E53+I53</f>
        <v>0</v>
      </c>
      <c r="N53" s="15">
        <f t="shared" ref="N53:N84" si="15">F53+J53</f>
        <v>1375.76</v>
      </c>
      <c r="O53" s="16">
        <f t="shared" ref="O53:O84" si="16">G53+K53</f>
        <v>123.99</v>
      </c>
      <c r="P53" s="2">
        <f t="shared" ref="P53:P84" si="17">L53+N53</f>
        <v>1375.76</v>
      </c>
      <c r="Q53" s="2">
        <f t="shared" ref="Q53:Q84" si="18">M53+O53</f>
        <v>123.99</v>
      </c>
      <c r="R53" s="6">
        <f t="shared" ref="R53:R84" si="19">P53+Q53</f>
        <v>1499.75</v>
      </c>
    </row>
    <row r="54" spans="1:1024" x14ac:dyDescent="0.25">
      <c r="A54" s="1" t="str">
        <f t="shared" si="11"/>
        <v/>
      </c>
      <c r="B54" s="2" t="s">
        <v>16</v>
      </c>
      <c r="C54" s="3" t="s">
        <v>66</v>
      </c>
      <c r="E54" s="15"/>
      <c r="F54" s="15"/>
      <c r="G54" s="16"/>
      <c r="H54" s="14"/>
      <c r="I54" s="15"/>
      <c r="J54" s="15">
        <v>12.5</v>
      </c>
      <c r="K54" s="16"/>
      <c r="L54" s="14">
        <f t="shared" si="13"/>
        <v>0</v>
      </c>
      <c r="M54" s="15">
        <f t="shared" si="14"/>
        <v>0</v>
      </c>
      <c r="N54" s="15">
        <f t="shared" si="15"/>
        <v>12.5</v>
      </c>
      <c r="O54" s="16">
        <f t="shared" si="16"/>
        <v>0</v>
      </c>
      <c r="P54" s="2">
        <f t="shared" si="17"/>
        <v>12.5</v>
      </c>
      <c r="Q54" s="2">
        <f t="shared" si="18"/>
        <v>0</v>
      </c>
      <c r="R54" s="6">
        <f t="shared" si="19"/>
        <v>12.5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1" t="str">
        <f t="shared" si="11"/>
        <v/>
      </c>
      <c r="B55" s="2" t="s">
        <v>16</v>
      </c>
      <c r="C55" s="3" t="s">
        <v>67</v>
      </c>
      <c r="E55" s="15"/>
      <c r="F55" s="15"/>
      <c r="G55" s="16"/>
      <c r="H55" s="14"/>
      <c r="I55" s="15"/>
      <c r="J55" s="15">
        <v>12.5</v>
      </c>
      <c r="K55" s="16"/>
      <c r="L55" s="14">
        <f t="shared" si="13"/>
        <v>0</v>
      </c>
      <c r="M55" s="15">
        <f t="shared" si="14"/>
        <v>0</v>
      </c>
      <c r="N55" s="15">
        <f t="shared" si="15"/>
        <v>12.5</v>
      </c>
      <c r="O55" s="16">
        <f t="shared" si="16"/>
        <v>0</v>
      </c>
      <c r="P55" s="2">
        <f t="shared" si="17"/>
        <v>12.5</v>
      </c>
      <c r="Q55" s="2">
        <f t="shared" si="18"/>
        <v>0</v>
      </c>
      <c r="R55" s="6">
        <f t="shared" si="19"/>
        <v>12.5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1" t="str">
        <f t="shared" si="11"/>
        <v/>
      </c>
      <c r="B56" s="2" t="s">
        <v>16</v>
      </c>
      <c r="C56" s="3" t="s">
        <v>68</v>
      </c>
      <c r="E56" s="15"/>
      <c r="F56" s="15"/>
      <c r="G56" s="16"/>
      <c r="H56" s="14"/>
      <c r="I56" s="15"/>
      <c r="J56" s="15">
        <v>12.5</v>
      </c>
      <c r="K56" s="16"/>
      <c r="L56" s="14">
        <f t="shared" si="13"/>
        <v>0</v>
      </c>
      <c r="M56" s="15">
        <f t="shared" si="14"/>
        <v>0</v>
      </c>
      <c r="N56" s="15">
        <f t="shared" si="15"/>
        <v>12.5</v>
      </c>
      <c r="O56" s="16">
        <f t="shared" si="16"/>
        <v>0</v>
      </c>
      <c r="P56" s="2">
        <f t="shared" si="17"/>
        <v>12.5</v>
      </c>
      <c r="Q56" s="2">
        <f t="shared" si="18"/>
        <v>0</v>
      </c>
      <c r="R56" s="6">
        <f t="shared" si="19"/>
        <v>12.5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" t="str">
        <f t="shared" si="11"/>
        <v/>
      </c>
      <c r="B57" s="2" t="s">
        <v>16</v>
      </c>
      <c r="C57" s="3" t="s">
        <v>69</v>
      </c>
      <c r="E57" s="15"/>
      <c r="F57" s="15"/>
      <c r="G57" s="16"/>
      <c r="H57" s="14"/>
      <c r="I57" s="15"/>
      <c r="J57" s="15">
        <v>12.5</v>
      </c>
      <c r="K57" s="16"/>
      <c r="L57" s="14">
        <f t="shared" si="13"/>
        <v>0</v>
      </c>
      <c r="M57" s="15">
        <f t="shared" si="14"/>
        <v>0</v>
      </c>
      <c r="N57" s="15">
        <f t="shared" si="15"/>
        <v>12.5</v>
      </c>
      <c r="O57" s="16">
        <f t="shared" si="16"/>
        <v>0</v>
      </c>
      <c r="P57" s="2">
        <f t="shared" si="17"/>
        <v>12.5</v>
      </c>
      <c r="Q57" s="2">
        <f t="shared" si="18"/>
        <v>0</v>
      </c>
      <c r="R57" s="6">
        <f t="shared" si="19"/>
        <v>12.5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1" t="str">
        <f t="shared" si="11"/>
        <v/>
      </c>
      <c r="B58" s="2" t="s">
        <v>16</v>
      </c>
      <c r="C58" s="3" t="s">
        <v>70</v>
      </c>
      <c r="E58" s="15"/>
      <c r="F58" s="15"/>
      <c r="G58" s="16"/>
      <c r="H58" s="14"/>
      <c r="I58" s="15"/>
      <c r="J58" s="15">
        <v>12.5</v>
      </c>
      <c r="K58" s="16"/>
      <c r="L58" s="14">
        <f t="shared" si="13"/>
        <v>0</v>
      </c>
      <c r="M58" s="15">
        <f t="shared" si="14"/>
        <v>0</v>
      </c>
      <c r="N58" s="15">
        <f t="shared" si="15"/>
        <v>12.5</v>
      </c>
      <c r="O58" s="16">
        <f t="shared" si="16"/>
        <v>0</v>
      </c>
      <c r="P58" s="2">
        <f t="shared" si="17"/>
        <v>12.5</v>
      </c>
      <c r="Q58" s="2">
        <f t="shared" si="18"/>
        <v>0</v>
      </c>
      <c r="R58" s="6">
        <f t="shared" si="19"/>
        <v>12.5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1" t="str">
        <f t="shared" si="11"/>
        <v/>
      </c>
      <c r="B59" s="2" t="s">
        <v>16</v>
      </c>
      <c r="C59" s="3" t="s">
        <v>71</v>
      </c>
      <c r="E59" s="15"/>
      <c r="F59" s="15"/>
      <c r="G59" s="16"/>
      <c r="H59" s="14"/>
      <c r="I59" s="15"/>
      <c r="J59" s="15">
        <v>12.5</v>
      </c>
      <c r="K59" s="16"/>
      <c r="L59" s="14">
        <f t="shared" si="13"/>
        <v>0</v>
      </c>
      <c r="M59" s="15">
        <f t="shared" si="14"/>
        <v>0</v>
      </c>
      <c r="N59" s="15">
        <f t="shared" si="15"/>
        <v>12.5</v>
      </c>
      <c r="O59" s="16">
        <f t="shared" si="16"/>
        <v>0</v>
      </c>
      <c r="P59" s="2">
        <f t="shared" si="17"/>
        <v>12.5</v>
      </c>
      <c r="Q59" s="2">
        <f t="shared" si="18"/>
        <v>0</v>
      </c>
      <c r="R59" s="6">
        <f t="shared" si="19"/>
        <v>12.5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1" t="str">
        <f t="shared" si="11"/>
        <v/>
      </c>
      <c r="B60" s="2" t="s">
        <v>16</v>
      </c>
      <c r="C60" s="3" t="s">
        <v>72</v>
      </c>
      <c r="E60" s="15"/>
      <c r="F60" s="15"/>
      <c r="G60" s="16"/>
      <c r="H60" s="14"/>
      <c r="I60" s="15"/>
      <c r="J60" s="15">
        <v>12.5</v>
      </c>
      <c r="K60" s="16"/>
      <c r="L60" s="14">
        <f t="shared" si="13"/>
        <v>0</v>
      </c>
      <c r="M60" s="15">
        <f t="shared" si="14"/>
        <v>0</v>
      </c>
      <c r="N60" s="15">
        <f t="shared" si="15"/>
        <v>12.5</v>
      </c>
      <c r="O60" s="16">
        <f t="shared" si="16"/>
        <v>0</v>
      </c>
      <c r="P60" s="2">
        <f t="shared" si="17"/>
        <v>12.5</v>
      </c>
      <c r="Q60" s="2">
        <f t="shared" si="18"/>
        <v>0</v>
      </c>
      <c r="R60" s="6">
        <f t="shared" si="19"/>
        <v>12.5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1" t="str">
        <f t="shared" si="11"/>
        <v/>
      </c>
      <c r="B61" s="2" t="s">
        <v>16</v>
      </c>
      <c r="C61" s="3" t="s">
        <v>73</v>
      </c>
      <c r="E61" s="15"/>
      <c r="F61" s="15"/>
      <c r="G61" s="16"/>
      <c r="H61" s="14"/>
      <c r="I61" s="15"/>
      <c r="J61" s="15">
        <v>12.5</v>
      </c>
      <c r="K61" s="16"/>
      <c r="L61" s="14">
        <f t="shared" si="13"/>
        <v>0</v>
      </c>
      <c r="M61" s="15">
        <f t="shared" si="14"/>
        <v>0</v>
      </c>
      <c r="N61" s="15">
        <f t="shared" si="15"/>
        <v>12.5</v>
      </c>
      <c r="O61" s="16">
        <f t="shared" si="16"/>
        <v>0</v>
      </c>
      <c r="P61" s="2">
        <f t="shared" si="17"/>
        <v>12.5</v>
      </c>
      <c r="Q61" s="2">
        <f t="shared" si="18"/>
        <v>0</v>
      </c>
      <c r="R61" s="6">
        <f t="shared" si="19"/>
        <v>12.5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1" t="str">
        <f t="shared" si="11"/>
        <v/>
      </c>
      <c r="B62" s="2" t="s">
        <v>16</v>
      </c>
      <c r="C62" s="3" t="s">
        <v>74</v>
      </c>
      <c r="E62" s="15"/>
      <c r="F62" s="15"/>
      <c r="G62" s="16"/>
      <c r="H62" s="14"/>
      <c r="I62" s="15"/>
      <c r="J62" s="15">
        <v>12.5</v>
      </c>
      <c r="K62" s="16"/>
      <c r="L62" s="14">
        <f t="shared" si="13"/>
        <v>0</v>
      </c>
      <c r="M62" s="15">
        <f t="shared" si="14"/>
        <v>0</v>
      </c>
      <c r="N62" s="15">
        <f t="shared" si="15"/>
        <v>12.5</v>
      </c>
      <c r="O62" s="16">
        <f t="shared" si="16"/>
        <v>0</v>
      </c>
      <c r="P62" s="2">
        <f t="shared" si="17"/>
        <v>12.5</v>
      </c>
      <c r="Q62" s="2">
        <f t="shared" si="18"/>
        <v>0</v>
      </c>
      <c r="R62" s="6">
        <f t="shared" si="19"/>
        <v>12.5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1" t="str">
        <f t="shared" si="11"/>
        <v/>
      </c>
      <c r="B63" s="2" t="s">
        <v>16</v>
      </c>
      <c r="C63" s="3" t="s">
        <v>75</v>
      </c>
      <c r="E63" s="15"/>
      <c r="F63" s="15"/>
      <c r="G63" s="16"/>
      <c r="H63" s="14"/>
      <c r="I63" s="15"/>
      <c r="J63" s="15">
        <v>12.5</v>
      </c>
      <c r="K63" s="16"/>
      <c r="L63" s="14">
        <f t="shared" si="13"/>
        <v>0</v>
      </c>
      <c r="M63" s="15">
        <f t="shared" si="14"/>
        <v>0</v>
      </c>
      <c r="N63" s="15">
        <f t="shared" si="15"/>
        <v>12.5</v>
      </c>
      <c r="O63" s="16">
        <f t="shared" si="16"/>
        <v>0</v>
      </c>
      <c r="P63" s="2">
        <f t="shared" si="17"/>
        <v>12.5</v>
      </c>
      <c r="Q63" s="2">
        <f t="shared" si="18"/>
        <v>0</v>
      </c>
      <c r="R63" s="6">
        <f t="shared" si="19"/>
        <v>12.5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1" t="str">
        <f t="shared" si="11"/>
        <v/>
      </c>
      <c r="B64" s="2" t="s">
        <v>16</v>
      </c>
      <c r="C64" s="3" t="s">
        <v>76</v>
      </c>
      <c r="E64" s="15"/>
      <c r="F64" s="15"/>
      <c r="G64" s="16"/>
      <c r="H64" s="14"/>
      <c r="I64" s="15"/>
      <c r="J64" s="15">
        <v>12.5</v>
      </c>
      <c r="K64" s="16"/>
      <c r="L64" s="14">
        <f t="shared" si="13"/>
        <v>0</v>
      </c>
      <c r="M64" s="15">
        <f t="shared" si="14"/>
        <v>0</v>
      </c>
      <c r="N64" s="15">
        <f t="shared" si="15"/>
        <v>12.5</v>
      </c>
      <c r="O64" s="16">
        <f t="shared" si="16"/>
        <v>0</v>
      </c>
      <c r="P64" s="2">
        <f t="shared" si="17"/>
        <v>12.5</v>
      </c>
      <c r="Q64" s="2">
        <f t="shared" si="18"/>
        <v>0</v>
      </c>
      <c r="R64" s="6">
        <f t="shared" si="19"/>
        <v>12.5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1" t="str">
        <f t="shared" si="11"/>
        <v/>
      </c>
      <c r="B65" s="2" t="s">
        <v>16</v>
      </c>
      <c r="C65" s="3" t="s">
        <v>77</v>
      </c>
      <c r="E65" s="15"/>
      <c r="F65" s="15"/>
      <c r="G65" s="16"/>
      <c r="H65" s="14"/>
      <c r="I65" s="15"/>
      <c r="J65" s="15">
        <v>12.5</v>
      </c>
      <c r="K65" s="16"/>
      <c r="L65" s="14">
        <f t="shared" si="13"/>
        <v>0</v>
      </c>
      <c r="M65" s="15">
        <f t="shared" si="14"/>
        <v>0</v>
      </c>
      <c r="N65" s="15">
        <f t="shared" si="15"/>
        <v>12.5</v>
      </c>
      <c r="O65" s="16">
        <f t="shared" si="16"/>
        <v>0</v>
      </c>
      <c r="P65" s="2">
        <f t="shared" si="17"/>
        <v>12.5</v>
      </c>
      <c r="Q65" s="2">
        <f t="shared" si="18"/>
        <v>0</v>
      </c>
      <c r="R65" s="6">
        <f t="shared" si="19"/>
        <v>12.5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1" t="str">
        <f t="shared" si="11"/>
        <v/>
      </c>
      <c r="B66" s="2" t="s">
        <v>16</v>
      </c>
      <c r="C66" s="3" t="s">
        <v>78</v>
      </c>
      <c r="E66" s="15"/>
      <c r="F66" s="15"/>
      <c r="G66" s="16"/>
      <c r="H66" s="14"/>
      <c r="I66" s="15"/>
      <c r="J66" s="15">
        <v>12.5</v>
      </c>
      <c r="K66" s="16"/>
      <c r="L66" s="14">
        <f t="shared" si="13"/>
        <v>0</v>
      </c>
      <c r="M66" s="15">
        <f t="shared" si="14"/>
        <v>0</v>
      </c>
      <c r="N66" s="15">
        <f t="shared" si="15"/>
        <v>12.5</v>
      </c>
      <c r="O66" s="16">
        <f t="shared" si="16"/>
        <v>0</v>
      </c>
      <c r="P66" s="2">
        <f t="shared" si="17"/>
        <v>12.5</v>
      </c>
      <c r="Q66" s="2">
        <f t="shared" si="18"/>
        <v>0</v>
      </c>
      <c r="R66" s="6">
        <f t="shared" si="19"/>
        <v>12.5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1" t="str">
        <f t="shared" si="11"/>
        <v/>
      </c>
      <c r="B67" s="2" t="s">
        <v>16</v>
      </c>
      <c r="C67" s="3" t="s">
        <v>79</v>
      </c>
      <c r="E67" s="15"/>
      <c r="F67" s="15"/>
      <c r="G67" s="16"/>
      <c r="H67" s="14"/>
      <c r="I67" s="15"/>
      <c r="J67" s="15">
        <v>12.5</v>
      </c>
      <c r="K67" s="16"/>
      <c r="L67" s="14">
        <f t="shared" si="13"/>
        <v>0</v>
      </c>
      <c r="M67" s="15">
        <f t="shared" si="14"/>
        <v>0</v>
      </c>
      <c r="N67" s="15">
        <f t="shared" si="15"/>
        <v>12.5</v>
      </c>
      <c r="O67" s="16">
        <f t="shared" si="16"/>
        <v>0</v>
      </c>
      <c r="P67" s="2">
        <f t="shared" si="17"/>
        <v>12.5</v>
      </c>
      <c r="Q67" s="2">
        <f t="shared" si="18"/>
        <v>0</v>
      </c>
      <c r="R67" s="6">
        <f t="shared" si="19"/>
        <v>12.5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1" t="str">
        <f t="shared" si="11"/>
        <v/>
      </c>
      <c r="B68" s="2" t="s">
        <v>16</v>
      </c>
      <c r="C68" s="3" t="s">
        <v>80</v>
      </c>
      <c r="E68" s="15"/>
      <c r="F68" s="15"/>
      <c r="G68" s="16"/>
      <c r="H68" s="14"/>
      <c r="I68" s="15"/>
      <c r="J68" s="15">
        <v>12.5</v>
      </c>
      <c r="K68" s="16"/>
      <c r="L68" s="14">
        <f t="shared" si="13"/>
        <v>0</v>
      </c>
      <c r="M68" s="15">
        <f t="shared" si="14"/>
        <v>0</v>
      </c>
      <c r="N68" s="15">
        <f t="shared" si="15"/>
        <v>12.5</v>
      </c>
      <c r="O68" s="16">
        <f t="shared" si="16"/>
        <v>0</v>
      </c>
      <c r="P68" s="2">
        <f t="shared" si="17"/>
        <v>12.5</v>
      </c>
      <c r="Q68" s="2">
        <f t="shared" si="18"/>
        <v>0</v>
      </c>
      <c r="R68" s="6">
        <f t="shared" si="19"/>
        <v>12.5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1" t="str">
        <f t="shared" si="11"/>
        <v/>
      </c>
      <c r="B69" s="2" t="s">
        <v>16</v>
      </c>
      <c r="C69" s="3" t="s">
        <v>81</v>
      </c>
      <c r="E69" s="15"/>
      <c r="F69" s="15"/>
      <c r="G69" s="16"/>
      <c r="H69" s="14"/>
      <c r="I69" s="15"/>
      <c r="J69" s="15">
        <v>12.5</v>
      </c>
      <c r="K69" s="16"/>
      <c r="L69" s="14">
        <f t="shared" si="13"/>
        <v>0</v>
      </c>
      <c r="M69" s="15">
        <f t="shared" si="14"/>
        <v>0</v>
      </c>
      <c r="N69" s="15">
        <f t="shared" si="15"/>
        <v>12.5</v>
      </c>
      <c r="O69" s="16">
        <f t="shared" si="16"/>
        <v>0</v>
      </c>
      <c r="P69" s="2">
        <f t="shared" si="17"/>
        <v>12.5</v>
      </c>
      <c r="Q69" s="2">
        <f t="shared" si="18"/>
        <v>0</v>
      </c>
      <c r="R69" s="6">
        <f t="shared" si="19"/>
        <v>12.5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1" t="str">
        <f t="shared" si="11"/>
        <v/>
      </c>
      <c r="B70" s="2" t="s">
        <v>16</v>
      </c>
      <c r="C70" s="3" t="s">
        <v>82</v>
      </c>
      <c r="E70" s="15"/>
      <c r="F70" s="15"/>
      <c r="G70" s="16"/>
      <c r="H70" s="14"/>
      <c r="I70" s="15"/>
      <c r="J70" s="15">
        <v>12.5</v>
      </c>
      <c r="K70" s="16"/>
      <c r="L70" s="14">
        <f t="shared" si="13"/>
        <v>0</v>
      </c>
      <c r="M70" s="15">
        <f t="shared" si="14"/>
        <v>0</v>
      </c>
      <c r="N70" s="15">
        <f t="shared" si="15"/>
        <v>12.5</v>
      </c>
      <c r="O70" s="16">
        <f t="shared" si="16"/>
        <v>0</v>
      </c>
      <c r="P70" s="2">
        <f t="shared" si="17"/>
        <v>12.5</v>
      </c>
      <c r="Q70" s="2">
        <f t="shared" si="18"/>
        <v>0</v>
      </c>
      <c r="R70" s="6">
        <f t="shared" si="19"/>
        <v>12.5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1" t="str">
        <f t="shared" si="11"/>
        <v/>
      </c>
      <c r="B71" s="2" t="s">
        <v>16</v>
      </c>
      <c r="C71" s="3" t="s">
        <v>83</v>
      </c>
      <c r="E71" s="15"/>
      <c r="F71" s="15"/>
      <c r="G71" s="16"/>
      <c r="H71" s="14"/>
      <c r="I71" s="15"/>
      <c r="J71" s="15">
        <v>12.5</v>
      </c>
      <c r="K71" s="16"/>
      <c r="L71" s="14">
        <f t="shared" si="13"/>
        <v>0</v>
      </c>
      <c r="M71" s="15">
        <f t="shared" si="14"/>
        <v>0</v>
      </c>
      <c r="N71" s="15">
        <f t="shared" si="15"/>
        <v>12.5</v>
      </c>
      <c r="O71" s="16">
        <f t="shared" si="16"/>
        <v>0</v>
      </c>
      <c r="P71" s="2">
        <f t="shared" si="17"/>
        <v>12.5</v>
      </c>
      <c r="Q71" s="2">
        <f t="shared" si="18"/>
        <v>0</v>
      </c>
      <c r="R71" s="6">
        <f t="shared" si="19"/>
        <v>12.5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1" t="str">
        <f t="shared" si="11"/>
        <v/>
      </c>
      <c r="B72" s="2" t="s">
        <v>16</v>
      </c>
      <c r="C72" s="3" t="s">
        <v>84</v>
      </c>
      <c r="E72" s="15"/>
      <c r="F72" s="15"/>
      <c r="G72" s="16"/>
      <c r="H72" s="14"/>
      <c r="I72" s="15"/>
      <c r="J72" s="15">
        <v>12.5</v>
      </c>
      <c r="K72" s="16"/>
      <c r="L72" s="14">
        <f t="shared" si="13"/>
        <v>0</v>
      </c>
      <c r="M72" s="15">
        <f t="shared" si="14"/>
        <v>0</v>
      </c>
      <c r="N72" s="15">
        <f t="shared" si="15"/>
        <v>12.5</v>
      </c>
      <c r="O72" s="16">
        <f t="shared" si="16"/>
        <v>0</v>
      </c>
      <c r="P72" s="2">
        <f t="shared" si="17"/>
        <v>12.5</v>
      </c>
      <c r="Q72" s="2">
        <f t="shared" si="18"/>
        <v>0</v>
      </c>
      <c r="R72" s="6">
        <f t="shared" si="19"/>
        <v>12.5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1" t="str">
        <f t="shared" si="11"/>
        <v/>
      </c>
      <c r="B73" s="2" t="s">
        <v>16</v>
      </c>
      <c r="C73" s="3" t="s">
        <v>85</v>
      </c>
      <c r="E73" s="15"/>
      <c r="F73" s="15"/>
      <c r="G73" s="16"/>
      <c r="H73" s="14"/>
      <c r="I73" s="15"/>
      <c r="J73" s="15">
        <v>12.5</v>
      </c>
      <c r="K73" s="16"/>
      <c r="L73" s="14">
        <f t="shared" si="13"/>
        <v>0</v>
      </c>
      <c r="M73" s="15">
        <f t="shared" si="14"/>
        <v>0</v>
      </c>
      <c r="N73" s="15">
        <f t="shared" si="15"/>
        <v>12.5</v>
      </c>
      <c r="O73" s="16">
        <f t="shared" si="16"/>
        <v>0</v>
      </c>
      <c r="P73" s="2">
        <f t="shared" si="17"/>
        <v>12.5</v>
      </c>
      <c r="Q73" s="2">
        <f t="shared" si="18"/>
        <v>0</v>
      </c>
      <c r="R73" s="6">
        <f t="shared" si="19"/>
        <v>12.5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1" t="str">
        <f t="shared" si="11"/>
        <v/>
      </c>
      <c r="B74" s="2" t="s">
        <v>16</v>
      </c>
      <c r="C74" s="3" t="s">
        <v>86</v>
      </c>
      <c r="E74" s="15"/>
      <c r="F74" s="15"/>
      <c r="G74" s="16"/>
      <c r="H74" s="14"/>
      <c r="I74" s="15"/>
      <c r="J74" s="15">
        <v>12.5</v>
      </c>
      <c r="K74" s="16"/>
      <c r="L74" s="14">
        <f t="shared" si="13"/>
        <v>0</v>
      </c>
      <c r="M74" s="15">
        <f t="shared" si="14"/>
        <v>0</v>
      </c>
      <c r="N74" s="15">
        <f t="shared" si="15"/>
        <v>12.5</v>
      </c>
      <c r="O74" s="16">
        <f t="shared" si="16"/>
        <v>0</v>
      </c>
      <c r="P74" s="2">
        <f t="shared" si="17"/>
        <v>12.5</v>
      </c>
      <c r="Q74" s="2">
        <f t="shared" si="18"/>
        <v>0</v>
      </c>
      <c r="R74" s="6">
        <f t="shared" si="19"/>
        <v>12.5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5">
      <c r="A75" s="1" t="str">
        <f t="shared" si="11"/>
        <v/>
      </c>
      <c r="B75" s="2" t="s">
        <v>16</v>
      </c>
      <c r="C75" s="3" t="s">
        <v>87</v>
      </c>
      <c r="E75" s="15"/>
      <c r="F75" s="15"/>
      <c r="G75" s="16"/>
      <c r="H75" s="14"/>
      <c r="I75" s="15"/>
      <c r="J75" s="15">
        <v>12.5</v>
      </c>
      <c r="K75" s="16"/>
      <c r="L75" s="14">
        <f t="shared" si="13"/>
        <v>0</v>
      </c>
      <c r="M75" s="15">
        <f t="shared" si="14"/>
        <v>0</v>
      </c>
      <c r="N75" s="15">
        <f t="shared" si="15"/>
        <v>12.5</v>
      </c>
      <c r="O75" s="16">
        <f t="shared" si="16"/>
        <v>0</v>
      </c>
      <c r="P75" s="2">
        <f t="shared" si="17"/>
        <v>12.5</v>
      </c>
      <c r="Q75" s="2">
        <f t="shared" si="18"/>
        <v>0</v>
      </c>
      <c r="R75" s="6">
        <f t="shared" si="19"/>
        <v>12.5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5">
      <c r="A76" s="1" t="str">
        <f t="shared" si="11"/>
        <v/>
      </c>
      <c r="B76" s="2" t="s">
        <v>16</v>
      </c>
      <c r="C76" s="3" t="s">
        <v>88</v>
      </c>
      <c r="E76" s="15"/>
      <c r="F76" s="15"/>
      <c r="G76" s="16"/>
      <c r="H76" s="14"/>
      <c r="I76" s="15"/>
      <c r="J76" s="15">
        <v>12.5</v>
      </c>
      <c r="K76" s="16"/>
      <c r="L76" s="14">
        <f t="shared" si="13"/>
        <v>0</v>
      </c>
      <c r="M76" s="15">
        <f t="shared" si="14"/>
        <v>0</v>
      </c>
      <c r="N76" s="15">
        <f t="shared" si="15"/>
        <v>12.5</v>
      </c>
      <c r="O76" s="16">
        <f t="shared" si="16"/>
        <v>0</v>
      </c>
      <c r="P76" s="2">
        <f t="shared" si="17"/>
        <v>12.5</v>
      </c>
      <c r="Q76" s="2">
        <f t="shared" si="18"/>
        <v>0</v>
      </c>
      <c r="R76" s="6">
        <f t="shared" si="19"/>
        <v>12.5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1" t="str">
        <f t="shared" si="11"/>
        <v/>
      </c>
      <c r="B77" s="2" t="s">
        <v>16</v>
      </c>
      <c r="C77" s="3" t="s">
        <v>89</v>
      </c>
      <c r="E77" s="15"/>
      <c r="F77" s="15"/>
      <c r="G77" s="16"/>
      <c r="H77" s="14"/>
      <c r="I77" s="15"/>
      <c r="J77" s="15">
        <v>12.5</v>
      </c>
      <c r="K77" s="16"/>
      <c r="L77" s="14">
        <f t="shared" si="13"/>
        <v>0</v>
      </c>
      <c r="M77" s="15">
        <f t="shared" si="14"/>
        <v>0</v>
      </c>
      <c r="N77" s="15">
        <f t="shared" si="15"/>
        <v>12.5</v>
      </c>
      <c r="O77" s="16">
        <f t="shared" si="16"/>
        <v>0</v>
      </c>
      <c r="P77" s="2">
        <f t="shared" si="17"/>
        <v>12.5</v>
      </c>
      <c r="Q77" s="2">
        <f t="shared" si="18"/>
        <v>0</v>
      </c>
      <c r="R77" s="6">
        <f t="shared" si="19"/>
        <v>12.5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1" t="str">
        <f t="shared" si="11"/>
        <v/>
      </c>
      <c r="B78" s="2" t="s">
        <v>16</v>
      </c>
      <c r="C78" s="3" t="s">
        <v>90</v>
      </c>
      <c r="E78" s="15"/>
      <c r="F78" s="15"/>
      <c r="G78" s="16"/>
      <c r="H78" s="14"/>
      <c r="I78" s="15"/>
      <c r="J78" s="15">
        <v>12.5</v>
      </c>
      <c r="K78" s="16"/>
      <c r="L78" s="14">
        <f t="shared" si="13"/>
        <v>0</v>
      </c>
      <c r="M78" s="15">
        <f t="shared" si="14"/>
        <v>0</v>
      </c>
      <c r="N78" s="15">
        <f t="shared" si="15"/>
        <v>12.5</v>
      </c>
      <c r="O78" s="16">
        <f t="shared" si="16"/>
        <v>0</v>
      </c>
      <c r="P78" s="2">
        <f t="shared" si="17"/>
        <v>12.5</v>
      </c>
      <c r="Q78" s="2">
        <f t="shared" si="18"/>
        <v>0</v>
      </c>
      <c r="R78" s="6">
        <f t="shared" si="19"/>
        <v>12.5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1" t="str">
        <f t="shared" si="11"/>
        <v/>
      </c>
      <c r="B79" s="2" t="s">
        <v>16</v>
      </c>
      <c r="C79" s="3" t="s">
        <v>91</v>
      </c>
      <c r="E79" s="15"/>
      <c r="F79" s="15"/>
      <c r="G79" s="16"/>
      <c r="H79" s="14"/>
      <c r="I79" s="15"/>
      <c r="J79" s="15">
        <v>12.5</v>
      </c>
      <c r="K79" s="16"/>
      <c r="L79" s="14">
        <f t="shared" si="13"/>
        <v>0</v>
      </c>
      <c r="M79" s="15">
        <f t="shared" si="14"/>
        <v>0</v>
      </c>
      <c r="N79" s="15">
        <f t="shared" si="15"/>
        <v>12.5</v>
      </c>
      <c r="O79" s="16">
        <f t="shared" si="16"/>
        <v>0</v>
      </c>
      <c r="P79" s="2">
        <f t="shared" si="17"/>
        <v>12.5</v>
      </c>
      <c r="Q79" s="2">
        <f t="shared" si="18"/>
        <v>0</v>
      </c>
      <c r="R79" s="6">
        <f t="shared" si="19"/>
        <v>12.5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 s="1" t="str">
        <f t="shared" si="11"/>
        <v/>
      </c>
      <c r="B80" s="2" t="s">
        <v>16</v>
      </c>
      <c r="C80" s="3" t="s">
        <v>92</v>
      </c>
      <c r="E80" s="15"/>
      <c r="F80" s="15"/>
      <c r="G80" s="16"/>
      <c r="H80" s="14"/>
      <c r="I80" s="15"/>
      <c r="J80" s="15">
        <v>12.5</v>
      </c>
      <c r="K80" s="16"/>
      <c r="L80" s="14">
        <f t="shared" si="13"/>
        <v>0</v>
      </c>
      <c r="M80" s="15">
        <f t="shared" si="14"/>
        <v>0</v>
      </c>
      <c r="N80" s="15">
        <f t="shared" si="15"/>
        <v>12.5</v>
      </c>
      <c r="O80" s="16">
        <f t="shared" si="16"/>
        <v>0</v>
      </c>
      <c r="P80" s="2">
        <f t="shared" si="17"/>
        <v>12.5</v>
      </c>
      <c r="Q80" s="2">
        <f t="shared" si="18"/>
        <v>0</v>
      </c>
      <c r="R80" s="6">
        <f t="shared" si="19"/>
        <v>12.5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1" t="str">
        <f t="shared" si="11"/>
        <v/>
      </c>
      <c r="B81" s="2" t="s">
        <v>16</v>
      </c>
      <c r="C81" s="3" t="s">
        <v>93</v>
      </c>
      <c r="E81" s="15"/>
      <c r="F81" s="15"/>
      <c r="G81" s="16"/>
      <c r="H81" s="14"/>
      <c r="I81" s="15"/>
      <c r="J81" s="15">
        <v>12.5</v>
      </c>
      <c r="K81" s="16"/>
      <c r="L81" s="14">
        <f t="shared" si="13"/>
        <v>0</v>
      </c>
      <c r="M81" s="15">
        <f t="shared" si="14"/>
        <v>0</v>
      </c>
      <c r="N81" s="15">
        <f t="shared" si="15"/>
        <v>12.5</v>
      </c>
      <c r="O81" s="16">
        <f t="shared" si="16"/>
        <v>0</v>
      </c>
      <c r="P81" s="2">
        <f t="shared" si="17"/>
        <v>12.5</v>
      </c>
      <c r="Q81" s="2">
        <f t="shared" si="18"/>
        <v>0</v>
      </c>
      <c r="R81" s="6">
        <f t="shared" si="19"/>
        <v>12.5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5">
      <c r="A82" s="1" t="str">
        <f t="shared" si="11"/>
        <v/>
      </c>
      <c r="B82" s="2" t="s">
        <v>16</v>
      </c>
      <c r="C82" s="3" t="s">
        <v>94</v>
      </c>
      <c r="E82" s="15"/>
      <c r="F82" s="15"/>
      <c r="G82" s="16"/>
      <c r="H82" s="14"/>
      <c r="I82" s="15"/>
      <c r="J82" s="15">
        <v>12.5</v>
      </c>
      <c r="K82" s="16"/>
      <c r="L82" s="14">
        <f t="shared" si="13"/>
        <v>0</v>
      </c>
      <c r="M82" s="15">
        <f t="shared" si="14"/>
        <v>0</v>
      </c>
      <c r="N82" s="15">
        <f t="shared" si="15"/>
        <v>12.5</v>
      </c>
      <c r="O82" s="16">
        <f t="shared" si="16"/>
        <v>0</v>
      </c>
      <c r="P82" s="2">
        <f t="shared" si="17"/>
        <v>12.5</v>
      </c>
      <c r="Q82" s="2">
        <f t="shared" si="18"/>
        <v>0</v>
      </c>
      <c r="R82" s="6">
        <f t="shared" si="19"/>
        <v>12.5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5">
      <c r="A83" s="1" t="str">
        <f t="shared" si="11"/>
        <v/>
      </c>
      <c r="B83" s="2" t="s">
        <v>16</v>
      </c>
      <c r="C83" s="3" t="s">
        <v>95</v>
      </c>
      <c r="E83" s="15"/>
      <c r="F83" s="15"/>
      <c r="G83" s="16"/>
      <c r="H83" s="14"/>
      <c r="I83" s="15"/>
      <c r="J83" s="15">
        <v>12.5</v>
      </c>
      <c r="K83" s="16"/>
      <c r="L83" s="14">
        <f t="shared" si="13"/>
        <v>0</v>
      </c>
      <c r="M83" s="15">
        <f t="shared" si="14"/>
        <v>0</v>
      </c>
      <c r="N83" s="15">
        <f t="shared" si="15"/>
        <v>12.5</v>
      </c>
      <c r="O83" s="16">
        <f t="shared" si="16"/>
        <v>0</v>
      </c>
      <c r="P83" s="2">
        <f t="shared" si="17"/>
        <v>12.5</v>
      </c>
      <c r="Q83" s="2">
        <f t="shared" si="18"/>
        <v>0</v>
      </c>
      <c r="R83" s="6">
        <f t="shared" si="19"/>
        <v>12.5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5">
      <c r="A84" s="1" t="str">
        <f t="shared" ref="A84:A115" si="20">IF(_xlfn.ISFORMULA(D84),"inicio",IF(B84="","fin",""))</f>
        <v/>
      </c>
      <c r="B84" s="2" t="s">
        <v>16</v>
      </c>
      <c r="C84" s="3" t="s">
        <v>96</v>
      </c>
      <c r="E84" s="15"/>
      <c r="F84" s="15"/>
      <c r="G84" s="16"/>
      <c r="H84" s="14"/>
      <c r="I84" s="15"/>
      <c r="J84" s="15">
        <v>12.5</v>
      </c>
      <c r="K84" s="16"/>
      <c r="L84" s="14">
        <f t="shared" si="13"/>
        <v>0</v>
      </c>
      <c r="M84" s="15">
        <f t="shared" si="14"/>
        <v>0</v>
      </c>
      <c r="N84" s="15">
        <f t="shared" si="15"/>
        <v>12.5</v>
      </c>
      <c r="O84" s="16">
        <f t="shared" si="16"/>
        <v>0</v>
      </c>
      <c r="P84" s="2">
        <f t="shared" si="17"/>
        <v>12.5</v>
      </c>
      <c r="Q84" s="2">
        <f t="shared" si="18"/>
        <v>0</v>
      </c>
      <c r="R84" s="6">
        <f t="shared" si="19"/>
        <v>12.5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5">
      <c r="A85" s="1" t="str">
        <f t="shared" si="20"/>
        <v/>
      </c>
      <c r="B85" s="2" t="s">
        <v>16</v>
      </c>
      <c r="C85" s="3" t="s">
        <v>97</v>
      </c>
      <c r="E85" s="15"/>
      <c r="F85" s="15"/>
      <c r="G85" s="16"/>
      <c r="H85" s="14"/>
      <c r="I85" s="15"/>
      <c r="J85" s="15">
        <v>12.5</v>
      </c>
      <c r="K85" s="16"/>
      <c r="L85" s="14">
        <f t="shared" ref="L85:L108" si="21">D85+H85</f>
        <v>0</v>
      </c>
      <c r="M85" s="15">
        <f t="shared" ref="M85:M108" si="22">E85+I85</f>
        <v>0</v>
      </c>
      <c r="N85" s="15">
        <f t="shared" ref="N85:N108" si="23">F85+J85</f>
        <v>12.5</v>
      </c>
      <c r="O85" s="16">
        <f t="shared" ref="O85:O108" si="24">G85+K85</f>
        <v>0</v>
      </c>
      <c r="P85" s="2">
        <f t="shared" ref="P85:P108" si="25">L85+N85</f>
        <v>12.5</v>
      </c>
      <c r="Q85" s="2">
        <f t="shared" ref="Q85:Q108" si="26">M85+O85</f>
        <v>0</v>
      </c>
      <c r="R85" s="6">
        <f t="shared" ref="R85:R108" si="27">P85+Q85</f>
        <v>12.5</v>
      </c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5">
      <c r="A86" s="1" t="str">
        <f t="shared" si="20"/>
        <v/>
      </c>
      <c r="B86" s="2" t="s">
        <v>16</v>
      </c>
      <c r="C86" s="3" t="s">
        <v>98</v>
      </c>
      <c r="E86" s="15"/>
      <c r="F86" s="15"/>
      <c r="G86" s="16"/>
      <c r="H86" s="14"/>
      <c r="I86" s="15"/>
      <c r="J86" s="15">
        <v>12.5</v>
      </c>
      <c r="K86" s="16"/>
      <c r="L86" s="14">
        <f t="shared" si="21"/>
        <v>0</v>
      </c>
      <c r="M86" s="15">
        <f t="shared" si="22"/>
        <v>0</v>
      </c>
      <c r="N86" s="15">
        <f t="shared" si="23"/>
        <v>12.5</v>
      </c>
      <c r="O86" s="16">
        <f t="shared" si="24"/>
        <v>0</v>
      </c>
      <c r="P86" s="2">
        <f t="shared" si="25"/>
        <v>12.5</v>
      </c>
      <c r="Q86" s="2">
        <f t="shared" si="26"/>
        <v>0</v>
      </c>
      <c r="R86" s="6">
        <f t="shared" si="27"/>
        <v>12.5</v>
      </c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5">
      <c r="A87" s="1" t="str">
        <f t="shared" si="20"/>
        <v/>
      </c>
      <c r="B87" s="2" t="s">
        <v>16</v>
      </c>
      <c r="C87" s="3" t="s">
        <v>99</v>
      </c>
      <c r="E87" s="15"/>
      <c r="F87" s="15"/>
      <c r="G87" s="16"/>
      <c r="H87" s="14"/>
      <c r="I87" s="15"/>
      <c r="J87" s="15">
        <v>12.5</v>
      </c>
      <c r="K87" s="16"/>
      <c r="L87" s="14">
        <f t="shared" si="21"/>
        <v>0</v>
      </c>
      <c r="M87" s="15">
        <f t="shared" si="22"/>
        <v>0</v>
      </c>
      <c r="N87" s="15">
        <f t="shared" si="23"/>
        <v>12.5</v>
      </c>
      <c r="O87" s="16">
        <f t="shared" si="24"/>
        <v>0</v>
      </c>
      <c r="P87" s="2">
        <f t="shared" si="25"/>
        <v>12.5</v>
      </c>
      <c r="Q87" s="2">
        <f t="shared" si="26"/>
        <v>0</v>
      </c>
      <c r="R87" s="6">
        <f t="shared" si="27"/>
        <v>12.5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5">
      <c r="A88" s="1" t="str">
        <f t="shared" si="20"/>
        <v/>
      </c>
      <c r="B88" s="2" t="s">
        <v>16</v>
      </c>
      <c r="C88" s="3" t="s">
        <v>100</v>
      </c>
      <c r="E88" s="15"/>
      <c r="F88" s="15"/>
      <c r="G88" s="16"/>
      <c r="H88" s="14"/>
      <c r="I88" s="15"/>
      <c r="J88" s="15">
        <v>12.5</v>
      </c>
      <c r="K88" s="16"/>
      <c r="L88" s="14">
        <f t="shared" si="21"/>
        <v>0</v>
      </c>
      <c r="M88" s="15">
        <f t="shared" si="22"/>
        <v>0</v>
      </c>
      <c r="N88" s="15">
        <f t="shared" si="23"/>
        <v>12.5</v>
      </c>
      <c r="O88" s="16">
        <f t="shared" si="24"/>
        <v>0</v>
      </c>
      <c r="P88" s="2">
        <f t="shared" si="25"/>
        <v>12.5</v>
      </c>
      <c r="Q88" s="2">
        <f t="shared" si="26"/>
        <v>0</v>
      </c>
      <c r="R88" s="6">
        <f t="shared" si="27"/>
        <v>12.5</v>
      </c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1" t="str">
        <f t="shared" si="20"/>
        <v/>
      </c>
      <c r="B89" s="2" t="s">
        <v>16</v>
      </c>
      <c r="C89" s="3" t="s">
        <v>101</v>
      </c>
      <c r="E89" s="15"/>
      <c r="F89" s="15"/>
      <c r="G89" s="16"/>
      <c r="H89" s="14"/>
      <c r="I89" s="15"/>
      <c r="J89" s="15">
        <v>12.5</v>
      </c>
      <c r="K89" s="16"/>
      <c r="L89" s="14">
        <f t="shared" si="21"/>
        <v>0</v>
      </c>
      <c r="M89" s="15">
        <f t="shared" si="22"/>
        <v>0</v>
      </c>
      <c r="N89" s="15">
        <f t="shared" si="23"/>
        <v>12.5</v>
      </c>
      <c r="O89" s="16">
        <f t="shared" si="24"/>
        <v>0</v>
      </c>
      <c r="P89" s="2">
        <f t="shared" si="25"/>
        <v>12.5</v>
      </c>
      <c r="Q89" s="2">
        <f t="shared" si="26"/>
        <v>0</v>
      </c>
      <c r="R89" s="6">
        <f t="shared" si="27"/>
        <v>12.5</v>
      </c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5">
      <c r="A90" s="1" t="str">
        <f t="shared" si="20"/>
        <v/>
      </c>
      <c r="B90" s="2" t="s">
        <v>16</v>
      </c>
      <c r="C90" s="3" t="s">
        <v>102</v>
      </c>
      <c r="E90" s="15"/>
      <c r="F90" s="15"/>
      <c r="G90" s="16"/>
      <c r="H90" s="14"/>
      <c r="I90" s="15"/>
      <c r="J90" s="15">
        <v>12.5</v>
      </c>
      <c r="K90" s="16"/>
      <c r="L90" s="14">
        <f t="shared" si="21"/>
        <v>0</v>
      </c>
      <c r="M90" s="15">
        <f t="shared" si="22"/>
        <v>0</v>
      </c>
      <c r="N90" s="15">
        <f t="shared" si="23"/>
        <v>12.5</v>
      </c>
      <c r="O90" s="16">
        <f t="shared" si="24"/>
        <v>0</v>
      </c>
      <c r="P90" s="2">
        <f t="shared" si="25"/>
        <v>12.5</v>
      </c>
      <c r="Q90" s="2">
        <f t="shared" si="26"/>
        <v>0</v>
      </c>
      <c r="R90" s="6">
        <f t="shared" si="27"/>
        <v>12.5</v>
      </c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5">
      <c r="A91" s="1" t="str">
        <f t="shared" si="20"/>
        <v/>
      </c>
      <c r="B91" s="2" t="s">
        <v>16</v>
      </c>
      <c r="C91" s="3" t="s">
        <v>103</v>
      </c>
      <c r="E91" s="15"/>
      <c r="F91" s="15"/>
      <c r="G91" s="16"/>
      <c r="H91" s="14"/>
      <c r="I91" s="15"/>
      <c r="J91" s="15">
        <v>12.5</v>
      </c>
      <c r="K91" s="16"/>
      <c r="L91" s="14">
        <f t="shared" si="21"/>
        <v>0</v>
      </c>
      <c r="M91" s="15">
        <f t="shared" si="22"/>
        <v>0</v>
      </c>
      <c r="N91" s="15">
        <f t="shared" si="23"/>
        <v>12.5</v>
      </c>
      <c r="O91" s="16">
        <f t="shared" si="24"/>
        <v>0</v>
      </c>
      <c r="P91" s="2">
        <f t="shared" si="25"/>
        <v>12.5</v>
      </c>
      <c r="Q91" s="2">
        <f t="shared" si="26"/>
        <v>0</v>
      </c>
      <c r="R91" s="6">
        <f t="shared" si="27"/>
        <v>12.5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25">
      <c r="A92" s="1" t="str">
        <f t="shared" si="20"/>
        <v/>
      </c>
      <c r="B92" s="2" t="s">
        <v>16</v>
      </c>
      <c r="C92" s="3" t="s">
        <v>104</v>
      </c>
      <c r="E92" s="15"/>
      <c r="F92" s="15"/>
      <c r="G92" s="16"/>
      <c r="H92" s="14"/>
      <c r="I92" s="15"/>
      <c r="J92" s="15">
        <v>12.5</v>
      </c>
      <c r="K92" s="16"/>
      <c r="L92" s="14">
        <f t="shared" si="21"/>
        <v>0</v>
      </c>
      <c r="M92" s="15">
        <f t="shared" si="22"/>
        <v>0</v>
      </c>
      <c r="N92" s="15">
        <f t="shared" si="23"/>
        <v>12.5</v>
      </c>
      <c r="O92" s="16">
        <f t="shared" si="24"/>
        <v>0</v>
      </c>
      <c r="P92" s="2">
        <f t="shared" si="25"/>
        <v>12.5</v>
      </c>
      <c r="Q92" s="2">
        <f t="shared" si="26"/>
        <v>0</v>
      </c>
      <c r="R92" s="6">
        <f t="shared" si="27"/>
        <v>12.5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25">
      <c r="A93" s="1" t="str">
        <f t="shared" si="20"/>
        <v/>
      </c>
      <c r="B93" s="2" t="s">
        <v>16</v>
      </c>
      <c r="C93" s="3" t="s">
        <v>105</v>
      </c>
      <c r="E93" s="15"/>
      <c r="F93" s="15"/>
      <c r="G93" s="16"/>
      <c r="H93" s="14"/>
      <c r="I93" s="15"/>
      <c r="J93" s="15">
        <v>12.5</v>
      </c>
      <c r="K93" s="16"/>
      <c r="L93" s="14">
        <f t="shared" si="21"/>
        <v>0</v>
      </c>
      <c r="M93" s="15">
        <f t="shared" si="22"/>
        <v>0</v>
      </c>
      <c r="N93" s="15">
        <f t="shared" si="23"/>
        <v>12.5</v>
      </c>
      <c r="O93" s="16">
        <f t="shared" si="24"/>
        <v>0</v>
      </c>
      <c r="P93" s="2">
        <f t="shared" si="25"/>
        <v>12.5</v>
      </c>
      <c r="Q93" s="2">
        <f t="shared" si="26"/>
        <v>0</v>
      </c>
      <c r="R93" s="6">
        <f t="shared" si="27"/>
        <v>12.5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25">
      <c r="A94" s="1" t="str">
        <f t="shared" si="20"/>
        <v/>
      </c>
      <c r="B94" s="2" t="s">
        <v>16</v>
      </c>
      <c r="C94" s="3" t="s">
        <v>106</v>
      </c>
      <c r="E94" s="15"/>
      <c r="F94" s="15"/>
      <c r="G94" s="16"/>
      <c r="H94" s="14"/>
      <c r="I94" s="15"/>
      <c r="J94" s="15">
        <v>12.5</v>
      </c>
      <c r="K94" s="16"/>
      <c r="L94" s="14">
        <f t="shared" si="21"/>
        <v>0</v>
      </c>
      <c r="M94" s="15">
        <f t="shared" si="22"/>
        <v>0</v>
      </c>
      <c r="N94" s="15">
        <f t="shared" si="23"/>
        <v>12.5</v>
      </c>
      <c r="O94" s="16">
        <f t="shared" si="24"/>
        <v>0</v>
      </c>
      <c r="P94" s="2">
        <f t="shared" si="25"/>
        <v>12.5</v>
      </c>
      <c r="Q94" s="2">
        <f t="shared" si="26"/>
        <v>0</v>
      </c>
      <c r="R94" s="6">
        <f t="shared" si="27"/>
        <v>12.5</v>
      </c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25">
      <c r="A95" s="1" t="str">
        <f t="shared" si="20"/>
        <v/>
      </c>
      <c r="B95" s="2" t="s">
        <v>16</v>
      </c>
      <c r="C95" s="3" t="s">
        <v>107</v>
      </c>
      <c r="E95" s="15"/>
      <c r="F95" s="15"/>
      <c r="G95" s="16"/>
      <c r="H95" s="14"/>
      <c r="I95" s="15"/>
      <c r="J95" s="15">
        <v>12.5</v>
      </c>
      <c r="K95" s="16"/>
      <c r="L95" s="14">
        <f t="shared" si="21"/>
        <v>0</v>
      </c>
      <c r="M95" s="15">
        <f t="shared" si="22"/>
        <v>0</v>
      </c>
      <c r="N95" s="15">
        <f t="shared" si="23"/>
        <v>12.5</v>
      </c>
      <c r="O95" s="16">
        <f t="shared" si="24"/>
        <v>0</v>
      </c>
      <c r="P95" s="2">
        <f t="shared" si="25"/>
        <v>12.5</v>
      </c>
      <c r="Q95" s="2">
        <f t="shared" si="26"/>
        <v>0</v>
      </c>
      <c r="R95" s="6">
        <f t="shared" si="27"/>
        <v>12.5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25">
      <c r="A96" s="1" t="str">
        <f t="shared" si="20"/>
        <v/>
      </c>
      <c r="B96" s="2" t="s">
        <v>16</v>
      </c>
      <c r="C96" s="3" t="s">
        <v>108</v>
      </c>
      <c r="E96" s="15"/>
      <c r="F96" s="15"/>
      <c r="G96" s="16"/>
      <c r="H96" s="14"/>
      <c r="I96" s="15"/>
      <c r="J96" s="15">
        <v>12.5</v>
      </c>
      <c r="K96" s="16"/>
      <c r="L96" s="14">
        <f t="shared" si="21"/>
        <v>0</v>
      </c>
      <c r="M96" s="15">
        <f t="shared" si="22"/>
        <v>0</v>
      </c>
      <c r="N96" s="15">
        <f t="shared" si="23"/>
        <v>12.5</v>
      </c>
      <c r="O96" s="16">
        <f t="shared" si="24"/>
        <v>0</v>
      </c>
      <c r="P96" s="2">
        <f t="shared" si="25"/>
        <v>12.5</v>
      </c>
      <c r="Q96" s="2">
        <f t="shared" si="26"/>
        <v>0</v>
      </c>
      <c r="R96" s="6">
        <f t="shared" si="27"/>
        <v>12.5</v>
      </c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25">
      <c r="A97" s="1" t="str">
        <f t="shared" si="20"/>
        <v/>
      </c>
      <c r="B97" s="2" t="s">
        <v>16</v>
      </c>
      <c r="C97" s="3" t="s">
        <v>109</v>
      </c>
      <c r="E97" s="15"/>
      <c r="F97" s="15"/>
      <c r="G97" s="16"/>
      <c r="H97" s="14"/>
      <c r="I97" s="15"/>
      <c r="J97" s="15">
        <v>12.5</v>
      </c>
      <c r="K97" s="16"/>
      <c r="L97" s="14">
        <f t="shared" si="21"/>
        <v>0</v>
      </c>
      <c r="M97" s="15">
        <f t="shared" si="22"/>
        <v>0</v>
      </c>
      <c r="N97" s="15">
        <f t="shared" si="23"/>
        <v>12.5</v>
      </c>
      <c r="O97" s="16">
        <f t="shared" si="24"/>
        <v>0</v>
      </c>
      <c r="P97" s="2">
        <f t="shared" si="25"/>
        <v>12.5</v>
      </c>
      <c r="Q97" s="2">
        <f t="shared" si="26"/>
        <v>0</v>
      </c>
      <c r="R97" s="6">
        <f t="shared" si="27"/>
        <v>12.5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25">
      <c r="A98" s="1" t="str">
        <f t="shared" si="20"/>
        <v/>
      </c>
      <c r="B98" s="2" t="s">
        <v>16</v>
      </c>
      <c r="C98" s="3" t="s">
        <v>110</v>
      </c>
      <c r="E98" s="15"/>
      <c r="F98" s="15"/>
      <c r="G98" s="16"/>
      <c r="H98" s="14"/>
      <c r="I98" s="15"/>
      <c r="J98" s="15">
        <v>12.5</v>
      </c>
      <c r="K98" s="16"/>
      <c r="L98" s="14">
        <f t="shared" si="21"/>
        <v>0</v>
      </c>
      <c r="M98" s="15">
        <f t="shared" si="22"/>
        <v>0</v>
      </c>
      <c r="N98" s="15">
        <f t="shared" si="23"/>
        <v>12.5</v>
      </c>
      <c r="O98" s="16">
        <f t="shared" si="24"/>
        <v>0</v>
      </c>
      <c r="P98" s="2">
        <f t="shared" si="25"/>
        <v>12.5</v>
      </c>
      <c r="Q98" s="2">
        <f t="shared" si="26"/>
        <v>0</v>
      </c>
      <c r="R98" s="6">
        <f t="shared" si="27"/>
        <v>12.5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25">
      <c r="A99" s="1" t="str">
        <f t="shared" si="20"/>
        <v/>
      </c>
      <c r="B99" s="2" t="s">
        <v>16</v>
      </c>
      <c r="C99" s="3" t="s">
        <v>111</v>
      </c>
      <c r="E99" s="15"/>
      <c r="F99" s="15"/>
      <c r="G99" s="16"/>
      <c r="H99" s="14"/>
      <c r="I99" s="15"/>
      <c r="J99" s="15">
        <v>12.5</v>
      </c>
      <c r="K99" s="16"/>
      <c r="L99" s="14">
        <f t="shared" si="21"/>
        <v>0</v>
      </c>
      <c r="M99" s="15">
        <f t="shared" si="22"/>
        <v>0</v>
      </c>
      <c r="N99" s="15">
        <f t="shared" si="23"/>
        <v>12.5</v>
      </c>
      <c r="O99" s="16">
        <f t="shared" si="24"/>
        <v>0</v>
      </c>
      <c r="P99" s="2">
        <f t="shared" si="25"/>
        <v>12.5</v>
      </c>
      <c r="Q99" s="2">
        <f t="shared" si="26"/>
        <v>0</v>
      </c>
      <c r="R99" s="6">
        <f t="shared" si="27"/>
        <v>12.5</v>
      </c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25">
      <c r="A100" s="1" t="str">
        <f t="shared" si="20"/>
        <v/>
      </c>
      <c r="B100" s="2" t="s">
        <v>16</v>
      </c>
      <c r="C100" s="3" t="s">
        <v>112</v>
      </c>
      <c r="E100" s="15"/>
      <c r="F100" s="15"/>
      <c r="G100" s="16"/>
      <c r="H100" s="14"/>
      <c r="I100" s="15"/>
      <c r="J100" s="15">
        <v>12.5</v>
      </c>
      <c r="K100" s="16"/>
      <c r="L100" s="14">
        <f t="shared" si="21"/>
        <v>0</v>
      </c>
      <c r="M100" s="15">
        <f t="shared" si="22"/>
        <v>0</v>
      </c>
      <c r="N100" s="15">
        <f t="shared" si="23"/>
        <v>12.5</v>
      </c>
      <c r="O100" s="16">
        <f t="shared" si="24"/>
        <v>0</v>
      </c>
      <c r="P100" s="2">
        <f t="shared" si="25"/>
        <v>12.5</v>
      </c>
      <c r="Q100" s="2">
        <f t="shared" si="26"/>
        <v>0</v>
      </c>
      <c r="R100" s="6">
        <f t="shared" si="27"/>
        <v>12.5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25">
      <c r="A101" s="1" t="str">
        <f t="shared" si="20"/>
        <v/>
      </c>
      <c r="B101" s="2" t="s">
        <v>16</v>
      </c>
      <c r="C101" s="3" t="s">
        <v>113</v>
      </c>
      <c r="E101" s="15"/>
      <c r="F101" s="15"/>
      <c r="G101" s="16"/>
      <c r="H101" s="14"/>
      <c r="I101" s="15"/>
      <c r="J101" s="15">
        <v>12.5</v>
      </c>
      <c r="K101" s="16"/>
      <c r="L101" s="14">
        <f t="shared" si="21"/>
        <v>0</v>
      </c>
      <c r="M101" s="15">
        <f t="shared" si="22"/>
        <v>0</v>
      </c>
      <c r="N101" s="15">
        <f t="shared" si="23"/>
        <v>12.5</v>
      </c>
      <c r="O101" s="16">
        <f t="shared" si="24"/>
        <v>0</v>
      </c>
      <c r="P101" s="2">
        <f t="shared" si="25"/>
        <v>12.5</v>
      </c>
      <c r="Q101" s="2">
        <f t="shared" si="26"/>
        <v>0</v>
      </c>
      <c r="R101" s="6">
        <f t="shared" si="27"/>
        <v>12.5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25">
      <c r="A102" s="1" t="str">
        <f t="shared" si="20"/>
        <v/>
      </c>
      <c r="B102" s="2" t="s">
        <v>16</v>
      </c>
      <c r="C102" s="3" t="s">
        <v>114</v>
      </c>
      <c r="E102" s="15"/>
      <c r="F102" s="15"/>
      <c r="G102" s="16"/>
      <c r="H102" s="14"/>
      <c r="I102" s="15"/>
      <c r="J102" s="15">
        <v>12.5</v>
      </c>
      <c r="K102" s="16"/>
      <c r="L102" s="14">
        <f t="shared" si="21"/>
        <v>0</v>
      </c>
      <c r="M102" s="15">
        <f t="shared" si="22"/>
        <v>0</v>
      </c>
      <c r="N102" s="15">
        <f t="shared" si="23"/>
        <v>12.5</v>
      </c>
      <c r="O102" s="16">
        <f t="shared" si="24"/>
        <v>0</v>
      </c>
      <c r="P102" s="2">
        <f t="shared" si="25"/>
        <v>12.5</v>
      </c>
      <c r="Q102" s="2">
        <f t="shared" si="26"/>
        <v>0</v>
      </c>
      <c r="R102" s="6">
        <f t="shared" si="27"/>
        <v>12.5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25">
      <c r="A103" s="1" t="str">
        <f t="shared" si="20"/>
        <v/>
      </c>
      <c r="B103" s="2" t="s">
        <v>16</v>
      </c>
      <c r="C103" s="3" t="s">
        <v>115</v>
      </c>
      <c r="E103" s="15"/>
      <c r="F103" s="15"/>
      <c r="G103" s="16"/>
      <c r="H103" s="14"/>
      <c r="I103" s="15"/>
      <c r="J103" s="15">
        <v>12.5</v>
      </c>
      <c r="K103" s="16"/>
      <c r="L103" s="14">
        <f t="shared" si="21"/>
        <v>0</v>
      </c>
      <c r="M103" s="15">
        <f t="shared" si="22"/>
        <v>0</v>
      </c>
      <c r="N103" s="15">
        <f t="shared" si="23"/>
        <v>12.5</v>
      </c>
      <c r="O103" s="16">
        <f t="shared" si="24"/>
        <v>0</v>
      </c>
      <c r="P103" s="2">
        <f t="shared" si="25"/>
        <v>12.5</v>
      </c>
      <c r="Q103" s="2">
        <f t="shared" si="26"/>
        <v>0</v>
      </c>
      <c r="R103" s="6">
        <f t="shared" si="27"/>
        <v>12.5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25">
      <c r="A104" s="1" t="str">
        <f t="shared" si="20"/>
        <v/>
      </c>
      <c r="B104" s="2" t="s">
        <v>16</v>
      </c>
      <c r="C104" s="3" t="s">
        <v>116</v>
      </c>
      <c r="E104" s="15"/>
      <c r="F104" s="15"/>
      <c r="G104" s="16"/>
      <c r="H104" s="14"/>
      <c r="I104" s="15"/>
      <c r="J104" s="15">
        <v>12.5</v>
      </c>
      <c r="K104" s="16"/>
      <c r="L104" s="14">
        <f t="shared" si="21"/>
        <v>0</v>
      </c>
      <c r="M104" s="15">
        <f t="shared" si="22"/>
        <v>0</v>
      </c>
      <c r="N104" s="15">
        <f t="shared" si="23"/>
        <v>12.5</v>
      </c>
      <c r="O104" s="16">
        <f t="shared" si="24"/>
        <v>0</v>
      </c>
      <c r="P104" s="2">
        <f t="shared" si="25"/>
        <v>12.5</v>
      </c>
      <c r="Q104" s="2">
        <f t="shared" si="26"/>
        <v>0</v>
      </c>
      <c r="R104" s="6">
        <f t="shared" si="27"/>
        <v>12.5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25">
      <c r="A105" s="1" t="str">
        <f t="shared" si="20"/>
        <v/>
      </c>
      <c r="B105" s="2" t="s">
        <v>16</v>
      </c>
      <c r="C105" s="3" t="s">
        <v>117</v>
      </c>
      <c r="E105" s="15"/>
      <c r="F105" s="15"/>
      <c r="G105" s="16"/>
      <c r="H105" s="14"/>
      <c r="I105" s="15"/>
      <c r="J105" s="15">
        <v>12.5</v>
      </c>
      <c r="K105" s="16"/>
      <c r="L105" s="14">
        <f t="shared" si="21"/>
        <v>0</v>
      </c>
      <c r="M105" s="15">
        <f t="shared" si="22"/>
        <v>0</v>
      </c>
      <c r="N105" s="15">
        <f t="shared" si="23"/>
        <v>12.5</v>
      </c>
      <c r="O105" s="16">
        <f t="shared" si="24"/>
        <v>0</v>
      </c>
      <c r="P105" s="2">
        <f t="shared" si="25"/>
        <v>12.5</v>
      </c>
      <c r="Q105" s="2">
        <f t="shared" si="26"/>
        <v>0</v>
      </c>
      <c r="R105" s="6">
        <f t="shared" si="27"/>
        <v>12.5</v>
      </c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25">
      <c r="A106" s="1" t="str">
        <f t="shared" si="20"/>
        <v>inicio</v>
      </c>
      <c r="B106" s="2" t="s">
        <v>229</v>
      </c>
      <c r="C106" s="17" t="s">
        <v>118</v>
      </c>
      <c r="D106" s="4">
        <f t="shared" ref="D106:K106" si="28">SUBTOTAL(9,D107:D109)</f>
        <v>0</v>
      </c>
      <c r="E106" s="15">
        <f t="shared" si="28"/>
        <v>0</v>
      </c>
      <c r="F106" s="15">
        <f t="shared" si="28"/>
        <v>1375.76</v>
      </c>
      <c r="G106" s="16">
        <f t="shared" si="28"/>
        <v>123.99</v>
      </c>
      <c r="H106" s="14">
        <f t="shared" si="28"/>
        <v>0</v>
      </c>
      <c r="I106" s="15">
        <f t="shared" si="28"/>
        <v>0</v>
      </c>
      <c r="J106" s="15">
        <f t="shared" si="28"/>
        <v>-650</v>
      </c>
      <c r="K106" s="16">
        <f t="shared" si="28"/>
        <v>0</v>
      </c>
      <c r="L106" s="14">
        <f t="shared" si="21"/>
        <v>0</v>
      </c>
      <c r="M106" s="15">
        <f t="shared" si="22"/>
        <v>0</v>
      </c>
      <c r="N106" s="15">
        <f t="shared" si="23"/>
        <v>725.76</v>
      </c>
      <c r="O106" s="16">
        <f t="shared" si="24"/>
        <v>123.99</v>
      </c>
      <c r="P106" s="2">
        <f t="shared" si="25"/>
        <v>725.76</v>
      </c>
      <c r="Q106" s="2">
        <f t="shared" si="26"/>
        <v>123.99</v>
      </c>
      <c r="R106" s="6">
        <f t="shared" si="27"/>
        <v>849.75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25">
      <c r="A107" s="1" t="str">
        <f t="shared" si="20"/>
        <v/>
      </c>
      <c r="B107" s="2" t="s">
        <v>229</v>
      </c>
      <c r="C107" s="17" t="s">
        <v>119</v>
      </c>
      <c r="E107" s="15"/>
      <c r="F107" s="15">
        <v>1375.76</v>
      </c>
      <c r="G107" s="16"/>
      <c r="H107" s="14"/>
      <c r="I107" s="15"/>
      <c r="J107" s="15">
        <v>-650</v>
      </c>
      <c r="K107" s="16"/>
      <c r="L107" s="14">
        <f t="shared" si="21"/>
        <v>0</v>
      </c>
      <c r="M107" s="15">
        <f t="shared" si="22"/>
        <v>0</v>
      </c>
      <c r="N107" s="15">
        <f t="shared" si="23"/>
        <v>725.76</v>
      </c>
      <c r="O107" s="16">
        <f t="shared" si="24"/>
        <v>0</v>
      </c>
      <c r="P107" s="2">
        <f t="shared" si="25"/>
        <v>725.76</v>
      </c>
      <c r="Q107" s="2">
        <f t="shared" si="26"/>
        <v>0</v>
      </c>
      <c r="R107" s="6">
        <f t="shared" si="27"/>
        <v>725.76</v>
      </c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25">
      <c r="A108" s="1" t="str">
        <f t="shared" si="20"/>
        <v/>
      </c>
      <c r="B108" s="2" t="s">
        <v>229</v>
      </c>
      <c r="C108" s="17" t="s">
        <v>120</v>
      </c>
      <c r="E108" s="15"/>
      <c r="F108" s="15"/>
      <c r="G108" s="16">
        <v>123.99</v>
      </c>
      <c r="H108" s="14"/>
      <c r="I108" s="15"/>
      <c r="J108" s="15"/>
      <c r="K108" s="16"/>
      <c r="L108" s="14">
        <f t="shared" si="21"/>
        <v>0</v>
      </c>
      <c r="M108" s="15">
        <f t="shared" si="22"/>
        <v>0</v>
      </c>
      <c r="N108" s="15">
        <f t="shared" si="23"/>
        <v>0</v>
      </c>
      <c r="O108" s="16">
        <f t="shared" si="24"/>
        <v>123.99</v>
      </c>
      <c r="P108" s="2">
        <f t="shared" si="25"/>
        <v>0</v>
      </c>
      <c r="Q108" s="2">
        <f t="shared" si="26"/>
        <v>123.99</v>
      </c>
      <c r="R108" s="6">
        <f t="shared" si="27"/>
        <v>123.99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25">
      <c r="A109" s="1" t="str">
        <f t="shared" si="20"/>
        <v>fin</v>
      </c>
      <c r="C109" s="17" t="str">
        <f>C106</f>
        <v>Zonas comunes Sótano 2</v>
      </c>
      <c r="E109" s="15"/>
      <c r="F109" s="15"/>
      <c r="G109" s="16"/>
      <c r="H109" s="14"/>
      <c r="I109" s="15"/>
      <c r="J109" s="15"/>
      <c r="K109" s="16"/>
      <c r="L109" s="14"/>
      <c r="M109" s="15"/>
      <c r="N109" s="15"/>
      <c r="O109" s="16"/>
      <c r="R109" s="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25">
      <c r="A110" s="1" t="str">
        <f t="shared" si="20"/>
        <v>fin</v>
      </c>
      <c r="B110"/>
      <c r="C110" s="3" t="str">
        <f>C53</f>
        <v>Sótano 2</v>
      </c>
      <c r="D110"/>
      <c r="E110" s="15"/>
      <c r="F110" s="15"/>
      <c r="G110" s="16"/>
      <c r="H110" s="14"/>
      <c r="I110" s="15"/>
      <c r="J110" s="15"/>
      <c r="K110" s="16"/>
      <c r="L110" s="14"/>
      <c r="M110" s="15"/>
      <c r="N110" s="15"/>
      <c r="O110" s="1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6" customFormat="1" ht="15" x14ac:dyDescent="0.2">
      <c r="A111" s="1" t="str">
        <f t="shared" si="20"/>
        <v>inicio</v>
      </c>
      <c r="B111" s="2" t="s">
        <v>228</v>
      </c>
      <c r="C111" s="3" t="s">
        <v>121</v>
      </c>
      <c r="D111" s="4">
        <f t="shared" ref="D111:K111" si="29">SUBTOTAL(9,D112:D149)</f>
        <v>0</v>
      </c>
      <c r="E111" s="15">
        <f t="shared" si="29"/>
        <v>0</v>
      </c>
      <c r="F111" s="15">
        <f t="shared" si="29"/>
        <v>1113</v>
      </c>
      <c r="G111" s="16">
        <f t="shared" si="29"/>
        <v>386.75</v>
      </c>
      <c r="H111" s="14">
        <f t="shared" si="29"/>
        <v>0</v>
      </c>
      <c r="I111" s="15">
        <f t="shared" si="29"/>
        <v>0</v>
      </c>
      <c r="J111" s="15">
        <f t="shared" si="29"/>
        <v>0</v>
      </c>
      <c r="K111" s="16">
        <f t="shared" si="29"/>
        <v>0</v>
      </c>
      <c r="L111" s="14">
        <f t="shared" ref="L111:L147" si="30">D111+H111</f>
        <v>0</v>
      </c>
      <c r="M111" s="15">
        <f t="shared" ref="M111:M147" si="31">E111+I111</f>
        <v>0</v>
      </c>
      <c r="N111" s="15">
        <f t="shared" ref="N111:N147" si="32">F111+J111</f>
        <v>1113</v>
      </c>
      <c r="O111" s="16">
        <f t="shared" ref="O111:O147" si="33">G111+K111</f>
        <v>386.75</v>
      </c>
      <c r="P111" s="2">
        <f t="shared" ref="P111:P147" si="34">L111+N111</f>
        <v>1113</v>
      </c>
      <c r="Q111" s="2">
        <f t="shared" ref="Q111:Q147" si="35">M111+O111</f>
        <v>386.75</v>
      </c>
      <c r="R111" s="6">
        <f t="shared" ref="R111:R147" si="36">P111+Q111</f>
        <v>1499.75</v>
      </c>
    </row>
    <row r="112" spans="1:1024" x14ac:dyDescent="0.25">
      <c r="A112" s="1" t="str">
        <f t="shared" si="20"/>
        <v/>
      </c>
      <c r="B112" s="2" t="s">
        <v>16</v>
      </c>
      <c r="C112" s="3" t="s">
        <v>122</v>
      </c>
      <c r="E112" s="15"/>
      <c r="F112" s="15"/>
      <c r="G112" s="16"/>
      <c r="H112" s="14"/>
      <c r="I112" s="15"/>
      <c r="J112" s="15">
        <v>12.5</v>
      </c>
      <c r="K112" s="16"/>
      <c r="L112" s="14">
        <f t="shared" si="30"/>
        <v>0</v>
      </c>
      <c r="M112" s="15">
        <f t="shared" si="31"/>
        <v>0</v>
      </c>
      <c r="N112" s="15">
        <f t="shared" si="32"/>
        <v>12.5</v>
      </c>
      <c r="O112" s="16">
        <f t="shared" si="33"/>
        <v>0</v>
      </c>
      <c r="P112" s="2">
        <f t="shared" si="34"/>
        <v>12.5</v>
      </c>
      <c r="Q112" s="2">
        <f t="shared" si="35"/>
        <v>0</v>
      </c>
      <c r="R112" s="6">
        <f t="shared" si="36"/>
        <v>12.5</v>
      </c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25">
      <c r="A113" s="1" t="str">
        <f t="shared" si="20"/>
        <v/>
      </c>
      <c r="B113" s="2" t="s">
        <v>16</v>
      </c>
      <c r="C113" s="3" t="s">
        <v>123</v>
      </c>
      <c r="E113" s="15"/>
      <c r="F113" s="15"/>
      <c r="G113" s="16"/>
      <c r="H113" s="14"/>
      <c r="I113" s="15"/>
      <c r="J113" s="15">
        <v>12.5</v>
      </c>
      <c r="K113" s="16"/>
      <c r="L113" s="14">
        <f t="shared" si="30"/>
        <v>0</v>
      </c>
      <c r="M113" s="15">
        <f t="shared" si="31"/>
        <v>0</v>
      </c>
      <c r="N113" s="15">
        <f t="shared" si="32"/>
        <v>12.5</v>
      </c>
      <c r="O113" s="16">
        <f t="shared" si="33"/>
        <v>0</v>
      </c>
      <c r="P113" s="2">
        <f t="shared" si="34"/>
        <v>12.5</v>
      </c>
      <c r="Q113" s="2">
        <f t="shared" si="35"/>
        <v>0</v>
      </c>
      <c r="R113" s="6">
        <f t="shared" si="36"/>
        <v>12.5</v>
      </c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25">
      <c r="A114" s="1" t="str">
        <f t="shared" si="20"/>
        <v/>
      </c>
      <c r="B114" s="2" t="s">
        <v>16</v>
      </c>
      <c r="C114" s="3" t="s">
        <v>124</v>
      </c>
      <c r="E114" s="15"/>
      <c r="F114" s="15"/>
      <c r="G114" s="16"/>
      <c r="H114" s="14"/>
      <c r="I114" s="15"/>
      <c r="J114" s="15">
        <v>12.5</v>
      </c>
      <c r="K114" s="16"/>
      <c r="L114" s="14">
        <f t="shared" si="30"/>
        <v>0</v>
      </c>
      <c r="M114" s="15">
        <f t="shared" si="31"/>
        <v>0</v>
      </c>
      <c r="N114" s="15">
        <f t="shared" si="32"/>
        <v>12.5</v>
      </c>
      <c r="O114" s="16">
        <f t="shared" si="33"/>
        <v>0</v>
      </c>
      <c r="P114" s="2">
        <f t="shared" si="34"/>
        <v>12.5</v>
      </c>
      <c r="Q114" s="2">
        <f t="shared" si="35"/>
        <v>0</v>
      </c>
      <c r="R114" s="6">
        <f t="shared" si="36"/>
        <v>12.5</v>
      </c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25">
      <c r="A115" s="1" t="str">
        <f t="shared" si="20"/>
        <v/>
      </c>
      <c r="B115" s="2" t="s">
        <v>16</v>
      </c>
      <c r="C115" s="3" t="s">
        <v>85</v>
      </c>
      <c r="E115" s="15"/>
      <c r="F115" s="15"/>
      <c r="G115" s="16"/>
      <c r="H115" s="14"/>
      <c r="I115" s="15"/>
      <c r="J115" s="15">
        <v>12.5</v>
      </c>
      <c r="K115" s="16"/>
      <c r="L115" s="14">
        <f t="shared" si="30"/>
        <v>0</v>
      </c>
      <c r="M115" s="15">
        <f t="shared" si="31"/>
        <v>0</v>
      </c>
      <c r="N115" s="15">
        <f t="shared" si="32"/>
        <v>12.5</v>
      </c>
      <c r="O115" s="16">
        <f t="shared" si="33"/>
        <v>0</v>
      </c>
      <c r="P115" s="2">
        <f t="shared" si="34"/>
        <v>12.5</v>
      </c>
      <c r="Q115" s="2">
        <f t="shared" si="35"/>
        <v>0</v>
      </c>
      <c r="R115" s="6">
        <f t="shared" si="36"/>
        <v>12.5</v>
      </c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25">
      <c r="A116" s="1" t="str">
        <f t="shared" ref="A116:A147" si="37">IF(_xlfn.ISFORMULA(D116),"inicio",IF(B116="","fin",""))</f>
        <v/>
      </c>
      <c r="B116" s="2" t="s">
        <v>16</v>
      </c>
      <c r="C116" s="3" t="s">
        <v>86</v>
      </c>
      <c r="E116" s="15"/>
      <c r="F116" s="15"/>
      <c r="G116" s="16"/>
      <c r="H116" s="14"/>
      <c r="I116" s="15"/>
      <c r="J116" s="15">
        <v>12.5</v>
      </c>
      <c r="K116" s="16"/>
      <c r="L116" s="14">
        <f t="shared" si="30"/>
        <v>0</v>
      </c>
      <c r="M116" s="15">
        <f t="shared" si="31"/>
        <v>0</v>
      </c>
      <c r="N116" s="15">
        <f t="shared" si="32"/>
        <v>12.5</v>
      </c>
      <c r="O116" s="16">
        <f t="shared" si="33"/>
        <v>0</v>
      </c>
      <c r="P116" s="2">
        <f t="shared" si="34"/>
        <v>12.5</v>
      </c>
      <c r="Q116" s="2">
        <f t="shared" si="35"/>
        <v>0</v>
      </c>
      <c r="R116" s="6">
        <f t="shared" si="36"/>
        <v>12.5</v>
      </c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25">
      <c r="A117" s="1" t="str">
        <f t="shared" si="37"/>
        <v/>
      </c>
      <c r="B117" s="2" t="s">
        <v>16</v>
      </c>
      <c r="C117" s="3" t="s">
        <v>87</v>
      </c>
      <c r="E117" s="15"/>
      <c r="F117" s="15"/>
      <c r="G117" s="16"/>
      <c r="H117" s="14"/>
      <c r="I117" s="15"/>
      <c r="J117" s="15">
        <v>12.5</v>
      </c>
      <c r="K117" s="16"/>
      <c r="L117" s="14">
        <f t="shared" si="30"/>
        <v>0</v>
      </c>
      <c r="M117" s="15">
        <f t="shared" si="31"/>
        <v>0</v>
      </c>
      <c r="N117" s="15">
        <f t="shared" si="32"/>
        <v>12.5</v>
      </c>
      <c r="O117" s="16">
        <f t="shared" si="33"/>
        <v>0</v>
      </c>
      <c r="P117" s="2">
        <f t="shared" si="34"/>
        <v>12.5</v>
      </c>
      <c r="Q117" s="2">
        <f t="shared" si="35"/>
        <v>0</v>
      </c>
      <c r="R117" s="6">
        <f t="shared" si="36"/>
        <v>12.5</v>
      </c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25">
      <c r="A118" s="1" t="str">
        <f t="shared" si="37"/>
        <v/>
      </c>
      <c r="B118" s="2" t="s">
        <v>16</v>
      </c>
      <c r="C118" s="3" t="s">
        <v>88</v>
      </c>
      <c r="E118" s="15"/>
      <c r="F118" s="15"/>
      <c r="G118" s="16"/>
      <c r="H118" s="14"/>
      <c r="I118" s="15"/>
      <c r="J118" s="15">
        <v>12.5</v>
      </c>
      <c r="K118" s="16"/>
      <c r="L118" s="14">
        <f t="shared" si="30"/>
        <v>0</v>
      </c>
      <c r="M118" s="15">
        <f t="shared" si="31"/>
        <v>0</v>
      </c>
      <c r="N118" s="15">
        <f t="shared" si="32"/>
        <v>12.5</v>
      </c>
      <c r="O118" s="16">
        <f t="shared" si="33"/>
        <v>0</v>
      </c>
      <c r="P118" s="2">
        <f t="shared" si="34"/>
        <v>12.5</v>
      </c>
      <c r="Q118" s="2">
        <f t="shared" si="35"/>
        <v>0</v>
      </c>
      <c r="R118" s="6">
        <f t="shared" si="36"/>
        <v>12.5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25">
      <c r="A119" s="1" t="str">
        <f t="shared" si="37"/>
        <v/>
      </c>
      <c r="B119" s="2" t="s">
        <v>16</v>
      </c>
      <c r="C119" s="3" t="s">
        <v>89</v>
      </c>
      <c r="E119" s="15"/>
      <c r="F119" s="15"/>
      <c r="G119" s="16"/>
      <c r="H119" s="14"/>
      <c r="I119" s="15"/>
      <c r="J119" s="15">
        <v>12.5</v>
      </c>
      <c r="K119" s="16"/>
      <c r="L119" s="14">
        <f t="shared" si="30"/>
        <v>0</v>
      </c>
      <c r="M119" s="15">
        <f t="shared" si="31"/>
        <v>0</v>
      </c>
      <c r="N119" s="15">
        <f t="shared" si="32"/>
        <v>12.5</v>
      </c>
      <c r="O119" s="16">
        <f t="shared" si="33"/>
        <v>0</v>
      </c>
      <c r="P119" s="2">
        <f t="shared" si="34"/>
        <v>12.5</v>
      </c>
      <c r="Q119" s="2">
        <f t="shared" si="35"/>
        <v>0</v>
      </c>
      <c r="R119" s="6">
        <f t="shared" si="36"/>
        <v>12.5</v>
      </c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25">
      <c r="A120" s="1" t="str">
        <f t="shared" si="37"/>
        <v/>
      </c>
      <c r="B120" s="2" t="s">
        <v>16</v>
      </c>
      <c r="C120" s="3" t="s">
        <v>90</v>
      </c>
      <c r="E120" s="15"/>
      <c r="F120" s="15"/>
      <c r="G120" s="16"/>
      <c r="H120" s="14"/>
      <c r="I120" s="15"/>
      <c r="J120" s="15">
        <v>12.5</v>
      </c>
      <c r="K120" s="16"/>
      <c r="L120" s="14">
        <f t="shared" si="30"/>
        <v>0</v>
      </c>
      <c r="M120" s="15">
        <f t="shared" si="31"/>
        <v>0</v>
      </c>
      <c r="N120" s="15">
        <f t="shared" si="32"/>
        <v>12.5</v>
      </c>
      <c r="O120" s="16">
        <f t="shared" si="33"/>
        <v>0</v>
      </c>
      <c r="P120" s="2">
        <f t="shared" si="34"/>
        <v>12.5</v>
      </c>
      <c r="Q120" s="2">
        <f t="shared" si="35"/>
        <v>0</v>
      </c>
      <c r="R120" s="6">
        <f t="shared" si="36"/>
        <v>12.5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25">
      <c r="A121" s="1" t="str">
        <f t="shared" si="37"/>
        <v/>
      </c>
      <c r="B121" s="2" t="s">
        <v>16</v>
      </c>
      <c r="C121" s="3" t="s">
        <v>91</v>
      </c>
      <c r="E121" s="15"/>
      <c r="F121" s="15"/>
      <c r="G121" s="16"/>
      <c r="H121" s="14"/>
      <c r="I121" s="15"/>
      <c r="J121" s="15">
        <v>12.5</v>
      </c>
      <c r="K121" s="16"/>
      <c r="L121" s="14">
        <f t="shared" si="30"/>
        <v>0</v>
      </c>
      <c r="M121" s="15">
        <f t="shared" si="31"/>
        <v>0</v>
      </c>
      <c r="N121" s="15">
        <f t="shared" si="32"/>
        <v>12.5</v>
      </c>
      <c r="O121" s="16">
        <f t="shared" si="33"/>
        <v>0</v>
      </c>
      <c r="P121" s="2">
        <f t="shared" si="34"/>
        <v>12.5</v>
      </c>
      <c r="Q121" s="2">
        <f t="shared" si="35"/>
        <v>0</v>
      </c>
      <c r="R121" s="6">
        <f t="shared" si="36"/>
        <v>12.5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25">
      <c r="A122" s="1" t="str">
        <f t="shared" si="37"/>
        <v/>
      </c>
      <c r="B122" s="2" t="s">
        <v>16</v>
      </c>
      <c r="C122" s="3" t="s">
        <v>92</v>
      </c>
      <c r="E122" s="15"/>
      <c r="F122" s="15"/>
      <c r="G122" s="16"/>
      <c r="H122" s="14"/>
      <c r="I122" s="15"/>
      <c r="J122" s="15">
        <v>12.5</v>
      </c>
      <c r="K122" s="16"/>
      <c r="L122" s="14">
        <f t="shared" si="30"/>
        <v>0</v>
      </c>
      <c r="M122" s="15">
        <f t="shared" si="31"/>
        <v>0</v>
      </c>
      <c r="N122" s="15">
        <f t="shared" si="32"/>
        <v>12.5</v>
      </c>
      <c r="O122" s="16">
        <f t="shared" si="33"/>
        <v>0</v>
      </c>
      <c r="P122" s="2">
        <f t="shared" si="34"/>
        <v>12.5</v>
      </c>
      <c r="Q122" s="2">
        <f t="shared" si="35"/>
        <v>0</v>
      </c>
      <c r="R122" s="6">
        <f t="shared" si="36"/>
        <v>12.5</v>
      </c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25">
      <c r="A123" s="1" t="str">
        <f t="shared" si="37"/>
        <v/>
      </c>
      <c r="B123" s="2" t="s">
        <v>16</v>
      </c>
      <c r="C123" s="3" t="s">
        <v>93</v>
      </c>
      <c r="E123" s="15"/>
      <c r="F123" s="15"/>
      <c r="G123" s="16"/>
      <c r="H123" s="14"/>
      <c r="I123" s="15"/>
      <c r="J123" s="15">
        <v>12.5</v>
      </c>
      <c r="K123" s="16"/>
      <c r="L123" s="14">
        <f t="shared" si="30"/>
        <v>0</v>
      </c>
      <c r="M123" s="15">
        <f t="shared" si="31"/>
        <v>0</v>
      </c>
      <c r="N123" s="15">
        <f t="shared" si="32"/>
        <v>12.5</v>
      </c>
      <c r="O123" s="16">
        <f t="shared" si="33"/>
        <v>0</v>
      </c>
      <c r="P123" s="2">
        <f t="shared" si="34"/>
        <v>12.5</v>
      </c>
      <c r="Q123" s="2">
        <f t="shared" si="35"/>
        <v>0</v>
      </c>
      <c r="R123" s="6">
        <f t="shared" si="36"/>
        <v>12.5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25">
      <c r="A124" s="1" t="str">
        <f t="shared" si="37"/>
        <v/>
      </c>
      <c r="B124" s="2" t="s">
        <v>16</v>
      </c>
      <c r="C124" s="3" t="s">
        <v>94</v>
      </c>
      <c r="E124" s="15"/>
      <c r="F124" s="15"/>
      <c r="G124" s="16"/>
      <c r="H124" s="14"/>
      <c r="I124" s="15"/>
      <c r="J124" s="15">
        <v>12.5</v>
      </c>
      <c r="K124" s="16"/>
      <c r="L124" s="14">
        <f t="shared" si="30"/>
        <v>0</v>
      </c>
      <c r="M124" s="15">
        <f t="shared" si="31"/>
        <v>0</v>
      </c>
      <c r="N124" s="15">
        <f t="shared" si="32"/>
        <v>12.5</v>
      </c>
      <c r="O124" s="16">
        <f t="shared" si="33"/>
        <v>0</v>
      </c>
      <c r="P124" s="2">
        <f t="shared" si="34"/>
        <v>12.5</v>
      </c>
      <c r="Q124" s="2">
        <f t="shared" si="35"/>
        <v>0</v>
      </c>
      <c r="R124" s="6">
        <f t="shared" si="36"/>
        <v>12.5</v>
      </c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25">
      <c r="A125" s="1" t="str">
        <f t="shared" si="37"/>
        <v/>
      </c>
      <c r="B125" s="2" t="s">
        <v>16</v>
      </c>
      <c r="C125" s="3" t="s">
        <v>95</v>
      </c>
      <c r="E125" s="15"/>
      <c r="F125" s="15"/>
      <c r="G125" s="16"/>
      <c r="H125" s="14"/>
      <c r="I125" s="15"/>
      <c r="J125" s="15">
        <v>12.5</v>
      </c>
      <c r="K125" s="16"/>
      <c r="L125" s="14">
        <f t="shared" si="30"/>
        <v>0</v>
      </c>
      <c r="M125" s="15">
        <f t="shared" si="31"/>
        <v>0</v>
      </c>
      <c r="N125" s="15">
        <f t="shared" si="32"/>
        <v>12.5</v>
      </c>
      <c r="O125" s="16">
        <f t="shared" si="33"/>
        <v>0</v>
      </c>
      <c r="P125" s="2">
        <f t="shared" si="34"/>
        <v>12.5</v>
      </c>
      <c r="Q125" s="2">
        <f t="shared" si="35"/>
        <v>0</v>
      </c>
      <c r="R125" s="6">
        <f t="shared" si="36"/>
        <v>12.5</v>
      </c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25">
      <c r="A126" s="1" t="str">
        <f t="shared" si="37"/>
        <v/>
      </c>
      <c r="B126" s="2" t="s">
        <v>16</v>
      </c>
      <c r="C126" s="3" t="s">
        <v>96</v>
      </c>
      <c r="E126" s="15"/>
      <c r="F126" s="15"/>
      <c r="G126" s="16"/>
      <c r="H126" s="14"/>
      <c r="I126" s="15"/>
      <c r="J126" s="15">
        <v>12.5</v>
      </c>
      <c r="K126" s="16"/>
      <c r="L126" s="14">
        <f t="shared" si="30"/>
        <v>0</v>
      </c>
      <c r="M126" s="15">
        <f t="shared" si="31"/>
        <v>0</v>
      </c>
      <c r="N126" s="15">
        <f t="shared" si="32"/>
        <v>12.5</v>
      </c>
      <c r="O126" s="16">
        <f t="shared" si="33"/>
        <v>0</v>
      </c>
      <c r="P126" s="2">
        <f t="shared" si="34"/>
        <v>12.5</v>
      </c>
      <c r="Q126" s="2">
        <f t="shared" si="35"/>
        <v>0</v>
      </c>
      <c r="R126" s="6">
        <f t="shared" si="36"/>
        <v>12.5</v>
      </c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25">
      <c r="A127" s="1" t="str">
        <f t="shared" si="37"/>
        <v/>
      </c>
      <c r="B127" s="2" t="s">
        <v>16</v>
      </c>
      <c r="C127" s="3" t="s">
        <v>97</v>
      </c>
      <c r="E127" s="15"/>
      <c r="F127" s="15"/>
      <c r="G127" s="16"/>
      <c r="H127" s="14"/>
      <c r="I127" s="15"/>
      <c r="J127" s="15">
        <v>12.5</v>
      </c>
      <c r="K127" s="16"/>
      <c r="L127" s="14">
        <f t="shared" si="30"/>
        <v>0</v>
      </c>
      <c r="M127" s="15">
        <f t="shared" si="31"/>
        <v>0</v>
      </c>
      <c r="N127" s="15">
        <f t="shared" si="32"/>
        <v>12.5</v>
      </c>
      <c r="O127" s="16">
        <f t="shared" si="33"/>
        <v>0</v>
      </c>
      <c r="P127" s="2">
        <f t="shared" si="34"/>
        <v>12.5</v>
      </c>
      <c r="Q127" s="2">
        <f t="shared" si="35"/>
        <v>0</v>
      </c>
      <c r="R127" s="6">
        <f t="shared" si="36"/>
        <v>12.5</v>
      </c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25">
      <c r="A128" s="1" t="str">
        <f t="shared" si="37"/>
        <v/>
      </c>
      <c r="B128" s="2" t="s">
        <v>16</v>
      </c>
      <c r="C128" s="3" t="s">
        <v>98</v>
      </c>
      <c r="E128" s="15"/>
      <c r="F128" s="15"/>
      <c r="G128" s="16"/>
      <c r="H128" s="14"/>
      <c r="I128" s="15"/>
      <c r="J128" s="15">
        <v>12.5</v>
      </c>
      <c r="K128" s="16"/>
      <c r="L128" s="14">
        <f t="shared" si="30"/>
        <v>0</v>
      </c>
      <c r="M128" s="15">
        <f t="shared" si="31"/>
        <v>0</v>
      </c>
      <c r="N128" s="15">
        <f t="shared" si="32"/>
        <v>12.5</v>
      </c>
      <c r="O128" s="16">
        <f t="shared" si="33"/>
        <v>0</v>
      </c>
      <c r="P128" s="2">
        <f t="shared" si="34"/>
        <v>12.5</v>
      </c>
      <c r="Q128" s="2">
        <f t="shared" si="35"/>
        <v>0</v>
      </c>
      <c r="R128" s="6">
        <f t="shared" si="36"/>
        <v>12.5</v>
      </c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25">
      <c r="A129" s="1" t="str">
        <f t="shared" si="37"/>
        <v/>
      </c>
      <c r="B129" s="2" t="s">
        <v>16</v>
      </c>
      <c r="C129" s="3" t="s">
        <v>99</v>
      </c>
      <c r="E129" s="15"/>
      <c r="F129" s="15"/>
      <c r="G129" s="16"/>
      <c r="H129" s="14"/>
      <c r="I129" s="15"/>
      <c r="J129" s="15">
        <v>12.5</v>
      </c>
      <c r="K129" s="16"/>
      <c r="L129" s="14">
        <f t="shared" si="30"/>
        <v>0</v>
      </c>
      <c r="M129" s="15">
        <f t="shared" si="31"/>
        <v>0</v>
      </c>
      <c r="N129" s="15">
        <f t="shared" si="32"/>
        <v>12.5</v>
      </c>
      <c r="O129" s="16">
        <f t="shared" si="33"/>
        <v>0</v>
      </c>
      <c r="P129" s="2">
        <f t="shared" si="34"/>
        <v>12.5</v>
      </c>
      <c r="Q129" s="2">
        <f t="shared" si="35"/>
        <v>0</v>
      </c>
      <c r="R129" s="6">
        <f t="shared" si="36"/>
        <v>12.5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25">
      <c r="A130" s="1" t="str">
        <f t="shared" si="37"/>
        <v/>
      </c>
      <c r="B130" s="2" t="s">
        <v>16</v>
      </c>
      <c r="C130" s="3" t="s">
        <v>100</v>
      </c>
      <c r="E130" s="15"/>
      <c r="F130" s="15"/>
      <c r="G130" s="16"/>
      <c r="H130" s="14"/>
      <c r="I130" s="15"/>
      <c r="J130" s="15">
        <v>12.5</v>
      </c>
      <c r="K130" s="16"/>
      <c r="L130" s="14">
        <f t="shared" si="30"/>
        <v>0</v>
      </c>
      <c r="M130" s="15">
        <f t="shared" si="31"/>
        <v>0</v>
      </c>
      <c r="N130" s="15">
        <f t="shared" si="32"/>
        <v>12.5</v>
      </c>
      <c r="O130" s="16">
        <f t="shared" si="33"/>
        <v>0</v>
      </c>
      <c r="P130" s="2">
        <f t="shared" si="34"/>
        <v>12.5</v>
      </c>
      <c r="Q130" s="2">
        <f t="shared" si="35"/>
        <v>0</v>
      </c>
      <c r="R130" s="6">
        <f t="shared" si="36"/>
        <v>12.5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25">
      <c r="A131" s="1" t="str">
        <f t="shared" si="37"/>
        <v/>
      </c>
      <c r="B131" s="2" t="s">
        <v>16</v>
      </c>
      <c r="C131" s="3" t="s">
        <v>101</v>
      </c>
      <c r="E131" s="15"/>
      <c r="F131" s="15"/>
      <c r="G131" s="16"/>
      <c r="H131" s="14"/>
      <c r="I131" s="15"/>
      <c r="J131" s="15">
        <v>12.5</v>
      </c>
      <c r="K131" s="16"/>
      <c r="L131" s="14">
        <f t="shared" si="30"/>
        <v>0</v>
      </c>
      <c r="M131" s="15">
        <f t="shared" si="31"/>
        <v>0</v>
      </c>
      <c r="N131" s="15">
        <f t="shared" si="32"/>
        <v>12.5</v>
      </c>
      <c r="O131" s="16">
        <f t="shared" si="33"/>
        <v>0</v>
      </c>
      <c r="P131" s="2">
        <f t="shared" si="34"/>
        <v>12.5</v>
      </c>
      <c r="Q131" s="2">
        <f t="shared" si="35"/>
        <v>0</v>
      </c>
      <c r="R131" s="6">
        <f t="shared" si="36"/>
        <v>12.5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25">
      <c r="A132" s="1" t="str">
        <f t="shared" si="37"/>
        <v/>
      </c>
      <c r="B132" s="2" t="s">
        <v>16</v>
      </c>
      <c r="C132" s="3" t="s">
        <v>102</v>
      </c>
      <c r="E132" s="15"/>
      <c r="F132" s="15"/>
      <c r="G132" s="16"/>
      <c r="H132" s="14"/>
      <c r="I132" s="15"/>
      <c r="J132" s="15">
        <v>12.5</v>
      </c>
      <c r="K132" s="16"/>
      <c r="L132" s="14">
        <f t="shared" si="30"/>
        <v>0</v>
      </c>
      <c r="M132" s="15">
        <f t="shared" si="31"/>
        <v>0</v>
      </c>
      <c r="N132" s="15">
        <f t="shared" si="32"/>
        <v>12.5</v>
      </c>
      <c r="O132" s="16">
        <f t="shared" si="33"/>
        <v>0</v>
      </c>
      <c r="P132" s="2">
        <f t="shared" si="34"/>
        <v>12.5</v>
      </c>
      <c r="Q132" s="2">
        <f t="shared" si="35"/>
        <v>0</v>
      </c>
      <c r="R132" s="6">
        <f t="shared" si="36"/>
        <v>12.5</v>
      </c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25">
      <c r="A133" s="1" t="str">
        <f t="shared" si="37"/>
        <v/>
      </c>
      <c r="B133" s="2" t="s">
        <v>16</v>
      </c>
      <c r="C133" s="3" t="s">
        <v>103</v>
      </c>
      <c r="E133" s="15"/>
      <c r="F133" s="15"/>
      <c r="G133" s="16"/>
      <c r="H133" s="14"/>
      <c r="I133" s="15"/>
      <c r="J133" s="15">
        <v>12.5</v>
      </c>
      <c r="K133" s="16"/>
      <c r="L133" s="14">
        <f t="shared" si="30"/>
        <v>0</v>
      </c>
      <c r="M133" s="15">
        <f t="shared" si="31"/>
        <v>0</v>
      </c>
      <c r="N133" s="15">
        <f t="shared" si="32"/>
        <v>12.5</v>
      </c>
      <c r="O133" s="16">
        <f t="shared" si="33"/>
        <v>0</v>
      </c>
      <c r="P133" s="2">
        <f t="shared" si="34"/>
        <v>12.5</v>
      </c>
      <c r="Q133" s="2">
        <f t="shared" si="35"/>
        <v>0</v>
      </c>
      <c r="R133" s="6">
        <f t="shared" si="36"/>
        <v>12.5</v>
      </c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25">
      <c r="A134" s="1" t="str">
        <f t="shared" si="37"/>
        <v/>
      </c>
      <c r="B134" s="2" t="s">
        <v>16</v>
      </c>
      <c r="C134" s="3" t="s">
        <v>104</v>
      </c>
      <c r="E134" s="15"/>
      <c r="F134" s="15"/>
      <c r="G134" s="16"/>
      <c r="H134" s="14"/>
      <c r="I134" s="15"/>
      <c r="J134" s="15">
        <v>12.5</v>
      </c>
      <c r="K134" s="16"/>
      <c r="L134" s="14">
        <f t="shared" si="30"/>
        <v>0</v>
      </c>
      <c r="M134" s="15">
        <f t="shared" si="31"/>
        <v>0</v>
      </c>
      <c r="N134" s="15">
        <f t="shared" si="32"/>
        <v>12.5</v>
      </c>
      <c r="O134" s="16">
        <f t="shared" si="33"/>
        <v>0</v>
      </c>
      <c r="P134" s="2">
        <f t="shared" si="34"/>
        <v>12.5</v>
      </c>
      <c r="Q134" s="2">
        <f t="shared" si="35"/>
        <v>0</v>
      </c>
      <c r="R134" s="6">
        <f t="shared" si="36"/>
        <v>12.5</v>
      </c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5">
      <c r="A135" s="1" t="str">
        <f t="shared" si="37"/>
        <v/>
      </c>
      <c r="B135" s="2" t="s">
        <v>16</v>
      </c>
      <c r="C135" s="3" t="s">
        <v>105</v>
      </c>
      <c r="E135" s="15"/>
      <c r="F135" s="15"/>
      <c r="G135" s="16"/>
      <c r="H135" s="14"/>
      <c r="I135" s="15"/>
      <c r="J135" s="15">
        <v>12.5</v>
      </c>
      <c r="K135" s="16"/>
      <c r="L135" s="14">
        <f t="shared" si="30"/>
        <v>0</v>
      </c>
      <c r="M135" s="15">
        <f t="shared" si="31"/>
        <v>0</v>
      </c>
      <c r="N135" s="15">
        <f t="shared" si="32"/>
        <v>12.5</v>
      </c>
      <c r="O135" s="16">
        <f t="shared" si="33"/>
        <v>0</v>
      </c>
      <c r="P135" s="2">
        <f t="shared" si="34"/>
        <v>12.5</v>
      </c>
      <c r="Q135" s="2">
        <f t="shared" si="35"/>
        <v>0</v>
      </c>
      <c r="R135" s="6">
        <f t="shared" si="36"/>
        <v>12.5</v>
      </c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25">
      <c r="A136" s="1" t="str">
        <f t="shared" si="37"/>
        <v/>
      </c>
      <c r="B136" s="2" t="s">
        <v>16</v>
      </c>
      <c r="C136" s="3" t="s">
        <v>106</v>
      </c>
      <c r="E136" s="15"/>
      <c r="F136" s="15"/>
      <c r="G136" s="16"/>
      <c r="H136" s="14"/>
      <c r="I136" s="15"/>
      <c r="J136" s="15">
        <v>12.5</v>
      </c>
      <c r="K136" s="16"/>
      <c r="L136" s="14">
        <f t="shared" si="30"/>
        <v>0</v>
      </c>
      <c r="M136" s="15">
        <f t="shared" si="31"/>
        <v>0</v>
      </c>
      <c r="N136" s="15">
        <f t="shared" si="32"/>
        <v>12.5</v>
      </c>
      <c r="O136" s="16">
        <f t="shared" si="33"/>
        <v>0</v>
      </c>
      <c r="P136" s="2">
        <f t="shared" si="34"/>
        <v>12.5</v>
      </c>
      <c r="Q136" s="2">
        <f t="shared" si="35"/>
        <v>0</v>
      </c>
      <c r="R136" s="6">
        <f t="shared" si="36"/>
        <v>12.5</v>
      </c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25">
      <c r="A137" s="1" t="str">
        <f t="shared" si="37"/>
        <v/>
      </c>
      <c r="B137" s="2" t="s">
        <v>16</v>
      </c>
      <c r="C137" s="3" t="s">
        <v>107</v>
      </c>
      <c r="E137" s="15"/>
      <c r="F137" s="15"/>
      <c r="G137" s="16"/>
      <c r="H137" s="14"/>
      <c r="I137" s="15"/>
      <c r="J137" s="15">
        <v>12.5</v>
      </c>
      <c r="K137" s="16"/>
      <c r="L137" s="14">
        <f t="shared" si="30"/>
        <v>0</v>
      </c>
      <c r="M137" s="15">
        <f t="shared" si="31"/>
        <v>0</v>
      </c>
      <c r="N137" s="15">
        <f t="shared" si="32"/>
        <v>12.5</v>
      </c>
      <c r="O137" s="16">
        <f t="shared" si="33"/>
        <v>0</v>
      </c>
      <c r="P137" s="2">
        <f t="shared" si="34"/>
        <v>12.5</v>
      </c>
      <c r="Q137" s="2">
        <f t="shared" si="35"/>
        <v>0</v>
      </c>
      <c r="R137" s="6">
        <f t="shared" si="36"/>
        <v>12.5</v>
      </c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25">
      <c r="A138" s="1" t="str">
        <f t="shared" si="37"/>
        <v/>
      </c>
      <c r="B138" s="2" t="s">
        <v>16</v>
      </c>
      <c r="C138" s="3" t="s">
        <v>108</v>
      </c>
      <c r="E138" s="15"/>
      <c r="F138" s="15"/>
      <c r="G138" s="16"/>
      <c r="H138" s="14"/>
      <c r="I138" s="15"/>
      <c r="J138" s="15">
        <v>12.5</v>
      </c>
      <c r="K138" s="16"/>
      <c r="L138" s="14">
        <f t="shared" si="30"/>
        <v>0</v>
      </c>
      <c r="M138" s="15">
        <f t="shared" si="31"/>
        <v>0</v>
      </c>
      <c r="N138" s="15">
        <f t="shared" si="32"/>
        <v>12.5</v>
      </c>
      <c r="O138" s="16">
        <f t="shared" si="33"/>
        <v>0</v>
      </c>
      <c r="P138" s="2">
        <f t="shared" si="34"/>
        <v>12.5</v>
      </c>
      <c r="Q138" s="2">
        <f t="shared" si="35"/>
        <v>0</v>
      </c>
      <c r="R138" s="6">
        <f t="shared" si="36"/>
        <v>12.5</v>
      </c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25">
      <c r="A139" s="1" t="str">
        <f t="shared" si="37"/>
        <v/>
      </c>
      <c r="B139" s="2" t="s">
        <v>16</v>
      </c>
      <c r="C139" s="3" t="s">
        <v>109</v>
      </c>
      <c r="E139" s="15"/>
      <c r="F139" s="15"/>
      <c r="G139" s="16"/>
      <c r="H139" s="14"/>
      <c r="I139" s="15"/>
      <c r="J139" s="15">
        <v>12.5</v>
      </c>
      <c r="K139" s="16"/>
      <c r="L139" s="14">
        <f t="shared" si="30"/>
        <v>0</v>
      </c>
      <c r="M139" s="15">
        <f t="shared" si="31"/>
        <v>0</v>
      </c>
      <c r="N139" s="15">
        <f t="shared" si="32"/>
        <v>12.5</v>
      </c>
      <c r="O139" s="16">
        <f t="shared" si="33"/>
        <v>0</v>
      </c>
      <c r="P139" s="2">
        <f t="shared" si="34"/>
        <v>12.5</v>
      </c>
      <c r="Q139" s="2">
        <f t="shared" si="35"/>
        <v>0</v>
      </c>
      <c r="R139" s="6">
        <f t="shared" si="36"/>
        <v>12.5</v>
      </c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25">
      <c r="A140" s="1" t="str">
        <f t="shared" si="37"/>
        <v/>
      </c>
      <c r="B140" s="2" t="s">
        <v>16</v>
      </c>
      <c r="C140" s="3" t="s">
        <v>110</v>
      </c>
      <c r="E140" s="15"/>
      <c r="F140" s="15"/>
      <c r="G140" s="16"/>
      <c r="H140" s="14"/>
      <c r="I140" s="15"/>
      <c r="J140" s="15">
        <v>12.5</v>
      </c>
      <c r="K140" s="16"/>
      <c r="L140" s="14">
        <f t="shared" si="30"/>
        <v>0</v>
      </c>
      <c r="M140" s="15">
        <f t="shared" si="31"/>
        <v>0</v>
      </c>
      <c r="N140" s="15">
        <f t="shared" si="32"/>
        <v>12.5</v>
      </c>
      <c r="O140" s="16">
        <f t="shared" si="33"/>
        <v>0</v>
      </c>
      <c r="P140" s="2">
        <f t="shared" si="34"/>
        <v>12.5</v>
      </c>
      <c r="Q140" s="2">
        <f t="shared" si="35"/>
        <v>0</v>
      </c>
      <c r="R140" s="6">
        <f t="shared" si="36"/>
        <v>12.5</v>
      </c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25">
      <c r="A141" s="1" t="str">
        <f t="shared" si="37"/>
        <v/>
      </c>
      <c r="B141" s="2" t="s">
        <v>16</v>
      </c>
      <c r="C141" s="3" t="s">
        <v>111</v>
      </c>
      <c r="E141" s="15"/>
      <c r="F141" s="15"/>
      <c r="G141" s="16"/>
      <c r="H141" s="14"/>
      <c r="I141" s="15"/>
      <c r="J141" s="15">
        <v>12.5</v>
      </c>
      <c r="K141" s="16"/>
      <c r="L141" s="14">
        <f t="shared" si="30"/>
        <v>0</v>
      </c>
      <c r="M141" s="15">
        <f t="shared" si="31"/>
        <v>0</v>
      </c>
      <c r="N141" s="15">
        <f t="shared" si="32"/>
        <v>12.5</v>
      </c>
      <c r="O141" s="16">
        <f t="shared" si="33"/>
        <v>0</v>
      </c>
      <c r="P141" s="2">
        <f t="shared" si="34"/>
        <v>12.5</v>
      </c>
      <c r="Q141" s="2">
        <f t="shared" si="35"/>
        <v>0</v>
      </c>
      <c r="R141" s="6">
        <f t="shared" si="36"/>
        <v>12.5</v>
      </c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25">
      <c r="A142" s="1" t="str">
        <f t="shared" si="37"/>
        <v/>
      </c>
      <c r="B142" s="2" t="s">
        <v>16</v>
      </c>
      <c r="C142" s="3" t="s">
        <v>112</v>
      </c>
      <c r="E142" s="15"/>
      <c r="F142" s="15"/>
      <c r="G142" s="16"/>
      <c r="H142" s="14"/>
      <c r="I142" s="15"/>
      <c r="J142" s="15">
        <v>12.5</v>
      </c>
      <c r="K142" s="16"/>
      <c r="L142" s="14">
        <f t="shared" si="30"/>
        <v>0</v>
      </c>
      <c r="M142" s="15">
        <f t="shared" si="31"/>
        <v>0</v>
      </c>
      <c r="N142" s="15">
        <f t="shared" si="32"/>
        <v>12.5</v>
      </c>
      <c r="O142" s="16">
        <f t="shared" si="33"/>
        <v>0</v>
      </c>
      <c r="P142" s="2">
        <f t="shared" si="34"/>
        <v>12.5</v>
      </c>
      <c r="Q142" s="2">
        <f t="shared" si="35"/>
        <v>0</v>
      </c>
      <c r="R142" s="6">
        <f t="shared" si="36"/>
        <v>12.5</v>
      </c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25">
      <c r="A143" s="1" t="str">
        <f t="shared" si="37"/>
        <v/>
      </c>
      <c r="B143" s="2" t="s">
        <v>16</v>
      </c>
      <c r="C143" s="3" t="s">
        <v>113</v>
      </c>
      <c r="E143" s="15"/>
      <c r="F143" s="15"/>
      <c r="G143" s="16"/>
      <c r="H143" s="14"/>
      <c r="I143" s="15"/>
      <c r="J143" s="15">
        <v>12.5</v>
      </c>
      <c r="K143" s="16"/>
      <c r="L143" s="14">
        <f t="shared" si="30"/>
        <v>0</v>
      </c>
      <c r="M143" s="15">
        <f t="shared" si="31"/>
        <v>0</v>
      </c>
      <c r="N143" s="15">
        <f t="shared" si="32"/>
        <v>12.5</v>
      </c>
      <c r="O143" s="16">
        <f t="shared" si="33"/>
        <v>0</v>
      </c>
      <c r="P143" s="2">
        <f t="shared" si="34"/>
        <v>12.5</v>
      </c>
      <c r="Q143" s="2">
        <f t="shared" si="35"/>
        <v>0</v>
      </c>
      <c r="R143" s="6">
        <f t="shared" si="36"/>
        <v>12.5</v>
      </c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25">
      <c r="A144" s="1" t="str">
        <f t="shared" si="37"/>
        <v/>
      </c>
      <c r="B144" s="2" t="s">
        <v>16</v>
      </c>
      <c r="C144" s="3" t="s">
        <v>114</v>
      </c>
      <c r="E144" s="15"/>
      <c r="F144" s="15"/>
      <c r="G144" s="16"/>
      <c r="H144" s="14"/>
      <c r="I144" s="15"/>
      <c r="J144" s="15">
        <v>12.5</v>
      </c>
      <c r="K144" s="16"/>
      <c r="L144" s="14">
        <f t="shared" si="30"/>
        <v>0</v>
      </c>
      <c r="M144" s="15">
        <f t="shared" si="31"/>
        <v>0</v>
      </c>
      <c r="N144" s="15">
        <f t="shared" si="32"/>
        <v>12.5</v>
      </c>
      <c r="O144" s="16">
        <f t="shared" si="33"/>
        <v>0</v>
      </c>
      <c r="P144" s="2">
        <f t="shared" si="34"/>
        <v>12.5</v>
      </c>
      <c r="Q144" s="2">
        <f t="shared" si="35"/>
        <v>0</v>
      </c>
      <c r="R144" s="6">
        <f t="shared" si="36"/>
        <v>12.5</v>
      </c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25">
      <c r="A145" s="1" t="str">
        <f t="shared" si="37"/>
        <v>inicio</v>
      </c>
      <c r="B145" s="2" t="s">
        <v>229</v>
      </c>
      <c r="C145" s="17" t="s">
        <v>125</v>
      </c>
      <c r="D145" s="4">
        <f t="shared" ref="D145:K145" si="38">SUBTOTAL(9,D146:D148)</f>
        <v>0</v>
      </c>
      <c r="E145" s="15">
        <f t="shared" si="38"/>
        <v>0</v>
      </c>
      <c r="F145" s="15">
        <f t="shared" si="38"/>
        <v>1113</v>
      </c>
      <c r="G145" s="16">
        <f t="shared" si="38"/>
        <v>386.75</v>
      </c>
      <c r="H145" s="14">
        <f t="shared" si="38"/>
        <v>0</v>
      </c>
      <c r="I145" s="15">
        <f t="shared" si="38"/>
        <v>0</v>
      </c>
      <c r="J145" s="15">
        <f t="shared" si="38"/>
        <v>-412.5</v>
      </c>
      <c r="K145" s="16">
        <f t="shared" si="38"/>
        <v>0</v>
      </c>
      <c r="L145" s="14">
        <f t="shared" si="30"/>
        <v>0</v>
      </c>
      <c r="M145" s="15">
        <f t="shared" si="31"/>
        <v>0</v>
      </c>
      <c r="N145" s="15">
        <f t="shared" si="32"/>
        <v>700.5</v>
      </c>
      <c r="O145" s="16">
        <f t="shared" si="33"/>
        <v>386.75</v>
      </c>
      <c r="P145" s="2">
        <f t="shared" si="34"/>
        <v>700.5</v>
      </c>
      <c r="Q145" s="2">
        <f t="shared" si="35"/>
        <v>386.75</v>
      </c>
      <c r="R145" s="6">
        <f t="shared" si="36"/>
        <v>1087.25</v>
      </c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25">
      <c r="A146" s="1" t="str">
        <f t="shared" si="37"/>
        <v/>
      </c>
      <c r="B146" s="2" t="s">
        <v>229</v>
      </c>
      <c r="C146" s="17" t="s">
        <v>126</v>
      </c>
      <c r="E146" s="15"/>
      <c r="F146" s="15">
        <v>1113</v>
      </c>
      <c r="G146" s="16"/>
      <c r="H146" s="14"/>
      <c r="I146" s="15"/>
      <c r="J146" s="15">
        <v>-412.5</v>
      </c>
      <c r="K146" s="16"/>
      <c r="L146" s="14">
        <f t="shared" si="30"/>
        <v>0</v>
      </c>
      <c r="M146" s="15">
        <f t="shared" si="31"/>
        <v>0</v>
      </c>
      <c r="N146" s="15">
        <f t="shared" si="32"/>
        <v>700.5</v>
      </c>
      <c r="O146" s="16">
        <f t="shared" si="33"/>
        <v>0</v>
      </c>
      <c r="P146" s="2">
        <f t="shared" si="34"/>
        <v>700.5</v>
      </c>
      <c r="Q146" s="2">
        <f t="shared" si="35"/>
        <v>0</v>
      </c>
      <c r="R146" s="6">
        <f t="shared" si="36"/>
        <v>700.5</v>
      </c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25">
      <c r="A147" s="1" t="str">
        <f t="shared" si="37"/>
        <v/>
      </c>
      <c r="B147" s="2" t="s">
        <v>229</v>
      </c>
      <c r="C147" s="17" t="s">
        <v>127</v>
      </c>
      <c r="D147" s="14"/>
      <c r="E147" s="15"/>
      <c r="F147" s="15"/>
      <c r="G147" s="16">
        <v>386.75</v>
      </c>
      <c r="H147" s="14"/>
      <c r="I147" s="15"/>
      <c r="J147" s="15"/>
      <c r="K147" s="16"/>
      <c r="L147" s="14">
        <f t="shared" si="30"/>
        <v>0</v>
      </c>
      <c r="M147" s="15">
        <f t="shared" si="31"/>
        <v>0</v>
      </c>
      <c r="N147" s="15">
        <f t="shared" si="32"/>
        <v>0</v>
      </c>
      <c r="O147" s="16">
        <f t="shared" si="33"/>
        <v>386.75</v>
      </c>
      <c r="P147" s="2">
        <f t="shared" si="34"/>
        <v>0</v>
      </c>
      <c r="Q147" s="2">
        <f t="shared" si="35"/>
        <v>386.75</v>
      </c>
      <c r="R147" s="6">
        <f t="shared" si="36"/>
        <v>386.75</v>
      </c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25">
      <c r="A148" s="1" t="str">
        <f t="shared" ref="A148:A179" si="39">IF(_xlfn.ISFORMULA(D148),"inicio",IF(B148="","fin",""))</f>
        <v>fin</v>
      </c>
      <c r="C148" s="17" t="str">
        <f>C145</f>
        <v>Zonas comunes Sótano 1</v>
      </c>
      <c r="E148" s="15"/>
      <c r="F148" s="15"/>
      <c r="G148" s="16"/>
      <c r="H148" s="14"/>
      <c r="I148" s="15"/>
      <c r="J148" s="15"/>
      <c r="K148" s="16"/>
      <c r="L148" s="14"/>
      <c r="M148" s="15"/>
      <c r="N148" s="15"/>
      <c r="O148" s="16"/>
      <c r="R148" s="6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25">
      <c r="A149" s="1" t="str">
        <f t="shared" si="39"/>
        <v>fin</v>
      </c>
      <c r="B149"/>
      <c r="C149" s="3" t="str">
        <f>C111</f>
        <v>Sótano 1</v>
      </c>
      <c r="D149" s="14"/>
      <c r="E149" s="15"/>
      <c r="F149" s="15"/>
      <c r="G149" s="16"/>
      <c r="H149" s="14"/>
      <c r="I149" s="15"/>
      <c r="J149" s="15"/>
      <c r="K149" s="16"/>
      <c r="L149" s="14"/>
      <c r="M149" s="15"/>
      <c r="N149" s="15"/>
      <c r="O149" s="16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s="6" customFormat="1" ht="15" x14ac:dyDescent="0.2">
      <c r="A150" s="1" t="str">
        <f t="shared" si="39"/>
        <v>inicio</v>
      </c>
      <c r="B150" s="2" t="s">
        <v>228</v>
      </c>
      <c r="C150" s="3" t="s">
        <v>128</v>
      </c>
      <c r="D150" s="14">
        <f t="shared" ref="D150:K150" si="40">SUBTOTAL(9,D151:D162)</f>
        <v>0</v>
      </c>
      <c r="E150" s="15">
        <f t="shared" si="40"/>
        <v>0</v>
      </c>
      <c r="F150" s="15">
        <f t="shared" si="40"/>
        <v>262.76</v>
      </c>
      <c r="G150" s="16">
        <f t="shared" si="40"/>
        <v>0</v>
      </c>
      <c r="H150" s="14">
        <f t="shared" si="40"/>
        <v>0</v>
      </c>
      <c r="I150" s="15">
        <f t="shared" si="40"/>
        <v>0</v>
      </c>
      <c r="J150" s="15">
        <f t="shared" si="40"/>
        <v>0</v>
      </c>
      <c r="K150" s="16">
        <f t="shared" si="40"/>
        <v>0</v>
      </c>
      <c r="L150" s="14">
        <f t="shared" ref="L150:L161" si="41">D150+H150</f>
        <v>0</v>
      </c>
      <c r="M150" s="15">
        <f t="shared" ref="M150:M161" si="42">E150+I150</f>
        <v>0</v>
      </c>
      <c r="N150" s="15">
        <f t="shared" ref="N150:N161" si="43">F150+J150</f>
        <v>262.76</v>
      </c>
      <c r="O150" s="16">
        <f t="shared" ref="O150:O161" si="44">G150+K150</f>
        <v>0</v>
      </c>
      <c r="P150" s="2">
        <f t="shared" ref="P150:P161" si="45">L150+N150</f>
        <v>262.76</v>
      </c>
      <c r="Q150" s="2">
        <f t="shared" ref="Q150:Q161" si="46">M150+O150</f>
        <v>0</v>
      </c>
      <c r="R150" s="6">
        <f t="shared" ref="R150:R161" si="47">P150+Q150</f>
        <v>262.76</v>
      </c>
    </row>
    <row r="151" spans="1:1024" x14ac:dyDescent="0.25">
      <c r="A151" s="1" t="str">
        <f t="shared" si="39"/>
        <v/>
      </c>
      <c r="B151" s="2" t="s">
        <v>229</v>
      </c>
      <c r="C151" s="17" t="s">
        <v>129</v>
      </c>
      <c r="D151" s="14"/>
      <c r="E151" s="15"/>
      <c r="F151" s="15">
        <v>262.76</v>
      </c>
      <c r="G151" s="16"/>
      <c r="H151" s="14"/>
      <c r="I151" s="15"/>
      <c r="J151" s="15">
        <v>-125</v>
      </c>
      <c r="K151" s="16"/>
      <c r="L151" s="14">
        <f t="shared" si="41"/>
        <v>0</v>
      </c>
      <c r="M151" s="15">
        <f t="shared" si="42"/>
        <v>0</v>
      </c>
      <c r="N151" s="15">
        <f t="shared" si="43"/>
        <v>137.76</v>
      </c>
      <c r="O151" s="16">
        <f t="shared" si="44"/>
        <v>0</v>
      </c>
      <c r="P151" s="2">
        <f t="shared" si="45"/>
        <v>137.76</v>
      </c>
      <c r="Q151" s="2">
        <f t="shared" si="46"/>
        <v>0</v>
      </c>
      <c r="R151" s="6">
        <f t="shared" si="47"/>
        <v>137.76</v>
      </c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25">
      <c r="A152" s="1" t="str">
        <f t="shared" si="39"/>
        <v/>
      </c>
      <c r="B152" s="2" t="s">
        <v>16</v>
      </c>
      <c r="C152" s="3" t="s">
        <v>75</v>
      </c>
      <c r="D152" s="14"/>
      <c r="E152" s="15"/>
      <c r="F152" s="15"/>
      <c r="G152" s="16"/>
      <c r="H152" s="14"/>
      <c r="I152" s="15"/>
      <c r="J152" s="15">
        <v>12.5</v>
      </c>
      <c r="K152" s="16"/>
      <c r="L152" s="14">
        <f t="shared" si="41"/>
        <v>0</v>
      </c>
      <c r="M152" s="15">
        <f t="shared" si="42"/>
        <v>0</v>
      </c>
      <c r="N152" s="15">
        <f t="shared" si="43"/>
        <v>12.5</v>
      </c>
      <c r="O152" s="16">
        <f t="shared" si="44"/>
        <v>0</v>
      </c>
      <c r="P152" s="2">
        <f t="shared" si="45"/>
        <v>12.5</v>
      </c>
      <c r="Q152" s="2">
        <f t="shared" si="46"/>
        <v>0</v>
      </c>
      <c r="R152" s="6">
        <f t="shared" si="47"/>
        <v>12.5</v>
      </c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25">
      <c r="A153" s="1" t="str">
        <f t="shared" si="39"/>
        <v/>
      </c>
      <c r="B153" s="2" t="s">
        <v>16</v>
      </c>
      <c r="C153" s="3" t="s">
        <v>76</v>
      </c>
      <c r="D153" s="14"/>
      <c r="E153" s="15"/>
      <c r="F153" s="15"/>
      <c r="G153" s="16"/>
      <c r="H153" s="14"/>
      <c r="I153" s="15"/>
      <c r="J153" s="15">
        <v>12.5</v>
      </c>
      <c r="K153" s="16"/>
      <c r="L153" s="14">
        <f t="shared" si="41"/>
        <v>0</v>
      </c>
      <c r="M153" s="15">
        <f t="shared" si="42"/>
        <v>0</v>
      </c>
      <c r="N153" s="15">
        <f t="shared" si="43"/>
        <v>12.5</v>
      </c>
      <c r="O153" s="16">
        <f t="shared" si="44"/>
        <v>0</v>
      </c>
      <c r="P153" s="2">
        <f t="shared" si="45"/>
        <v>12.5</v>
      </c>
      <c r="Q153" s="2">
        <f t="shared" si="46"/>
        <v>0</v>
      </c>
      <c r="R153" s="6">
        <f t="shared" si="47"/>
        <v>12.5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25">
      <c r="A154" s="1" t="str">
        <f t="shared" si="39"/>
        <v/>
      </c>
      <c r="B154" s="2" t="s">
        <v>16</v>
      </c>
      <c r="C154" s="3" t="s">
        <v>77</v>
      </c>
      <c r="D154" s="14"/>
      <c r="E154" s="15"/>
      <c r="F154" s="15"/>
      <c r="G154" s="16"/>
      <c r="H154" s="14"/>
      <c r="I154" s="15"/>
      <c r="J154" s="15">
        <v>12.5</v>
      </c>
      <c r="K154" s="16"/>
      <c r="L154" s="14">
        <f t="shared" si="41"/>
        <v>0</v>
      </c>
      <c r="M154" s="15">
        <f t="shared" si="42"/>
        <v>0</v>
      </c>
      <c r="N154" s="15">
        <f t="shared" si="43"/>
        <v>12.5</v>
      </c>
      <c r="O154" s="16">
        <f t="shared" si="44"/>
        <v>0</v>
      </c>
      <c r="P154" s="2">
        <f t="shared" si="45"/>
        <v>12.5</v>
      </c>
      <c r="Q154" s="2">
        <f t="shared" si="46"/>
        <v>0</v>
      </c>
      <c r="R154" s="6">
        <f t="shared" si="47"/>
        <v>12.5</v>
      </c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25">
      <c r="A155" s="1" t="str">
        <f t="shared" si="39"/>
        <v/>
      </c>
      <c r="B155" s="2" t="s">
        <v>16</v>
      </c>
      <c r="C155" s="3" t="s">
        <v>78</v>
      </c>
      <c r="D155" s="14"/>
      <c r="E155" s="15"/>
      <c r="F155" s="15"/>
      <c r="G155" s="16"/>
      <c r="H155" s="14"/>
      <c r="I155" s="15"/>
      <c r="J155" s="15">
        <v>12.5</v>
      </c>
      <c r="K155" s="16"/>
      <c r="L155" s="14">
        <f t="shared" si="41"/>
        <v>0</v>
      </c>
      <c r="M155" s="15">
        <f t="shared" si="42"/>
        <v>0</v>
      </c>
      <c r="N155" s="15">
        <f t="shared" si="43"/>
        <v>12.5</v>
      </c>
      <c r="O155" s="16">
        <f t="shared" si="44"/>
        <v>0</v>
      </c>
      <c r="P155" s="2">
        <f t="shared" si="45"/>
        <v>12.5</v>
      </c>
      <c r="Q155" s="2">
        <f t="shared" si="46"/>
        <v>0</v>
      </c>
      <c r="R155" s="6">
        <f t="shared" si="47"/>
        <v>12.5</v>
      </c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25">
      <c r="A156" s="1" t="str">
        <f t="shared" si="39"/>
        <v/>
      </c>
      <c r="B156" s="2" t="s">
        <v>16</v>
      </c>
      <c r="C156" s="3" t="s">
        <v>79</v>
      </c>
      <c r="D156" s="14"/>
      <c r="E156" s="15"/>
      <c r="F156" s="15"/>
      <c r="G156" s="16"/>
      <c r="H156" s="14"/>
      <c r="I156" s="15"/>
      <c r="J156" s="15">
        <v>12.5</v>
      </c>
      <c r="K156" s="16"/>
      <c r="L156" s="14">
        <f t="shared" si="41"/>
        <v>0</v>
      </c>
      <c r="M156" s="15">
        <f t="shared" si="42"/>
        <v>0</v>
      </c>
      <c r="N156" s="15">
        <f t="shared" si="43"/>
        <v>12.5</v>
      </c>
      <c r="O156" s="16">
        <f t="shared" si="44"/>
        <v>0</v>
      </c>
      <c r="P156" s="2">
        <f t="shared" si="45"/>
        <v>12.5</v>
      </c>
      <c r="Q156" s="2">
        <f t="shared" si="46"/>
        <v>0</v>
      </c>
      <c r="R156" s="6">
        <f t="shared" si="47"/>
        <v>12.5</v>
      </c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25">
      <c r="A157" s="1" t="str">
        <f t="shared" si="39"/>
        <v/>
      </c>
      <c r="B157" s="2" t="s">
        <v>16</v>
      </c>
      <c r="C157" s="3" t="s">
        <v>80</v>
      </c>
      <c r="D157" s="14"/>
      <c r="E157" s="15"/>
      <c r="F157" s="15"/>
      <c r="G157" s="16"/>
      <c r="H157" s="14"/>
      <c r="I157" s="15"/>
      <c r="J157" s="15">
        <v>12.5</v>
      </c>
      <c r="K157" s="16"/>
      <c r="L157" s="14">
        <f t="shared" si="41"/>
        <v>0</v>
      </c>
      <c r="M157" s="15">
        <f t="shared" si="42"/>
        <v>0</v>
      </c>
      <c r="N157" s="15">
        <f t="shared" si="43"/>
        <v>12.5</v>
      </c>
      <c r="O157" s="16">
        <f t="shared" si="44"/>
        <v>0</v>
      </c>
      <c r="P157" s="2">
        <f t="shared" si="45"/>
        <v>12.5</v>
      </c>
      <c r="Q157" s="2">
        <f t="shared" si="46"/>
        <v>0</v>
      </c>
      <c r="R157" s="6">
        <f t="shared" si="47"/>
        <v>12.5</v>
      </c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25">
      <c r="A158" s="1" t="str">
        <f t="shared" si="39"/>
        <v/>
      </c>
      <c r="B158" s="2" t="s">
        <v>16</v>
      </c>
      <c r="C158" s="3" t="s">
        <v>81</v>
      </c>
      <c r="D158" s="14"/>
      <c r="E158" s="15"/>
      <c r="F158" s="15"/>
      <c r="G158" s="16"/>
      <c r="H158" s="14"/>
      <c r="I158" s="15"/>
      <c r="J158" s="15">
        <v>12.5</v>
      </c>
      <c r="K158" s="16"/>
      <c r="L158" s="14">
        <f t="shared" si="41"/>
        <v>0</v>
      </c>
      <c r="M158" s="15">
        <f t="shared" si="42"/>
        <v>0</v>
      </c>
      <c r="N158" s="15">
        <f t="shared" si="43"/>
        <v>12.5</v>
      </c>
      <c r="O158" s="16">
        <f t="shared" si="44"/>
        <v>0</v>
      </c>
      <c r="P158" s="2">
        <f t="shared" si="45"/>
        <v>12.5</v>
      </c>
      <c r="Q158" s="2">
        <f t="shared" si="46"/>
        <v>0</v>
      </c>
      <c r="R158" s="6">
        <f t="shared" si="47"/>
        <v>12.5</v>
      </c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25">
      <c r="A159" s="1" t="str">
        <f t="shared" si="39"/>
        <v/>
      </c>
      <c r="B159" s="2" t="s">
        <v>16</v>
      </c>
      <c r="C159" s="3" t="s">
        <v>82</v>
      </c>
      <c r="D159" s="14"/>
      <c r="E159" s="15"/>
      <c r="F159" s="15"/>
      <c r="G159" s="16"/>
      <c r="H159" s="14"/>
      <c r="I159" s="15"/>
      <c r="J159" s="15">
        <v>12.5</v>
      </c>
      <c r="K159" s="16"/>
      <c r="L159" s="14">
        <f t="shared" si="41"/>
        <v>0</v>
      </c>
      <c r="M159" s="15">
        <f t="shared" si="42"/>
        <v>0</v>
      </c>
      <c r="N159" s="15">
        <f t="shared" si="43"/>
        <v>12.5</v>
      </c>
      <c r="O159" s="16">
        <f t="shared" si="44"/>
        <v>0</v>
      </c>
      <c r="P159" s="2">
        <f t="shared" si="45"/>
        <v>12.5</v>
      </c>
      <c r="Q159" s="2">
        <f t="shared" si="46"/>
        <v>0</v>
      </c>
      <c r="R159" s="6">
        <f t="shared" si="47"/>
        <v>12.5</v>
      </c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25">
      <c r="A160" s="1" t="str">
        <f t="shared" si="39"/>
        <v/>
      </c>
      <c r="B160" s="2" t="s">
        <v>16</v>
      </c>
      <c r="C160" s="3" t="s">
        <v>83</v>
      </c>
      <c r="D160" s="14"/>
      <c r="E160" s="15"/>
      <c r="F160" s="15"/>
      <c r="G160" s="16"/>
      <c r="H160" s="14"/>
      <c r="I160" s="15"/>
      <c r="J160" s="15">
        <v>12.5</v>
      </c>
      <c r="K160" s="16"/>
      <c r="L160" s="14">
        <f t="shared" si="41"/>
        <v>0</v>
      </c>
      <c r="M160" s="15">
        <f t="shared" si="42"/>
        <v>0</v>
      </c>
      <c r="N160" s="15">
        <f t="shared" si="43"/>
        <v>12.5</v>
      </c>
      <c r="O160" s="16">
        <f t="shared" si="44"/>
        <v>0</v>
      </c>
      <c r="P160" s="2">
        <f t="shared" si="45"/>
        <v>12.5</v>
      </c>
      <c r="Q160" s="2">
        <f t="shared" si="46"/>
        <v>0</v>
      </c>
      <c r="R160" s="6">
        <f t="shared" si="47"/>
        <v>12.5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25">
      <c r="A161" s="1" t="str">
        <f t="shared" si="39"/>
        <v/>
      </c>
      <c r="B161" s="2" t="s">
        <v>16</v>
      </c>
      <c r="C161" s="3" t="s">
        <v>84</v>
      </c>
      <c r="D161" s="14"/>
      <c r="E161" s="15"/>
      <c r="F161" s="15"/>
      <c r="G161" s="16"/>
      <c r="H161" s="14"/>
      <c r="I161" s="15"/>
      <c r="J161" s="15">
        <v>12.5</v>
      </c>
      <c r="K161" s="16"/>
      <c r="L161" s="14">
        <f t="shared" si="41"/>
        <v>0</v>
      </c>
      <c r="M161" s="15">
        <f t="shared" si="42"/>
        <v>0</v>
      </c>
      <c r="N161" s="15">
        <f t="shared" si="43"/>
        <v>12.5</v>
      </c>
      <c r="O161" s="16">
        <f t="shared" si="44"/>
        <v>0</v>
      </c>
      <c r="P161" s="2">
        <f t="shared" si="45"/>
        <v>12.5</v>
      </c>
      <c r="Q161" s="2">
        <f t="shared" si="46"/>
        <v>0</v>
      </c>
      <c r="R161" s="6">
        <f t="shared" si="47"/>
        <v>12.5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25">
      <c r="A162" s="1" t="str">
        <f t="shared" si="39"/>
        <v>fin</v>
      </c>
      <c r="B162"/>
      <c r="C162" s="3" t="str">
        <f>C150</f>
        <v>Semisótano</v>
      </c>
      <c r="D162" s="14"/>
      <c r="E162" s="15"/>
      <c r="F162" s="15"/>
      <c r="G162" s="16"/>
      <c r="H162" s="14"/>
      <c r="I162" s="15"/>
      <c r="J162" s="15"/>
      <c r="K162" s="16"/>
      <c r="L162" s="14"/>
      <c r="M162" s="15"/>
      <c r="N162" s="15"/>
      <c r="O162" s="1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s="6" customFormat="1" ht="15" x14ac:dyDescent="0.2">
      <c r="A163" s="1" t="str">
        <f t="shared" si="39"/>
        <v>inicio</v>
      </c>
      <c r="B163" s="2" t="s">
        <v>228</v>
      </c>
      <c r="C163" s="3" t="s">
        <v>130</v>
      </c>
      <c r="D163" s="14">
        <f t="shared" ref="D163:K163" si="48">SUBTOTAL(9,D164:D183)</f>
        <v>242.5</v>
      </c>
      <c r="E163" s="15">
        <f t="shared" si="48"/>
        <v>0</v>
      </c>
      <c r="F163" s="15">
        <f t="shared" si="48"/>
        <v>631.57000000000005</v>
      </c>
      <c r="G163" s="16">
        <f t="shared" si="48"/>
        <v>625.67999999999995</v>
      </c>
      <c r="H163" s="14">
        <f t="shared" si="48"/>
        <v>0</v>
      </c>
      <c r="I163" s="15">
        <f t="shared" si="48"/>
        <v>0</v>
      </c>
      <c r="J163" s="15">
        <f t="shared" si="48"/>
        <v>2.8421709430404007E-14</v>
      </c>
      <c r="K163" s="16">
        <f t="shared" si="48"/>
        <v>0</v>
      </c>
      <c r="L163" s="14">
        <f t="shared" ref="L163:L182" si="49">D163+H163</f>
        <v>242.5</v>
      </c>
      <c r="M163" s="15">
        <f t="shared" ref="M163:M182" si="50">E163+I163</f>
        <v>0</v>
      </c>
      <c r="N163" s="15">
        <f t="shared" ref="N163:N182" si="51">F163+J163</f>
        <v>631.57000000000005</v>
      </c>
      <c r="O163" s="16">
        <f t="shared" ref="O163:O182" si="52">G163+K163</f>
        <v>625.67999999999995</v>
      </c>
      <c r="P163" s="2">
        <f t="shared" ref="P163:P182" si="53">L163+N163</f>
        <v>874.07</v>
      </c>
      <c r="Q163" s="2">
        <f t="shared" ref="Q163:Q182" si="54">M163+O163</f>
        <v>625.67999999999995</v>
      </c>
      <c r="R163" s="6">
        <f t="shared" ref="R163:R182" si="55">P163+Q163</f>
        <v>1499.75</v>
      </c>
    </row>
    <row r="164" spans="1:1024" x14ac:dyDescent="0.25">
      <c r="A164" s="1" t="str">
        <f t="shared" si="39"/>
        <v/>
      </c>
      <c r="B164" s="2" t="s">
        <v>229</v>
      </c>
      <c r="C164" s="17" t="s">
        <v>131</v>
      </c>
      <c r="D164" s="14"/>
      <c r="E164" s="15"/>
      <c r="F164" s="15">
        <v>631.57000000000005</v>
      </c>
      <c r="G164" s="16">
        <v>625.67999999999995</v>
      </c>
      <c r="H164" s="14"/>
      <c r="I164" s="15"/>
      <c r="J164" s="15">
        <f>-187.5-19.41</f>
        <v>-206.91</v>
      </c>
      <c r="K164" s="16"/>
      <c r="L164" s="14">
        <f t="shared" si="49"/>
        <v>0</v>
      </c>
      <c r="M164" s="15">
        <f t="shared" si="50"/>
        <v>0</v>
      </c>
      <c r="N164" s="15">
        <f t="shared" si="51"/>
        <v>424.66000000000008</v>
      </c>
      <c r="O164" s="16">
        <f t="shared" si="52"/>
        <v>625.67999999999995</v>
      </c>
      <c r="P164" s="2">
        <f t="shared" si="53"/>
        <v>424.66000000000008</v>
      </c>
      <c r="Q164" s="2">
        <f t="shared" si="54"/>
        <v>625.67999999999995</v>
      </c>
      <c r="R164" s="6">
        <f t="shared" si="55"/>
        <v>1050.3400000000001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25">
      <c r="A165" s="1" t="str">
        <f t="shared" si="39"/>
        <v/>
      </c>
      <c r="B165" s="2" t="s">
        <v>132</v>
      </c>
      <c r="C165" s="3" t="s">
        <v>133</v>
      </c>
      <c r="D165" s="4">
        <v>65.44</v>
      </c>
      <c r="J165" s="2">
        <v>5.24</v>
      </c>
      <c r="L165" s="14">
        <f t="shared" si="49"/>
        <v>65.44</v>
      </c>
      <c r="M165" s="15">
        <f t="shared" si="50"/>
        <v>0</v>
      </c>
      <c r="N165" s="15">
        <f t="shared" si="51"/>
        <v>5.24</v>
      </c>
      <c r="O165" s="16">
        <f t="shared" si="52"/>
        <v>0</v>
      </c>
      <c r="P165" s="2">
        <f t="shared" si="53"/>
        <v>70.679999999999993</v>
      </c>
      <c r="Q165" s="2">
        <f t="shared" si="54"/>
        <v>0</v>
      </c>
      <c r="R165" s="6">
        <f t="shared" si="55"/>
        <v>70.679999999999993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25">
      <c r="A166" s="1" t="str">
        <f t="shared" si="39"/>
        <v/>
      </c>
      <c r="B166" s="2" t="s">
        <v>132</v>
      </c>
      <c r="C166" s="3" t="s">
        <v>134</v>
      </c>
      <c r="D166" s="4">
        <v>91.36</v>
      </c>
      <c r="J166" s="2">
        <v>7.31</v>
      </c>
      <c r="L166" s="14">
        <f t="shared" si="49"/>
        <v>91.36</v>
      </c>
      <c r="M166" s="15">
        <f t="shared" si="50"/>
        <v>0</v>
      </c>
      <c r="N166" s="15">
        <f t="shared" si="51"/>
        <v>7.31</v>
      </c>
      <c r="O166" s="16">
        <f t="shared" si="52"/>
        <v>0</v>
      </c>
      <c r="P166" s="2">
        <f t="shared" si="53"/>
        <v>98.67</v>
      </c>
      <c r="Q166" s="2">
        <f t="shared" si="54"/>
        <v>0</v>
      </c>
      <c r="R166" s="6">
        <f t="shared" si="55"/>
        <v>98.67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25">
      <c r="A167" s="1" t="str">
        <f t="shared" si="39"/>
        <v/>
      </c>
      <c r="B167" s="2" t="s">
        <v>132</v>
      </c>
      <c r="C167" s="3" t="s">
        <v>135</v>
      </c>
      <c r="D167" s="4">
        <v>85.7</v>
      </c>
      <c r="J167" s="2">
        <v>6.86</v>
      </c>
      <c r="L167" s="14">
        <f t="shared" si="49"/>
        <v>85.7</v>
      </c>
      <c r="M167" s="15">
        <f t="shared" si="50"/>
        <v>0</v>
      </c>
      <c r="N167" s="15">
        <f t="shared" si="51"/>
        <v>6.86</v>
      </c>
      <c r="O167" s="16">
        <f t="shared" si="52"/>
        <v>0</v>
      </c>
      <c r="P167" s="2">
        <f t="shared" si="53"/>
        <v>92.56</v>
      </c>
      <c r="Q167" s="2">
        <f t="shared" si="54"/>
        <v>0</v>
      </c>
      <c r="R167" s="6">
        <f t="shared" si="55"/>
        <v>92.56</v>
      </c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25">
      <c r="A168" s="1" t="str">
        <f t="shared" si="39"/>
        <v/>
      </c>
      <c r="B168" s="2" t="s">
        <v>16</v>
      </c>
      <c r="C168" s="3" t="s">
        <v>67</v>
      </c>
      <c r="J168" s="15">
        <v>12.5</v>
      </c>
      <c r="L168" s="14">
        <f t="shared" si="49"/>
        <v>0</v>
      </c>
      <c r="M168" s="15">
        <f t="shared" si="50"/>
        <v>0</v>
      </c>
      <c r="N168" s="15">
        <f t="shared" si="51"/>
        <v>12.5</v>
      </c>
      <c r="O168" s="16">
        <f t="shared" si="52"/>
        <v>0</v>
      </c>
      <c r="P168" s="2">
        <f t="shared" si="53"/>
        <v>12.5</v>
      </c>
      <c r="Q168" s="2">
        <f t="shared" si="54"/>
        <v>0</v>
      </c>
      <c r="R168" s="6">
        <f t="shared" si="55"/>
        <v>12.5</v>
      </c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25">
      <c r="A169" s="1" t="str">
        <f t="shared" si="39"/>
        <v/>
      </c>
      <c r="B169" s="2" t="s">
        <v>16</v>
      </c>
      <c r="C169" s="3" t="s">
        <v>67</v>
      </c>
      <c r="J169" s="15">
        <v>12.5</v>
      </c>
      <c r="L169" s="14">
        <f t="shared" si="49"/>
        <v>0</v>
      </c>
      <c r="M169" s="15">
        <f t="shared" si="50"/>
        <v>0</v>
      </c>
      <c r="N169" s="15">
        <f t="shared" si="51"/>
        <v>12.5</v>
      </c>
      <c r="O169" s="16">
        <f t="shared" si="52"/>
        <v>0</v>
      </c>
      <c r="P169" s="2">
        <f t="shared" si="53"/>
        <v>12.5</v>
      </c>
      <c r="Q169" s="2">
        <f t="shared" si="54"/>
        <v>0</v>
      </c>
      <c r="R169" s="6">
        <f t="shared" si="55"/>
        <v>12.5</v>
      </c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25">
      <c r="A170" s="1" t="str">
        <f t="shared" si="39"/>
        <v/>
      </c>
      <c r="B170" s="2" t="s">
        <v>16</v>
      </c>
      <c r="C170" s="3" t="s">
        <v>68</v>
      </c>
      <c r="J170" s="15">
        <v>12.5</v>
      </c>
      <c r="L170" s="14">
        <f t="shared" si="49"/>
        <v>0</v>
      </c>
      <c r="M170" s="15">
        <f t="shared" si="50"/>
        <v>0</v>
      </c>
      <c r="N170" s="15">
        <f t="shared" si="51"/>
        <v>12.5</v>
      </c>
      <c r="O170" s="16">
        <f t="shared" si="52"/>
        <v>0</v>
      </c>
      <c r="P170" s="2">
        <f t="shared" si="53"/>
        <v>12.5</v>
      </c>
      <c r="Q170" s="2">
        <f t="shared" si="54"/>
        <v>0</v>
      </c>
      <c r="R170" s="6">
        <f t="shared" si="55"/>
        <v>12.5</v>
      </c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25">
      <c r="A171" s="1" t="str">
        <f t="shared" si="39"/>
        <v/>
      </c>
      <c r="B171" s="2" t="s">
        <v>16</v>
      </c>
      <c r="C171" s="3" t="s">
        <v>69</v>
      </c>
      <c r="J171" s="15">
        <v>12.5</v>
      </c>
      <c r="L171" s="14">
        <f t="shared" si="49"/>
        <v>0</v>
      </c>
      <c r="M171" s="15">
        <f t="shared" si="50"/>
        <v>0</v>
      </c>
      <c r="N171" s="15">
        <f t="shared" si="51"/>
        <v>12.5</v>
      </c>
      <c r="O171" s="16">
        <f t="shared" si="52"/>
        <v>0</v>
      </c>
      <c r="P171" s="2">
        <f t="shared" si="53"/>
        <v>12.5</v>
      </c>
      <c r="Q171" s="2">
        <f t="shared" si="54"/>
        <v>0</v>
      </c>
      <c r="R171" s="6">
        <f t="shared" si="55"/>
        <v>12.5</v>
      </c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25">
      <c r="A172" s="1" t="str">
        <f t="shared" si="39"/>
        <v/>
      </c>
      <c r="B172" s="2" t="s">
        <v>16</v>
      </c>
      <c r="C172" s="3" t="s">
        <v>70</v>
      </c>
      <c r="J172" s="15">
        <v>12.5</v>
      </c>
      <c r="L172" s="14">
        <f t="shared" si="49"/>
        <v>0</v>
      </c>
      <c r="M172" s="15">
        <f t="shared" si="50"/>
        <v>0</v>
      </c>
      <c r="N172" s="15">
        <f t="shared" si="51"/>
        <v>12.5</v>
      </c>
      <c r="O172" s="16">
        <f t="shared" si="52"/>
        <v>0</v>
      </c>
      <c r="P172" s="2">
        <f t="shared" si="53"/>
        <v>12.5</v>
      </c>
      <c r="Q172" s="2">
        <f t="shared" si="54"/>
        <v>0</v>
      </c>
      <c r="R172" s="6">
        <f t="shared" si="55"/>
        <v>12.5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25">
      <c r="A173" s="1" t="str">
        <f t="shared" si="39"/>
        <v/>
      </c>
      <c r="B173" s="2" t="s">
        <v>16</v>
      </c>
      <c r="C173" s="3" t="s">
        <v>71</v>
      </c>
      <c r="J173" s="15">
        <v>12.5</v>
      </c>
      <c r="L173" s="14">
        <f t="shared" si="49"/>
        <v>0</v>
      </c>
      <c r="M173" s="15">
        <f t="shared" si="50"/>
        <v>0</v>
      </c>
      <c r="N173" s="15">
        <f t="shared" si="51"/>
        <v>12.5</v>
      </c>
      <c r="O173" s="16">
        <f t="shared" si="52"/>
        <v>0</v>
      </c>
      <c r="P173" s="2">
        <f t="shared" si="53"/>
        <v>12.5</v>
      </c>
      <c r="Q173" s="2">
        <f t="shared" si="54"/>
        <v>0</v>
      </c>
      <c r="R173" s="6">
        <f t="shared" si="55"/>
        <v>12.5</v>
      </c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25">
      <c r="A174" s="1" t="str">
        <f t="shared" si="39"/>
        <v/>
      </c>
      <c r="B174" s="2" t="s">
        <v>16</v>
      </c>
      <c r="C174" s="3" t="s">
        <v>72</v>
      </c>
      <c r="J174" s="15">
        <v>12.5</v>
      </c>
      <c r="L174" s="14">
        <f t="shared" si="49"/>
        <v>0</v>
      </c>
      <c r="M174" s="15">
        <f t="shared" si="50"/>
        <v>0</v>
      </c>
      <c r="N174" s="15">
        <f t="shared" si="51"/>
        <v>12.5</v>
      </c>
      <c r="O174" s="16">
        <f t="shared" si="52"/>
        <v>0</v>
      </c>
      <c r="P174" s="2">
        <f t="shared" si="53"/>
        <v>12.5</v>
      </c>
      <c r="Q174" s="2">
        <f t="shared" si="54"/>
        <v>0</v>
      </c>
      <c r="R174" s="6">
        <f t="shared" si="55"/>
        <v>12.5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25">
      <c r="A175" s="1" t="str">
        <f t="shared" si="39"/>
        <v/>
      </c>
      <c r="B175" s="2" t="s">
        <v>16</v>
      </c>
      <c r="C175" s="3" t="s">
        <v>122</v>
      </c>
      <c r="J175" s="15">
        <v>12.5</v>
      </c>
      <c r="L175" s="14">
        <f t="shared" si="49"/>
        <v>0</v>
      </c>
      <c r="M175" s="15">
        <f t="shared" si="50"/>
        <v>0</v>
      </c>
      <c r="N175" s="15">
        <f t="shared" si="51"/>
        <v>12.5</v>
      </c>
      <c r="O175" s="16">
        <f t="shared" si="52"/>
        <v>0</v>
      </c>
      <c r="P175" s="2">
        <f t="shared" si="53"/>
        <v>12.5</v>
      </c>
      <c r="Q175" s="2">
        <f t="shared" si="54"/>
        <v>0</v>
      </c>
      <c r="R175" s="6">
        <f t="shared" si="55"/>
        <v>12.5</v>
      </c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25">
      <c r="A176" s="1" t="str">
        <f t="shared" si="39"/>
        <v/>
      </c>
      <c r="B176" s="2" t="s">
        <v>16</v>
      </c>
      <c r="C176" s="3" t="s">
        <v>123</v>
      </c>
      <c r="J176" s="15">
        <v>12.5</v>
      </c>
      <c r="L176" s="14">
        <f t="shared" si="49"/>
        <v>0</v>
      </c>
      <c r="M176" s="15">
        <f t="shared" si="50"/>
        <v>0</v>
      </c>
      <c r="N176" s="15">
        <f t="shared" si="51"/>
        <v>12.5</v>
      </c>
      <c r="O176" s="16">
        <f t="shared" si="52"/>
        <v>0</v>
      </c>
      <c r="P176" s="2">
        <f t="shared" si="53"/>
        <v>12.5</v>
      </c>
      <c r="Q176" s="2">
        <f t="shared" si="54"/>
        <v>0</v>
      </c>
      <c r="R176" s="6">
        <f t="shared" si="55"/>
        <v>12.5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25">
      <c r="A177" s="1" t="str">
        <f t="shared" si="39"/>
        <v/>
      </c>
      <c r="B177" s="2" t="s">
        <v>16</v>
      </c>
      <c r="C177" s="3" t="s">
        <v>124</v>
      </c>
      <c r="J177" s="15">
        <v>12.5</v>
      </c>
      <c r="L177" s="14">
        <f t="shared" si="49"/>
        <v>0</v>
      </c>
      <c r="M177" s="15">
        <f t="shared" si="50"/>
        <v>0</v>
      </c>
      <c r="N177" s="15">
        <f t="shared" si="51"/>
        <v>12.5</v>
      </c>
      <c r="O177" s="16">
        <f t="shared" si="52"/>
        <v>0</v>
      </c>
      <c r="P177" s="2">
        <f t="shared" si="53"/>
        <v>12.5</v>
      </c>
      <c r="Q177" s="2">
        <f t="shared" si="54"/>
        <v>0</v>
      </c>
      <c r="R177" s="6">
        <f t="shared" si="55"/>
        <v>12.5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25">
      <c r="A178" s="1" t="str">
        <f t="shared" si="39"/>
        <v/>
      </c>
      <c r="B178" s="2" t="s">
        <v>16</v>
      </c>
      <c r="C178" s="3" t="s">
        <v>68</v>
      </c>
      <c r="J178" s="15">
        <v>12.5</v>
      </c>
      <c r="L178" s="14">
        <f t="shared" si="49"/>
        <v>0</v>
      </c>
      <c r="M178" s="15">
        <f t="shared" si="50"/>
        <v>0</v>
      </c>
      <c r="N178" s="15">
        <f t="shared" si="51"/>
        <v>12.5</v>
      </c>
      <c r="O178" s="16">
        <f t="shared" si="52"/>
        <v>0</v>
      </c>
      <c r="P178" s="2">
        <f t="shared" si="53"/>
        <v>12.5</v>
      </c>
      <c r="Q178" s="2">
        <f t="shared" si="54"/>
        <v>0</v>
      </c>
      <c r="R178" s="6">
        <f t="shared" si="55"/>
        <v>12.5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25">
      <c r="A179" s="1" t="str">
        <f t="shared" si="39"/>
        <v/>
      </c>
      <c r="B179" s="2" t="s">
        <v>16</v>
      </c>
      <c r="C179" s="3" t="s">
        <v>69</v>
      </c>
      <c r="J179" s="15">
        <v>12.5</v>
      </c>
      <c r="L179" s="14">
        <f t="shared" si="49"/>
        <v>0</v>
      </c>
      <c r="M179" s="15">
        <f t="shared" si="50"/>
        <v>0</v>
      </c>
      <c r="N179" s="15">
        <f t="shared" si="51"/>
        <v>12.5</v>
      </c>
      <c r="O179" s="16">
        <f t="shared" si="52"/>
        <v>0</v>
      </c>
      <c r="P179" s="2">
        <f t="shared" si="53"/>
        <v>12.5</v>
      </c>
      <c r="Q179" s="2">
        <f t="shared" si="54"/>
        <v>0</v>
      </c>
      <c r="R179" s="6">
        <f t="shared" si="55"/>
        <v>12.5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25">
      <c r="A180" s="1" t="str">
        <f t="shared" ref="A180:A211" si="56">IF(_xlfn.ISFORMULA(D180),"inicio",IF(B180="","fin",""))</f>
        <v/>
      </c>
      <c r="B180" s="2" t="s">
        <v>16</v>
      </c>
      <c r="C180" s="3" t="s">
        <v>70</v>
      </c>
      <c r="J180" s="15">
        <v>12.5</v>
      </c>
      <c r="L180" s="14">
        <f t="shared" si="49"/>
        <v>0</v>
      </c>
      <c r="M180" s="15">
        <f t="shared" si="50"/>
        <v>0</v>
      </c>
      <c r="N180" s="15">
        <f t="shared" si="51"/>
        <v>12.5</v>
      </c>
      <c r="O180" s="16">
        <f t="shared" si="52"/>
        <v>0</v>
      </c>
      <c r="P180" s="2">
        <f t="shared" si="53"/>
        <v>12.5</v>
      </c>
      <c r="Q180" s="2">
        <f t="shared" si="54"/>
        <v>0</v>
      </c>
      <c r="R180" s="6">
        <f t="shared" si="55"/>
        <v>12.5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25">
      <c r="A181" s="1" t="str">
        <f t="shared" si="56"/>
        <v/>
      </c>
      <c r="B181" s="2" t="s">
        <v>16</v>
      </c>
      <c r="C181" s="3" t="s">
        <v>73</v>
      </c>
      <c r="J181" s="15">
        <v>12.5</v>
      </c>
      <c r="L181" s="14">
        <f t="shared" si="49"/>
        <v>0</v>
      </c>
      <c r="M181" s="15">
        <f t="shared" si="50"/>
        <v>0</v>
      </c>
      <c r="N181" s="15">
        <f t="shared" si="51"/>
        <v>12.5</v>
      </c>
      <c r="O181" s="16">
        <f t="shared" si="52"/>
        <v>0</v>
      </c>
      <c r="P181" s="2">
        <f t="shared" si="53"/>
        <v>12.5</v>
      </c>
      <c r="Q181" s="2">
        <f t="shared" si="54"/>
        <v>0</v>
      </c>
      <c r="R181" s="6">
        <f t="shared" si="55"/>
        <v>12.5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x14ac:dyDescent="0.25">
      <c r="A182" s="1" t="str">
        <f t="shared" si="56"/>
        <v/>
      </c>
      <c r="B182" s="2" t="s">
        <v>16</v>
      </c>
      <c r="C182" s="3" t="s">
        <v>74</v>
      </c>
      <c r="J182" s="15">
        <v>12.5</v>
      </c>
      <c r="L182" s="14">
        <f t="shared" si="49"/>
        <v>0</v>
      </c>
      <c r="M182" s="15">
        <f t="shared" si="50"/>
        <v>0</v>
      </c>
      <c r="N182" s="15">
        <f t="shared" si="51"/>
        <v>12.5</v>
      </c>
      <c r="O182" s="16">
        <f t="shared" si="52"/>
        <v>0</v>
      </c>
      <c r="P182" s="2">
        <f t="shared" si="53"/>
        <v>12.5</v>
      </c>
      <c r="Q182" s="2">
        <f t="shared" si="54"/>
        <v>0</v>
      </c>
      <c r="R182" s="6">
        <f t="shared" si="55"/>
        <v>12.5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 x14ac:dyDescent="0.25">
      <c r="A183" s="1" t="str">
        <f t="shared" si="56"/>
        <v>fin</v>
      </c>
      <c r="B183"/>
      <c r="C183" s="3" t="str">
        <f>C163</f>
        <v>Piso 1</v>
      </c>
      <c r="D183"/>
      <c r="E183"/>
      <c r="F183"/>
      <c r="G183"/>
      <c r="H183" s="14"/>
      <c r="I183" s="15"/>
      <c r="J183" s="15"/>
      <c r="K183" s="16"/>
      <c r="L183" s="14"/>
      <c r="M183" s="15"/>
      <c r="N183" s="15"/>
      <c r="O183" s="16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s="6" customFormat="1" ht="15" x14ac:dyDescent="0.2">
      <c r="A184" s="1" t="str">
        <f t="shared" si="56"/>
        <v>inicio</v>
      </c>
      <c r="B184" s="2" t="s">
        <v>228</v>
      </c>
      <c r="C184" s="3" t="s">
        <v>136</v>
      </c>
      <c r="D184" s="4">
        <f t="shared" ref="D184:K184" si="57">SUBTOTAL(9,D185:D190)</f>
        <v>643.86999999999989</v>
      </c>
      <c r="E184" s="2">
        <f t="shared" si="57"/>
        <v>0</v>
      </c>
      <c r="F184" s="2">
        <f t="shared" si="57"/>
        <v>204.57</v>
      </c>
      <c r="G184" s="5">
        <f t="shared" si="57"/>
        <v>50.39</v>
      </c>
      <c r="H184" s="14">
        <f t="shared" si="57"/>
        <v>0</v>
      </c>
      <c r="I184" s="15">
        <f t="shared" si="57"/>
        <v>0</v>
      </c>
      <c r="J184" s="15">
        <f t="shared" si="57"/>
        <v>0</v>
      </c>
      <c r="K184" s="16">
        <f t="shared" si="57"/>
        <v>0</v>
      </c>
      <c r="L184" s="14">
        <f t="shared" ref="L184:O189" si="58">D184+H184</f>
        <v>643.86999999999989</v>
      </c>
      <c r="M184" s="15">
        <f t="shared" si="58"/>
        <v>0</v>
      </c>
      <c r="N184" s="15">
        <f t="shared" si="58"/>
        <v>204.57</v>
      </c>
      <c r="O184" s="16">
        <f t="shared" si="58"/>
        <v>50.39</v>
      </c>
      <c r="P184" s="2">
        <f t="shared" ref="P184:Q189" si="59">L184+N184</f>
        <v>848.43999999999983</v>
      </c>
      <c r="Q184" s="2">
        <f t="shared" si="59"/>
        <v>50.39</v>
      </c>
      <c r="R184" s="6">
        <f t="shared" ref="R184:R189" si="60">P184+Q184</f>
        <v>898.82999999999981</v>
      </c>
    </row>
    <row r="185" spans="1:1024" x14ac:dyDescent="0.25">
      <c r="A185" s="1" t="str">
        <f t="shared" si="56"/>
        <v/>
      </c>
      <c r="B185" s="2" t="s">
        <v>229</v>
      </c>
      <c r="C185" s="17" t="s">
        <v>137</v>
      </c>
      <c r="F185" s="2">
        <v>204.57</v>
      </c>
      <c r="G185" s="5">
        <v>50.39</v>
      </c>
      <c r="J185" s="2">
        <v>-50.43</v>
      </c>
      <c r="L185" s="4">
        <f t="shared" si="58"/>
        <v>0</v>
      </c>
      <c r="M185" s="2">
        <f t="shared" si="58"/>
        <v>0</v>
      </c>
      <c r="N185" s="2">
        <f t="shared" si="58"/>
        <v>154.13999999999999</v>
      </c>
      <c r="O185" s="5">
        <f t="shared" si="58"/>
        <v>50.39</v>
      </c>
      <c r="P185" s="2">
        <f t="shared" si="59"/>
        <v>154.13999999999999</v>
      </c>
      <c r="Q185" s="2">
        <f t="shared" si="59"/>
        <v>50.39</v>
      </c>
      <c r="R185" s="6">
        <f t="shared" si="60"/>
        <v>204.52999999999997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25">
      <c r="A186" s="1" t="str">
        <f t="shared" si="56"/>
        <v/>
      </c>
      <c r="B186" s="2" t="s">
        <v>138</v>
      </c>
      <c r="C186" s="3" t="s">
        <v>139</v>
      </c>
      <c r="D186" s="4">
        <v>141.01</v>
      </c>
      <c r="J186" s="2">
        <v>11.28</v>
      </c>
      <c r="L186" s="4">
        <f t="shared" si="58"/>
        <v>141.01</v>
      </c>
      <c r="M186" s="2">
        <f t="shared" si="58"/>
        <v>0</v>
      </c>
      <c r="N186" s="2">
        <f t="shared" si="58"/>
        <v>11.28</v>
      </c>
      <c r="O186" s="5">
        <f t="shared" si="58"/>
        <v>0</v>
      </c>
      <c r="P186" s="2">
        <f t="shared" si="59"/>
        <v>152.29</v>
      </c>
      <c r="Q186" s="2">
        <f t="shared" si="59"/>
        <v>0</v>
      </c>
      <c r="R186" s="6">
        <f t="shared" si="60"/>
        <v>152.29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25">
      <c r="A187" s="1" t="str">
        <f t="shared" si="56"/>
        <v/>
      </c>
      <c r="B187" s="2" t="s">
        <v>138</v>
      </c>
      <c r="C187" s="3" t="s">
        <v>140</v>
      </c>
      <c r="D187" s="4">
        <v>163.62</v>
      </c>
      <c r="J187" s="2">
        <v>12.01</v>
      </c>
      <c r="L187" s="4">
        <f t="shared" si="58"/>
        <v>163.62</v>
      </c>
      <c r="M187" s="2">
        <f t="shared" si="58"/>
        <v>0</v>
      </c>
      <c r="N187" s="2">
        <f t="shared" si="58"/>
        <v>12.01</v>
      </c>
      <c r="O187" s="5">
        <f t="shared" si="58"/>
        <v>0</v>
      </c>
      <c r="P187" s="2">
        <f t="shared" si="59"/>
        <v>175.63</v>
      </c>
      <c r="Q187" s="2">
        <f t="shared" si="59"/>
        <v>0</v>
      </c>
      <c r="R187" s="6">
        <f t="shared" si="60"/>
        <v>175.63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25">
      <c r="A188" s="1" t="str">
        <f t="shared" si="56"/>
        <v/>
      </c>
      <c r="B188" s="2" t="s">
        <v>138</v>
      </c>
      <c r="C188" s="3" t="s">
        <v>141</v>
      </c>
      <c r="D188" s="4">
        <v>181.54</v>
      </c>
      <c r="J188" s="2">
        <v>14.52</v>
      </c>
      <c r="L188" s="4">
        <f t="shared" si="58"/>
        <v>181.54</v>
      </c>
      <c r="M188" s="2">
        <f t="shared" si="58"/>
        <v>0</v>
      </c>
      <c r="N188" s="2">
        <f t="shared" si="58"/>
        <v>14.52</v>
      </c>
      <c r="O188" s="5">
        <f t="shared" si="58"/>
        <v>0</v>
      </c>
      <c r="P188" s="2">
        <f t="shared" si="59"/>
        <v>196.06</v>
      </c>
      <c r="Q188" s="2">
        <f t="shared" si="59"/>
        <v>0</v>
      </c>
      <c r="R188" s="6">
        <f t="shared" si="60"/>
        <v>196.06</v>
      </c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25">
      <c r="A189" s="1" t="str">
        <f t="shared" si="56"/>
        <v/>
      </c>
      <c r="B189" s="2" t="s">
        <v>138</v>
      </c>
      <c r="C189" s="3" t="s">
        <v>142</v>
      </c>
      <c r="D189" s="4">
        <v>157.69999999999999</v>
      </c>
      <c r="J189" s="2">
        <v>12.62</v>
      </c>
      <c r="L189" s="4">
        <f t="shared" si="58"/>
        <v>157.69999999999999</v>
      </c>
      <c r="M189" s="2">
        <f t="shared" si="58"/>
        <v>0</v>
      </c>
      <c r="N189" s="2">
        <f t="shared" si="58"/>
        <v>12.62</v>
      </c>
      <c r="O189" s="5">
        <f t="shared" si="58"/>
        <v>0</v>
      </c>
      <c r="P189" s="2">
        <f t="shared" si="59"/>
        <v>170.32</v>
      </c>
      <c r="Q189" s="2">
        <f t="shared" si="59"/>
        <v>0</v>
      </c>
      <c r="R189" s="6">
        <f t="shared" si="60"/>
        <v>170.32</v>
      </c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25">
      <c r="A190" s="1" t="str">
        <f t="shared" si="56"/>
        <v>fin</v>
      </c>
      <c r="B190"/>
      <c r="C190" s="3" t="str">
        <f>C184</f>
        <v>Piso 2</v>
      </c>
      <c r="D190"/>
      <c r="E190"/>
      <c r="F190"/>
      <c r="G190"/>
      <c r="H190"/>
      <c r="I190"/>
      <c r="J190"/>
      <c r="K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 s="6" customFormat="1" ht="15" x14ac:dyDescent="0.2">
      <c r="A191" s="1" t="str">
        <f t="shared" si="56"/>
        <v>inicio</v>
      </c>
      <c r="B191" s="2" t="s">
        <v>228</v>
      </c>
      <c r="C191" s="3" t="s">
        <v>143</v>
      </c>
      <c r="D191" s="4">
        <f t="shared" ref="D191:K191" si="61">SUBTOTAL(9,D192:D197)</f>
        <v>652.03</v>
      </c>
      <c r="E191" s="2">
        <f t="shared" si="61"/>
        <v>0</v>
      </c>
      <c r="F191" s="2">
        <f t="shared" si="61"/>
        <v>211.6</v>
      </c>
      <c r="G191" s="5">
        <f t="shared" si="61"/>
        <v>5.78</v>
      </c>
      <c r="H191" s="4">
        <f t="shared" si="61"/>
        <v>0</v>
      </c>
      <c r="I191" s="2">
        <f t="shared" si="61"/>
        <v>0</v>
      </c>
      <c r="J191" s="2">
        <f t="shared" si="61"/>
        <v>0</v>
      </c>
      <c r="K191" s="5">
        <f t="shared" si="61"/>
        <v>0</v>
      </c>
      <c r="L191" s="4">
        <f t="shared" ref="L191:O196" si="62">D191+H191</f>
        <v>652.03</v>
      </c>
      <c r="M191" s="2">
        <f t="shared" si="62"/>
        <v>0</v>
      </c>
      <c r="N191" s="2">
        <f t="shared" si="62"/>
        <v>211.6</v>
      </c>
      <c r="O191" s="5">
        <f t="shared" si="62"/>
        <v>5.78</v>
      </c>
      <c r="P191" s="2">
        <f t="shared" ref="P191:Q196" si="63">L191+N191</f>
        <v>863.63</v>
      </c>
      <c r="Q191" s="2">
        <f t="shared" si="63"/>
        <v>5.78</v>
      </c>
      <c r="R191" s="6">
        <f t="shared" ref="R191:R196" si="64">P191+Q191</f>
        <v>869.41</v>
      </c>
    </row>
    <row r="192" spans="1:1024" x14ac:dyDescent="0.25">
      <c r="A192" s="1" t="str">
        <f t="shared" si="56"/>
        <v/>
      </c>
      <c r="B192" s="2" t="s">
        <v>229</v>
      </c>
      <c r="C192" s="3" t="s">
        <v>144</v>
      </c>
      <c r="F192" s="2">
        <v>211.6</v>
      </c>
      <c r="G192" s="5">
        <v>5.78</v>
      </c>
      <c r="J192" s="2">
        <v>-52.16</v>
      </c>
      <c r="L192" s="4">
        <f t="shared" si="62"/>
        <v>0</v>
      </c>
      <c r="M192" s="2">
        <f t="shared" si="62"/>
        <v>0</v>
      </c>
      <c r="N192" s="2">
        <f t="shared" si="62"/>
        <v>159.44</v>
      </c>
      <c r="O192" s="5">
        <f t="shared" si="62"/>
        <v>5.78</v>
      </c>
      <c r="P192" s="2">
        <f t="shared" si="63"/>
        <v>159.44</v>
      </c>
      <c r="Q192" s="2">
        <f t="shared" si="63"/>
        <v>5.78</v>
      </c>
      <c r="R192" s="6">
        <f t="shared" si="64"/>
        <v>165.22</v>
      </c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 x14ac:dyDescent="0.25">
      <c r="A193" s="1" t="str">
        <f t="shared" si="56"/>
        <v/>
      </c>
      <c r="B193" s="2" t="s">
        <v>138</v>
      </c>
      <c r="C193" s="3" t="s">
        <v>145</v>
      </c>
      <c r="D193" s="4">
        <v>141.01</v>
      </c>
      <c r="J193" s="2">
        <v>11.28</v>
      </c>
      <c r="L193" s="4">
        <f t="shared" si="62"/>
        <v>141.01</v>
      </c>
      <c r="M193" s="2">
        <f t="shared" si="62"/>
        <v>0</v>
      </c>
      <c r="N193" s="2">
        <f t="shared" si="62"/>
        <v>11.28</v>
      </c>
      <c r="O193" s="5">
        <f t="shared" si="62"/>
        <v>0</v>
      </c>
      <c r="P193" s="2">
        <f t="shared" si="63"/>
        <v>152.29</v>
      </c>
      <c r="Q193" s="2">
        <f t="shared" si="63"/>
        <v>0</v>
      </c>
      <c r="R193" s="6">
        <f t="shared" si="64"/>
        <v>152.29</v>
      </c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x14ac:dyDescent="0.25">
      <c r="A194" s="1" t="str">
        <f t="shared" si="56"/>
        <v/>
      </c>
      <c r="B194" s="2" t="s">
        <v>138</v>
      </c>
      <c r="C194" s="3" t="s">
        <v>146</v>
      </c>
      <c r="D194" s="4">
        <v>168.94</v>
      </c>
      <c r="J194" s="2">
        <v>13.52</v>
      </c>
      <c r="L194" s="4">
        <f t="shared" si="62"/>
        <v>168.94</v>
      </c>
      <c r="M194" s="2">
        <f t="shared" si="62"/>
        <v>0</v>
      </c>
      <c r="N194" s="2">
        <f t="shared" si="62"/>
        <v>13.52</v>
      </c>
      <c r="O194" s="5">
        <f t="shared" si="62"/>
        <v>0</v>
      </c>
      <c r="P194" s="2">
        <f t="shared" si="63"/>
        <v>182.46</v>
      </c>
      <c r="Q194" s="2">
        <f t="shared" si="63"/>
        <v>0</v>
      </c>
      <c r="R194" s="6">
        <f t="shared" si="64"/>
        <v>182.46</v>
      </c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x14ac:dyDescent="0.25">
      <c r="A195" s="1" t="str">
        <f t="shared" si="56"/>
        <v/>
      </c>
      <c r="B195" s="2" t="s">
        <v>138</v>
      </c>
      <c r="C195" s="3" t="s">
        <v>147</v>
      </c>
      <c r="D195" s="4">
        <v>185.18</v>
      </c>
      <c r="J195" s="2">
        <v>14.81</v>
      </c>
      <c r="L195" s="4">
        <f t="shared" si="62"/>
        <v>185.18</v>
      </c>
      <c r="M195" s="2">
        <f t="shared" si="62"/>
        <v>0</v>
      </c>
      <c r="N195" s="2">
        <f t="shared" si="62"/>
        <v>14.81</v>
      </c>
      <c r="O195" s="5">
        <f t="shared" si="62"/>
        <v>0</v>
      </c>
      <c r="P195" s="2">
        <f t="shared" si="63"/>
        <v>199.99</v>
      </c>
      <c r="Q195" s="2">
        <f t="shared" si="63"/>
        <v>0</v>
      </c>
      <c r="R195" s="6">
        <f t="shared" si="64"/>
        <v>199.99</v>
      </c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 x14ac:dyDescent="0.25">
      <c r="A196" s="1" t="str">
        <f t="shared" si="56"/>
        <v/>
      </c>
      <c r="B196" s="2" t="s">
        <v>138</v>
      </c>
      <c r="C196" s="3" t="s">
        <v>148</v>
      </c>
      <c r="D196" s="4">
        <v>156.9</v>
      </c>
      <c r="J196" s="2">
        <v>12.55</v>
      </c>
      <c r="L196" s="4">
        <f t="shared" si="62"/>
        <v>156.9</v>
      </c>
      <c r="M196" s="2">
        <f t="shared" si="62"/>
        <v>0</v>
      </c>
      <c r="N196" s="2">
        <f t="shared" si="62"/>
        <v>12.55</v>
      </c>
      <c r="O196" s="5">
        <f t="shared" si="62"/>
        <v>0</v>
      </c>
      <c r="P196" s="2">
        <f t="shared" si="63"/>
        <v>169.45000000000002</v>
      </c>
      <c r="Q196" s="2">
        <f t="shared" si="63"/>
        <v>0</v>
      </c>
      <c r="R196" s="6">
        <f t="shared" si="64"/>
        <v>169.45000000000002</v>
      </c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 x14ac:dyDescent="0.25">
      <c r="A197" s="1" t="str">
        <f t="shared" si="56"/>
        <v>fin</v>
      </c>
      <c r="B197"/>
      <c r="C197" s="3" t="str">
        <f>C191</f>
        <v>Piso 3</v>
      </c>
      <c r="D197"/>
      <c r="E197"/>
      <c r="F197"/>
      <c r="G197"/>
      <c r="H197"/>
      <c r="I197"/>
      <c r="J197"/>
      <c r="K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 s="6" customFormat="1" ht="15" x14ac:dyDescent="0.2">
      <c r="A198" s="1" t="str">
        <f t="shared" si="56"/>
        <v>inicio</v>
      </c>
      <c r="B198" s="2" t="s">
        <v>228</v>
      </c>
      <c r="C198" s="3" t="s">
        <v>149</v>
      </c>
      <c r="D198" s="4">
        <f t="shared" ref="D198:K198" si="65">SUBTOTAL(9,D199:D204)</f>
        <v>618.55999999999995</v>
      </c>
      <c r="E198" s="2">
        <f t="shared" si="65"/>
        <v>0</v>
      </c>
      <c r="F198" s="2">
        <f t="shared" si="65"/>
        <v>204.53</v>
      </c>
      <c r="G198" s="5">
        <f t="shared" si="65"/>
        <v>0</v>
      </c>
      <c r="H198" s="4">
        <f t="shared" si="65"/>
        <v>0</v>
      </c>
      <c r="I198" s="2">
        <f t="shared" si="65"/>
        <v>0</v>
      </c>
      <c r="J198" s="2">
        <f t="shared" si="65"/>
        <v>0</v>
      </c>
      <c r="K198" s="5">
        <f t="shared" si="65"/>
        <v>0</v>
      </c>
      <c r="L198" s="4">
        <f t="shared" ref="L198:O203" si="66">D198+H198</f>
        <v>618.55999999999995</v>
      </c>
      <c r="M198" s="2">
        <f t="shared" si="66"/>
        <v>0</v>
      </c>
      <c r="N198" s="2">
        <f t="shared" si="66"/>
        <v>204.53</v>
      </c>
      <c r="O198" s="5">
        <f t="shared" si="66"/>
        <v>0</v>
      </c>
      <c r="P198" s="2">
        <f t="shared" ref="P198:Q203" si="67">L198+N198</f>
        <v>823.08999999999992</v>
      </c>
      <c r="Q198" s="2">
        <f t="shared" si="67"/>
        <v>0</v>
      </c>
      <c r="R198" s="6">
        <f t="shared" ref="R198:R203" si="68">P198+Q198</f>
        <v>823.08999999999992</v>
      </c>
    </row>
    <row r="199" spans="1:1024" x14ac:dyDescent="0.25">
      <c r="A199" s="1" t="str">
        <f t="shared" si="56"/>
        <v/>
      </c>
      <c r="B199" s="2" t="s">
        <v>229</v>
      </c>
      <c r="C199" s="17" t="s">
        <v>150</v>
      </c>
      <c r="F199" s="2">
        <v>204.53</v>
      </c>
      <c r="J199" s="2">
        <v>-49.49</v>
      </c>
      <c r="L199" s="4">
        <f t="shared" si="66"/>
        <v>0</v>
      </c>
      <c r="M199" s="2">
        <f t="shared" si="66"/>
        <v>0</v>
      </c>
      <c r="N199" s="2">
        <f t="shared" si="66"/>
        <v>155.04</v>
      </c>
      <c r="O199" s="5">
        <f t="shared" si="66"/>
        <v>0</v>
      </c>
      <c r="P199" s="2">
        <f t="shared" si="67"/>
        <v>155.04</v>
      </c>
      <c r="Q199" s="2">
        <f t="shared" si="67"/>
        <v>0</v>
      </c>
      <c r="R199" s="6">
        <f t="shared" si="68"/>
        <v>155.04</v>
      </c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 x14ac:dyDescent="0.25">
      <c r="A200" s="1" t="str">
        <f t="shared" si="56"/>
        <v/>
      </c>
      <c r="B200" s="2" t="s">
        <v>138</v>
      </c>
      <c r="C200" s="3" t="s">
        <v>151</v>
      </c>
      <c r="D200" s="4">
        <v>141.01</v>
      </c>
      <c r="J200" s="2">
        <v>11.28</v>
      </c>
      <c r="L200" s="4">
        <f t="shared" si="66"/>
        <v>141.01</v>
      </c>
      <c r="M200" s="2">
        <f t="shared" si="66"/>
        <v>0</v>
      </c>
      <c r="N200" s="2">
        <f t="shared" si="66"/>
        <v>11.28</v>
      </c>
      <c r="O200" s="5">
        <f t="shared" si="66"/>
        <v>0</v>
      </c>
      <c r="P200" s="2">
        <f t="shared" si="67"/>
        <v>152.29</v>
      </c>
      <c r="Q200" s="2">
        <f t="shared" si="67"/>
        <v>0</v>
      </c>
      <c r="R200" s="6">
        <f t="shared" si="68"/>
        <v>152.29</v>
      </c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 x14ac:dyDescent="0.25">
      <c r="A201" s="1" t="str">
        <f t="shared" si="56"/>
        <v/>
      </c>
      <c r="B201" s="2" t="s">
        <v>138</v>
      </c>
      <c r="C201" s="3" t="s">
        <v>152</v>
      </c>
      <c r="D201" s="4">
        <v>168.94</v>
      </c>
      <c r="J201" s="2">
        <v>13.52</v>
      </c>
      <c r="L201" s="4">
        <f t="shared" si="66"/>
        <v>168.94</v>
      </c>
      <c r="M201" s="2">
        <f t="shared" si="66"/>
        <v>0</v>
      </c>
      <c r="N201" s="2">
        <f t="shared" si="66"/>
        <v>13.52</v>
      </c>
      <c r="O201" s="5">
        <f t="shared" si="66"/>
        <v>0</v>
      </c>
      <c r="P201" s="2">
        <f t="shared" si="67"/>
        <v>182.46</v>
      </c>
      <c r="Q201" s="2">
        <f t="shared" si="67"/>
        <v>0</v>
      </c>
      <c r="R201" s="6">
        <f t="shared" si="68"/>
        <v>182.46</v>
      </c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 x14ac:dyDescent="0.25">
      <c r="A202" s="1" t="str">
        <f t="shared" si="56"/>
        <v/>
      </c>
      <c r="B202" s="2" t="s">
        <v>138</v>
      </c>
      <c r="C202" s="3" t="s">
        <v>153</v>
      </c>
      <c r="D202" s="4">
        <v>168.63</v>
      </c>
      <c r="J202" s="2">
        <v>13.49</v>
      </c>
      <c r="L202" s="4">
        <f t="shared" si="66"/>
        <v>168.63</v>
      </c>
      <c r="M202" s="2">
        <f t="shared" si="66"/>
        <v>0</v>
      </c>
      <c r="N202" s="2">
        <f t="shared" si="66"/>
        <v>13.49</v>
      </c>
      <c r="O202" s="5">
        <f t="shared" si="66"/>
        <v>0</v>
      </c>
      <c r="P202" s="2">
        <f t="shared" si="67"/>
        <v>182.12</v>
      </c>
      <c r="Q202" s="2">
        <f t="shared" si="67"/>
        <v>0</v>
      </c>
      <c r="R202" s="6">
        <f t="shared" si="68"/>
        <v>182.12</v>
      </c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  <c r="QO202"/>
      <c r="QP202"/>
      <c r="QQ202"/>
      <c r="QR202"/>
      <c r="QS202"/>
      <c r="QT202"/>
      <c r="QU202"/>
      <c r="QV202"/>
      <c r="QW202"/>
      <c r="QX202"/>
      <c r="QY202"/>
      <c r="QZ202"/>
      <c r="RA202"/>
      <c r="RB202"/>
      <c r="RC202"/>
      <c r="RD202"/>
      <c r="RE202"/>
      <c r="RF202"/>
      <c r="RG202"/>
      <c r="RH202"/>
      <c r="RI202"/>
      <c r="RJ202"/>
      <c r="RK202"/>
      <c r="RL202"/>
      <c r="RM202"/>
      <c r="RN202"/>
      <c r="RO202"/>
      <c r="RP202"/>
      <c r="RQ202"/>
      <c r="RR202"/>
      <c r="RS202"/>
      <c r="RT202"/>
      <c r="RU202"/>
      <c r="RV202"/>
      <c r="RW202"/>
      <c r="RX202"/>
      <c r="RY202"/>
      <c r="RZ202"/>
      <c r="SA202"/>
      <c r="SB202"/>
      <c r="SC202"/>
      <c r="SD202"/>
      <c r="SE202"/>
      <c r="SF202"/>
      <c r="SG202"/>
      <c r="SH202"/>
      <c r="SI202"/>
      <c r="SJ202"/>
      <c r="SK202"/>
      <c r="SL202"/>
      <c r="SM202"/>
      <c r="SN202"/>
      <c r="SO202"/>
      <c r="SP202"/>
      <c r="SQ202"/>
      <c r="SR202"/>
      <c r="SS202"/>
      <c r="ST202"/>
      <c r="SU202"/>
      <c r="SV202"/>
      <c r="SW202"/>
      <c r="SX202"/>
      <c r="SY202"/>
      <c r="SZ202"/>
      <c r="TA202"/>
      <c r="TB202"/>
      <c r="TC202"/>
      <c r="TD202"/>
      <c r="TE202"/>
      <c r="TF202"/>
      <c r="TG202"/>
      <c r="TH202"/>
      <c r="TI202"/>
      <c r="TJ202"/>
      <c r="TK202"/>
      <c r="TL202"/>
      <c r="TM202"/>
      <c r="TN202"/>
      <c r="TO202"/>
      <c r="TP202"/>
      <c r="TQ202"/>
      <c r="TR202"/>
      <c r="TS202"/>
      <c r="TT202"/>
      <c r="TU202"/>
      <c r="TV202"/>
      <c r="TW202"/>
      <c r="TX202"/>
      <c r="TY202"/>
      <c r="TZ202"/>
      <c r="UA202"/>
      <c r="UB202"/>
      <c r="UC202"/>
      <c r="UD202"/>
      <c r="UE202"/>
      <c r="UF202"/>
      <c r="UG202"/>
      <c r="UH202"/>
      <c r="UI202"/>
      <c r="UJ202"/>
      <c r="UK202"/>
      <c r="UL202"/>
      <c r="UM202"/>
      <c r="UN202"/>
      <c r="UO202"/>
      <c r="UP202"/>
      <c r="UQ202"/>
      <c r="UR202"/>
      <c r="US202"/>
      <c r="UT202"/>
      <c r="UU202"/>
      <c r="UV202"/>
      <c r="UW202"/>
      <c r="UX202"/>
      <c r="UY202"/>
      <c r="UZ202"/>
      <c r="VA202"/>
      <c r="VB202"/>
      <c r="VC202"/>
      <c r="VD202"/>
      <c r="VE202"/>
      <c r="VF202"/>
      <c r="VG202"/>
      <c r="VH202"/>
      <c r="VI202"/>
      <c r="VJ202"/>
      <c r="VK202"/>
      <c r="VL202"/>
      <c r="VM202"/>
      <c r="VN202"/>
      <c r="VO202"/>
      <c r="VP202"/>
      <c r="VQ202"/>
      <c r="VR202"/>
      <c r="VS202"/>
      <c r="VT202"/>
      <c r="VU202"/>
      <c r="VV202"/>
      <c r="VW202"/>
      <c r="VX202"/>
      <c r="VY202"/>
      <c r="VZ202"/>
      <c r="WA202"/>
      <c r="WB202"/>
      <c r="WC202"/>
      <c r="WD202"/>
      <c r="WE202"/>
      <c r="WF202"/>
      <c r="WG202"/>
      <c r="WH202"/>
      <c r="WI202"/>
      <c r="WJ202"/>
      <c r="WK202"/>
      <c r="WL202"/>
      <c r="WM202"/>
      <c r="WN202"/>
      <c r="WO202"/>
      <c r="WP202"/>
      <c r="WQ202"/>
      <c r="WR202"/>
      <c r="WS202"/>
      <c r="WT202"/>
      <c r="WU202"/>
      <c r="WV202"/>
      <c r="WW202"/>
      <c r="WX202"/>
      <c r="WY202"/>
      <c r="WZ202"/>
      <c r="XA202"/>
      <c r="XB202"/>
      <c r="XC202"/>
      <c r="XD202"/>
      <c r="XE202"/>
      <c r="XF202"/>
      <c r="XG202"/>
      <c r="XH202"/>
      <c r="XI202"/>
      <c r="XJ202"/>
      <c r="XK202"/>
      <c r="XL202"/>
      <c r="XM202"/>
      <c r="XN202"/>
      <c r="XO202"/>
      <c r="XP202"/>
      <c r="XQ202"/>
      <c r="XR202"/>
      <c r="XS202"/>
      <c r="XT202"/>
      <c r="XU202"/>
      <c r="XV202"/>
      <c r="XW202"/>
      <c r="XX202"/>
      <c r="XY202"/>
      <c r="XZ202"/>
      <c r="YA202"/>
      <c r="YB202"/>
      <c r="YC202"/>
      <c r="YD202"/>
      <c r="YE202"/>
      <c r="YF202"/>
      <c r="YG202"/>
      <c r="YH202"/>
      <c r="YI202"/>
      <c r="YJ202"/>
      <c r="YK202"/>
      <c r="YL202"/>
      <c r="YM202"/>
      <c r="YN202"/>
      <c r="YO202"/>
      <c r="YP202"/>
      <c r="YQ202"/>
      <c r="YR202"/>
      <c r="YS202"/>
      <c r="YT202"/>
      <c r="YU202"/>
      <c r="YV202"/>
      <c r="YW202"/>
      <c r="YX202"/>
      <c r="YY202"/>
      <c r="YZ202"/>
      <c r="ZA202"/>
      <c r="ZB202"/>
      <c r="ZC202"/>
      <c r="ZD202"/>
      <c r="ZE202"/>
      <c r="ZF202"/>
      <c r="ZG202"/>
      <c r="ZH202"/>
      <c r="ZI202"/>
      <c r="ZJ202"/>
      <c r="ZK202"/>
      <c r="ZL202"/>
      <c r="ZM202"/>
      <c r="ZN202"/>
      <c r="ZO202"/>
      <c r="ZP202"/>
      <c r="ZQ202"/>
      <c r="ZR202"/>
      <c r="ZS202"/>
      <c r="ZT202"/>
      <c r="ZU202"/>
      <c r="ZV202"/>
      <c r="ZW202"/>
      <c r="ZX202"/>
      <c r="ZY202"/>
      <c r="ZZ202"/>
      <c r="AAA202"/>
      <c r="AAB202"/>
      <c r="AAC202"/>
      <c r="AAD202"/>
      <c r="AAE202"/>
      <c r="AAF202"/>
      <c r="AAG202"/>
      <c r="AAH202"/>
      <c r="AAI202"/>
      <c r="AAJ202"/>
      <c r="AAK202"/>
      <c r="AAL202"/>
      <c r="AAM202"/>
      <c r="AAN202"/>
      <c r="AAO202"/>
      <c r="AAP202"/>
      <c r="AAQ202"/>
      <c r="AAR202"/>
      <c r="AAS202"/>
      <c r="AAT202"/>
      <c r="AAU202"/>
      <c r="AAV202"/>
      <c r="AAW202"/>
      <c r="AAX202"/>
      <c r="AAY202"/>
      <c r="AAZ202"/>
      <c r="ABA202"/>
      <c r="ABB202"/>
      <c r="ABC202"/>
      <c r="ABD202"/>
      <c r="ABE202"/>
      <c r="ABF202"/>
      <c r="ABG202"/>
      <c r="ABH202"/>
      <c r="ABI202"/>
      <c r="ABJ202"/>
      <c r="ABK202"/>
      <c r="ABL202"/>
      <c r="ABM202"/>
      <c r="ABN202"/>
      <c r="ABO202"/>
      <c r="ABP202"/>
      <c r="ABQ202"/>
      <c r="ABR202"/>
      <c r="ABS202"/>
      <c r="ABT202"/>
      <c r="ABU202"/>
      <c r="ABV202"/>
      <c r="ABW202"/>
      <c r="ABX202"/>
      <c r="ABY202"/>
      <c r="ABZ202"/>
      <c r="ACA202"/>
      <c r="ACB202"/>
      <c r="ACC202"/>
      <c r="ACD202"/>
      <c r="ACE202"/>
      <c r="ACF202"/>
      <c r="ACG202"/>
      <c r="ACH202"/>
      <c r="ACI202"/>
      <c r="ACJ202"/>
      <c r="ACK202"/>
      <c r="ACL202"/>
      <c r="ACM202"/>
      <c r="ACN202"/>
      <c r="ACO202"/>
      <c r="ACP202"/>
      <c r="ACQ202"/>
      <c r="ACR202"/>
      <c r="ACS202"/>
      <c r="ACT202"/>
      <c r="ACU202"/>
      <c r="ACV202"/>
      <c r="ACW202"/>
      <c r="ACX202"/>
      <c r="ACY202"/>
      <c r="ACZ202"/>
      <c r="ADA202"/>
      <c r="ADB202"/>
      <c r="ADC202"/>
      <c r="ADD202"/>
      <c r="ADE202"/>
      <c r="ADF202"/>
      <c r="ADG202"/>
      <c r="ADH202"/>
      <c r="ADI202"/>
      <c r="ADJ202"/>
      <c r="ADK202"/>
      <c r="ADL202"/>
      <c r="ADM202"/>
      <c r="ADN202"/>
      <c r="ADO202"/>
      <c r="ADP202"/>
      <c r="ADQ202"/>
      <c r="ADR202"/>
      <c r="ADS202"/>
      <c r="ADT202"/>
      <c r="ADU202"/>
      <c r="ADV202"/>
      <c r="ADW202"/>
      <c r="ADX202"/>
      <c r="ADY202"/>
      <c r="ADZ202"/>
      <c r="AEA202"/>
      <c r="AEB202"/>
      <c r="AEC202"/>
      <c r="AED202"/>
      <c r="AEE202"/>
      <c r="AEF202"/>
      <c r="AEG202"/>
      <c r="AEH202"/>
      <c r="AEI202"/>
      <c r="AEJ202"/>
      <c r="AEK202"/>
      <c r="AEL202"/>
      <c r="AEM202"/>
      <c r="AEN202"/>
      <c r="AEO202"/>
      <c r="AEP202"/>
      <c r="AEQ202"/>
      <c r="AER202"/>
      <c r="AES202"/>
      <c r="AET202"/>
      <c r="AEU202"/>
      <c r="AEV202"/>
      <c r="AEW202"/>
      <c r="AEX202"/>
      <c r="AEY202"/>
      <c r="AEZ202"/>
      <c r="AFA202"/>
      <c r="AFB202"/>
      <c r="AFC202"/>
      <c r="AFD202"/>
      <c r="AFE202"/>
      <c r="AFF202"/>
      <c r="AFG202"/>
      <c r="AFH202"/>
      <c r="AFI202"/>
      <c r="AFJ202"/>
      <c r="AFK202"/>
      <c r="AFL202"/>
      <c r="AFM202"/>
      <c r="AFN202"/>
      <c r="AFO202"/>
      <c r="AFP202"/>
      <c r="AFQ202"/>
      <c r="AFR202"/>
      <c r="AFS202"/>
      <c r="AFT202"/>
      <c r="AFU202"/>
      <c r="AFV202"/>
      <c r="AFW202"/>
      <c r="AFX202"/>
      <c r="AFY202"/>
      <c r="AFZ202"/>
      <c r="AGA202"/>
      <c r="AGB202"/>
      <c r="AGC202"/>
      <c r="AGD202"/>
      <c r="AGE202"/>
      <c r="AGF202"/>
      <c r="AGG202"/>
      <c r="AGH202"/>
      <c r="AGI202"/>
      <c r="AGJ202"/>
      <c r="AGK202"/>
      <c r="AGL202"/>
      <c r="AGM202"/>
      <c r="AGN202"/>
      <c r="AGO202"/>
      <c r="AGP202"/>
      <c r="AGQ202"/>
      <c r="AGR202"/>
      <c r="AGS202"/>
      <c r="AGT202"/>
      <c r="AGU202"/>
      <c r="AGV202"/>
      <c r="AGW202"/>
      <c r="AGX202"/>
      <c r="AGY202"/>
      <c r="AGZ202"/>
      <c r="AHA202"/>
      <c r="AHB202"/>
      <c r="AHC202"/>
      <c r="AHD202"/>
      <c r="AHE202"/>
      <c r="AHF202"/>
      <c r="AHG202"/>
      <c r="AHH202"/>
      <c r="AHI202"/>
      <c r="AHJ202"/>
      <c r="AHK202"/>
      <c r="AHL202"/>
      <c r="AHM202"/>
      <c r="AHN202"/>
      <c r="AHO202"/>
      <c r="AHP202"/>
      <c r="AHQ202"/>
      <c r="AHR202"/>
      <c r="AHS202"/>
      <c r="AHT202"/>
      <c r="AHU202"/>
      <c r="AHV202"/>
      <c r="AHW202"/>
      <c r="AHX202"/>
      <c r="AHY202"/>
      <c r="AHZ202"/>
      <c r="AIA202"/>
      <c r="AIB202"/>
      <c r="AIC202"/>
      <c r="AID202"/>
      <c r="AIE202"/>
      <c r="AIF202"/>
      <c r="AIG202"/>
      <c r="AIH202"/>
      <c r="AII202"/>
      <c r="AIJ202"/>
      <c r="AIK202"/>
      <c r="AIL202"/>
      <c r="AIM202"/>
      <c r="AIN202"/>
      <c r="AIO202"/>
      <c r="AIP202"/>
      <c r="AIQ202"/>
      <c r="AIR202"/>
      <c r="AIS202"/>
      <c r="AIT202"/>
      <c r="AIU202"/>
      <c r="AIV202"/>
      <c r="AIW202"/>
      <c r="AIX202"/>
      <c r="AIY202"/>
      <c r="AIZ202"/>
      <c r="AJA202"/>
      <c r="AJB202"/>
      <c r="AJC202"/>
      <c r="AJD202"/>
      <c r="AJE202"/>
      <c r="AJF202"/>
      <c r="AJG202"/>
      <c r="AJH202"/>
      <c r="AJI202"/>
      <c r="AJJ202"/>
      <c r="AJK202"/>
      <c r="AJL202"/>
      <c r="AJM202"/>
      <c r="AJN202"/>
      <c r="AJO202"/>
      <c r="AJP202"/>
      <c r="AJQ202"/>
      <c r="AJR202"/>
      <c r="AJS202"/>
      <c r="AJT202"/>
      <c r="AJU202"/>
      <c r="AJV202"/>
      <c r="AJW202"/>
      <c r="AJX202"/>
      <c r="AJY202"/>
      <c r="AJZ202"/>
      <c r="AKA202"/>
      <c r="AKB202"/>
      <c r="AKC202"/>
      <c r="AKD202"/>
      <c r="AKE202"/>
      <c r="AKF202"/>
      <c r="AKG202"/>
      <c r="AKH202"/>
      <c r="AKI202"/>
      <c r="AKJ202"/>
      <c r="AKK202"/>
      <c r="AKL202"/>
      <c r="AKM202"/>
      <c r="AKN202"/>
      <c r="AKO202"/>
      <c r="AKP202"/>
      <c r="AKQ202"/>
      <c r="AKR202"/>
      <c r="AKS202"/>
      <c r="AKT202"/>
      <c r="AKU202"/>
      <c r="AKV202"/>
      <c r="AKW202"/>
      <c r="AKX202"/>
      <c r="AKY202"/>
      <c r="AKZ202"/>
      <c r="ALA202"/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 x14ac:dyDescent="0.25">
      <c r="A203" s="1" t="str">
        <f t="shared" si="56"/>
        <v/>
      </c>
      <c r="B203" s="2" t="s">
        <v>138</v>
      </c>
      <c r="C203" s="3" t="s">
        <v>154</v>
      </c>
      <c r="D203" s="4">
        <v>139.97999999999999</v>
      </c>
      <c r="J203" s="2">
        <v>11.2</v>
      </c>
      <c r="L203" s="4">
        <f t="shared" si="66"/>
        <v>139.97999999999999</v>
      </c>
      <c r="M203" s="2">
        <f t="shared" si="66"/>
        <v>0</v>
      </c>
      <c r="N203" s="2">
        <f t="shared" si="66"/>
        <v>11.2</v>
      </c>
      <c r="O203" s="5">
        <f t="shared" si="66"/>
        <v>0</v>
      </c>
      <c r="P203" s="2">
        <f t="shared" si="67"/>
        <v>151.17999999999998</v>
      </c>
      <c r="Q203" s="2">
        <f t="shared" si="67"/>
        <v>0</v>
      </c>
      <c r="R203" s="6">
        <f t="shared" si="68"/>
        <v>151.17999999999998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spans="1:1024" x14ac:dyDescent="0.25">
      <c r="A204" s="1" t="str">
        <f t="shared" si="56"/>
        <v>fin</v>
      </c>
      <c r="B204"/>
      <c r="C204" s="3" t="str">
        <f>C198</f>
        <v>Piso 4</v>
      </c>
      <c r="D204"/>
      <c r="E204"/>
      <c r="F204"/>
      <c r="G204"/>
      <c r="H204"/>
      <c r="I204"/>
      <c r="J204"/>
      <c r="K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 s="6" customFormat="1" ht="15" x14ac:dyDescent="0.2">
      <c r="A205" s="1" t="str">
        <f t="shared" si="56"/>
        <v>inicio</v>
      </c>
      <c r="B205" s="2" t="s">
        <v>228</v>
      </c>
      <c r="C205" s="3" t="s">
        <v>155</v>
      </c>
      <c r="D205" s="4">
        <f t="shared" ref="D205:K205" si="69">SUBTOTAL(9,D206:D211)</f>
        <v>652.23</v>
      </c>
      <c r="E205" s="2">
        <f t="shared" si="69"/>
        <v>0</v>
      </c>
      <c r="F205" s="2">
        <f t="shared" si="69"/>
        <v>211.4</v>
      </c>
      <c r="G205" s="5">
        <f t="shared" si="69"/>
        <v>5.26</v>
      </c>
      <c r="H205" s="4">
        <f t="shared" si="69"/>
        <v>0</v>
      </c>
      <c r="I205" s="2">
        <f t="shared" si="69"/>
        <v>0</v>
      </c>
      <c r="J205" s="2">
        <f t="shared" si="69"/>
        <v>0</v>
      </c>
      <c r="K205" s="5">
        <f t="shared" si="69"/>
        <v>0</v>
      </c>
      <c r="L205" s="4">
        <f t="shared" ref="L205:O210" si="70">D205+H205</f>
        <v>652.23</v>
      </c>
      <c r="M205" s="2">
        <f t="shared" si="70"/>
        <v>0</v>
      </c>
      <c r="N205" s="2">
        <f t="shared" si="70"/>
        <v>211.4</v>
      </c>
      <c r="O205" s="5">
        <f t="shared" si="70"/>
        <v>5.26</v>
      </c>
      <c r="P205" s="2">
        <f t="shared" ref="P205:Q210" si="71">L205+N205</f>
        <v>863.63</v>
      </c>
      <c r="Q205" s="2">
        <f t="shared" si="71"/>
        <v>5.26</v>
      </c>
      <c r="R205" s="6">
        <f t="shared" ref="R205:R210" si="72">P205+Q205</f>
        <v>868.89</v>
      </c>
    </row>
    <row r="206" spans="1:1024" x14ac:dyDescent="0.25">
      <c r="A206" s="1" t="str">
        <f t="shared" si="56"/>
        <v/>
      </c>
      <c r="B206" s="2" t="s">
        <v>229</v>
      </c>
      <c r="C206" s="17" t="s">
        <v>156</v>
      </c>
      <c r="F206" s="2">
        <v>211.4</v>
      </c>
      <c r="G206" s="5">
        <v>5.26</v>
      </c>
      <c r="J206" s="2">
        <v>-52.19</v>
      </c>
      <c r="L206" s="4">
        <f t="shared" si="70"/>
        <v>0</v>
      </c>
      <c r="M206" s="2">
        <f t="shared" si="70"/>
        <v>0</v>
      </c>
      <c r="N206" s="2">
        <f t="shared" si="70"/>
        <v>159.21</v>
      </c>
      <c r="O206" s="5">
        <f t="shared" si="70"/>
        <v>5.26</v>
      </c>
      <c r="P206" s="2">
        <f t="shared" si="71"/>
        <v>159.21</v>
      </c>
      <c r="Q206" s="2">
        <f t="shared" si="71"/>
        <v>5.26</v>
      </c>
      <c r="R206" s="6">
        <f t="shared" si="72"/>
        <v>164.47</v>
      </c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  <c r="QO206"/>
      <c r="QP206"/>
      <c r="QQ206"/>
      <c r="QR206"/>
      <c r="QS206"/>
      <c r="QT206"/>
      <c r="QU206"/>
      <c r="QV206"/>
      <c r="QW206"/>
      <c r="QX206"/>
      <c r="QY206"/>
      <c r="QZ206"/>
      <c r="RA206"/>
      <c r="RB206"/>
      <c r="RC206"/>
      <c r="RD206"/>
      <c r="RE206"/>
      <c r="RF206"/>
      <c r="RG206"/>
      <c r="RH206"/>
      <c r="RI206"/>
      <c r="RJ206"/>
      <c r="RK206"/>
      <c r="RL206"/>
      <c r="RM206"/>
      <c r="RN206"/>
      <c r="RO206"/>
      <c r="RP206"/>
      <c r="RQ206"/>
      <c r="RR206"/>
      <c r="RS206"/>
      <c r="RT206"/>
      <c r="RU206"/>
      <c r="RV206"/>
      <c r="RW206"/>
      <c r="RX206"/>
      <c r="RY206"/>
      <c r="RZ206"/>
      <c r="SA206"/>
      <c r="SB206"/>
      <c r="SC206"/>
      <c r="SD206"/>
      <c r="SE206"/>
      <c r="SF206"/>
      <c r="SG206"/>
      <c r="SH206"/>
      <c r="SI206"/>
      <c r="SJ206"/>
      <c r="SK206"/>
      <c r="SL206"/>
      <c r="SM206"/>
      <c r="SN206"/>
      <c r="SO206"/>
      <c r="SP206"/>
      <c r="SQ206"/>
      <c r="SR206"/>
      <c r="SS206"/>
      <c r="ST206"/>
      <c r="SU206"/>
      <c r="SV206"/>
      <c r="SW206"/>
      <c r="SX206"/>
      <c r="SY206"/>
      <c r="SZ206"/>
      <c r="TA206"/>
      <c r="TB206"/>
      <c r="TC206"/>
      <c r="TD206"/>
      <c r="TE206"/>
      <c r="TF206"/>
      <c r="TG206"/>
      <c r="TH206"/>
      <c r="TI206"/>
      <c r="TJ206"/>
      <c r="TK206"/>
      <c r="TL206"/>
      <c r="TM206"/>
      <c r="TN206"/>
      <c r="TO206"/>
      <c r="TP206"/>
      <c r="TQ206"/>
      <c r="TR206"/>
      <c r="TS206"/>
      <c r="TT206"/>
      <c r="TU206"/>
      <c r="TV206"/>
      <c r="TW206"/>
      <c r="TX206"/>
      <c r="TY206"/>
      <c r="TZ206"/>
      <c r="UA206"/>
      <c r="UB206"/>
      <c r="UC206"/>
      <c r="UD206"/>
      <c r="UE206"/>
      <c r="UF206"/>
      <c r="UG206"/>
      <c r="UH206"/>
      <c r="UI206"/>
      <c r="UJ206"/>
      <c r="UK206"/>
      <c r="UL206"/>
      <c r="UM206"/>
      <c r="UN206"/>
      <c r="UO206"/>
      <c r="UP206"/>
      <c r="UQ206"/>
      <c r="UR206"/>
      <c r="US206"/>
      <c r="UT206"/>
      <c r="UU206"/>
      <c r="UV206"/>
      <c r="UW206"/>
      <c r="UX206"/>
      <c r="UY206"/>
      <c r="UZ206"/>
      <c r="VA206"/>
      <c r="VB206"/>
      <c r="VC206"/>
      <c r="VD206"/>
      <c r="VE206"/>
      <c r="VF206"/>
      <c r="VG206"/>
      <c r="VH206"/>
      <c r="VI206"/>
      <c r="VJ206"/>
      <c r="VK206"/>
      <c r="VL206"/>
      <c r="VM206"/>
      <c r="VN206"/>
      <c r="VO206"/>
      <c r="VP206"/>
      <c r="VQ206"/>
      <c r="VR206"/>
      <c r="VS206"/>
      <c r="VT206"/>
      <c r="VU206"/>
      <c r="VV206"/>
      <c r="VW206"/>
      <c r="VX206"/>
      <c r="VY206"/>
      <c r="VZ206"/>
      <c r="WA206"/>
      <c r="WB206"/>
      <c r="WC206"/>
      <c r="WD206"/>
      <c r="WE206"/>
      <c r="WF206"/>
      <c r="WG206"/>
      <c r="WH206"/>
      <c r="WI206"/>
      <c r="WJ206"/>
      <c r="WK206"/>
      <c r="WL206"/>
      <c r="WM206"/>
      <c r="WN206"/>
      <c r="WO206"/>
      <c r="WP206"/>
      <c r="WQ206"/>
      <c r="WR206"/>
      <c r="WS206"/>
      <c r="WT206"/>
      <c r="WU206"/>
      <c r="WV206"/>
      <c r="WW206"/>
      <c r="WX206"/>
      <c r="WY206"/>
      <c r="WZ206"/>
      <c r="XA206"/>
      <c r="XB206"/>
      <c r="XC206"/>
      <c r="XD206"/>
      <c r="XE206"/>
      <c r="XF206"/>
      <c r="XG206"/>
      <c r="XH206"/>
      <c r="XI206"/>
      <c r="XJ206"/>
      <c r="XK206"/>
      <c r="XL206"/>
      <c r="XM206"/>
      <c r="XN206"/>
      <c r="XO206"/>
      <c r="XP206"/>
      <c r="XQ206"/>
      <c r="XR206"/>
      <c r="XS206"/>
      <c r="XT206"/>
      <c r="XU206"/>
      <c r="XV206"/>
      <c r="XW206"/>
      <c r="XX206"/>
      <c r="XY206"/>
      <c r="XZ206"/>
      <c r="YA206"/>
      <c r="YB206"/>
      <c r="YC206"/>
      <c r="YD206"/>
      <c r="YE206"/>
      <c r="YF206"/>
      <c r="YG206"/>
      <c r="YH206"/>
      <c r="YI206"/>
      <c r="YJ206"/>
      <c r="YK206"/>
      <c r="YL206"/>
      <c r="YM206"/>
      <c r="YN206"/>
      <c r="YO206"/>
      <c r="YP206"/>
      <c r="YQ206"/>
      <c r="YR206"/>
      <c r="YS206"/>
      <c r="YT206"/>
      <c r="YU206"/>
      <c r="YV206"/>
      <c r="YW206"/>
      <c r="YX206"/>
      <c r="YY206"/>
      <c r="YZ206"/>
      <c r="ZA206"/>
      <c r="ZB206"/>
      <c r="ZC206"/>
      <c r="ZD206"/>
      <c r="ZE206"/>
      <c r="ZF206"/>
      <c r="ZG206"/>
      <c r="ZH206"/>
      <c r="ZI206"/>
      <c r="ZJ206"/>
      <c r="ZK206"/>
      <c r="ZL206"/>
      <c r="ZM206"/>
      <c r="ZN206"/>
      <c r="ZO206"/>
      <c r="ZP206"/>
      <c r="ZQ206"/>
      <c r="ZR206"/>
      <c r="ZS206"/>
      <c r="ZT206"/>
      <c r="ZU206"/>
      <c r="ZV206"/>
      <c r="ZW206"/>
      <c r="ZX206"/>
      <c r="ZY206"/>
      <c r="ZZ206"/>
      <c r="AAA206"/>
      <c r="AAB206"/>
      <c r="AAC206"/>
      <c r="AAD206"/>
      <c r="AAE206"/>
      <c r="AAF206"/>
      <c r="AAG206"/>
      <c r="AAH206"/>
      <c r="AAI206"/>
      <c r="AAJ206"/>
      <c r="AAK206"/>
      <c r="AAL206"/>
      <c r="AAM206"/>
      <c r="AAN206"/>
      <c r="AAO206"/>
      <c r="AAP206"/>
      <c r="AAQ206"/>
      <c r="AAR206"/>
      <c r="AAS206"/>
      <c r="AAT206"/>
      <c r="AAU206"/>
      <c r="AAV206"/>
      <c r="AAW206"/>
      <c r="AAX206"/>
      <c r="AAY206"/>
      <c r="AAZ206"/>
      <c r="ABA206"/>
      <c r="ABB206"/>
      <c r="ABC206"/>
      <c r="ABD206"/>
      <c r="ABE206"/>
      <c r="ABF206"/>
      <c r="ABG206"/>
      <c r="ABH206"/>
      <c r="ABI206"/>
      <c r="ABJ206"/>
      <c r="ABK206"/>
      <c r="ABL206"/>
      <c r="ABM206"/>
      <c r="ABN206"/>
      <c r="ABO206"/>
      <c r="ABP206"/>
      <c r="ABQ206"/>
      <c r="ABR206"/>
      <c r="ABS206"/>
      <c r="ABT206"/>
      <c r="ABU206"/>
      <c r="ABV206"/>
      <c r="ABW206"/>
      <c r="ABX206"/>
      <c r="ABY206"/>
      <c r="ABZ206"/>
      <c r="ACA206"/>
      <c r="ACB206"/>
      <c r="ACC206"/>
      <c r="ACD206"/>
      <c r="ACE206"/>
      <c r="ACF206"/>
      <c r="ACG206"/>
      <c r="ACH206"/>
      <c r="ACI206"/>
      <c r="ACJ206"/>
      <c r="ACK206"/>
      <c r="ACL206"/>
      <c r="ACM206"/>
      <c r="ACN206"/>
      <c r="ACO206"/>
      <c r="ACP206"/>
      <c r="ACQ206"/>
      <c r="ACR206"/>
      <c r="ACS206"/>
      <c r="ACT206"/>
      <c r="ACU206"/>
      <c r="ACV206"/>
      <c r="ACW206"/>
      <c r="ACX206"/>
      <c r="ACY206"/>
      <c r="ACZ206"/>
      <c r="ADA206"/>
      <c r="ADB206"/>
      <c r="ADC206"/>
      <c r="ADD206"/>
      <c r="ADE206"/>
      <c r="ADF206"/>
      <c r="ADG206"/>
      <c r="ADH206"/>
      <c r="ADI206"/>
      <c r="ADJ206"/>
      <c r="ADK206"/>
      <c r="ADL206"/>
      <c r="ADM206"/>
      <c r="ADN206"/>
      <c r="ADO206"/>
      <c r="ADP206"/>
      <c r="ADQ206"/>
      <c r="ADR206"/>
      <c r="ADS206"/>
      <c r="ADT206"/>
      <c r="ADU206"/>
      <c r="ADV206"/>
      <c r="ADW206"/>
      <c r="ADX206"/>
      <c r="ADY206"/>
      <c r="ADZ206"/>
      <c r="AEA206"/>
      <c r="AEB206"/>
      <c r="AEC206"/>
      <c r="AED206"/>
      <c r="AEE206"/>
      <c r="AEF206"/>
      <c r="AEG206"/>
      <c r="AEH206"/>
      <c r="AEI206"/>
      <c r="AEJ206"/>
      <c r="AEK206"/>
      <c r="AEL206"/>
      <c r="AEM206"/>
      <c r="AEN206"/>
      <c r="AEO206"/>
      <c r="AEP206"/>
      <c r="AEQ206"/>
      <c r="AER206"/>
      <c r="AES206"/>
      <c r="AET206"/>
      <c r="AEU206"/>
      <c r="AEV206"/>
      <c r="AEW206"/>
      <c r="AEX206"/>
      <c r="AEY206"/>
      <c r="AEZ206"/>
      <c r="AFA206"/>
      <c r="AFB206"/>
      <c r="AFC206"/>
      <c r="AFD206"/>
      <c r="AFE206"/>
      <c r="AFF206"/>
      <c r="AFG206"/>
      <c r="AFH206"/>
      <c r="AFI206"/>
      <c r="AFJ206"/>
      <c r="AFK206"/>
      <c r="AFL206"/>
      <c r="AFM206"/>
      <c r="AFN206"/>
      <c r="AFO206"/>
      <c r="AFP206"/>
      <c r="AFQ206"/>
      <c r="AFR206"/>
      <c r="AFS206"/>
      <c r="AFT206"/>
      <c r="AFU206"/>
      <c r="AFV206"/>
      <c r="AFW206"/>
      <c r="AFX206"/>
      <c r="AFY206"/>
      <c r="AFZ206"/>
      <c r="AGA206"/>
      <c r="AGB206"/>
      <c r="AGC206"/>
      <c r="AGD206"/>
      <c r="AGE206"/>
      <c r="AGF206"/>
      <c r="AGG206"/>
      <c r="AGH206"/>
      <c r="AGI206"/>
      <c r="AGJ206"/>
      <c r="AGK206"/>
      <c r="AGL206"/>
      <c r="AGM206"/>
      <c r="AGN206"/>
      <c r="AGO206"/>
      <c r="AGP206"/>
      <c r="AGQ206"/>
      <c r="AGR206"/>
      <c r="AGS206"/>
      <c r="AGT206"/>
      <c r="AGU206"/>
      <c r="AGV206"/>
      <c r="AGW206"/>
      <c r="AGX206"/>
      <c r="AGY206"/>
      <c r="AGZ206"/>
      <c r="AHA206"/>
      <c r="AHB206"/>
      <c r="AHC206"/>
      <c r="AHD206"/>
      <c r="AHE206"/>
      <c r="AHF206"/>
      <c r="AHG206"/>
      <c r="AHH206"/>
      <c r="AHI206"/>
      <c r="AHJ206"/>
      <c r="AHK206"/>
      <c r="AHL206"/>
      <c r="AHM206"/>
      <c r="AHN206"/>
      <c r="AHO206"/>
      <c r="AHP206"/>
      <c r="AHQ206"/>
      <c r="AHR206"/>
      <c r="AHS206"/>
      <c r="AHT206"/>
      <c r="AHU206"/>
      <c r="AHV206"/>
      <c r="AHW206"/>
      <c r="AHX206"/>
      <c r="AHY206"/>
      <c r="AHZ206"/>
      <c r="AIA206"/>
      <c r="AIB206"/>
      <c r="AIC206"/>
      <c r="AID206"/>
      <c r="AIE206"/>
      <c r="AIF206"/>
      <c r="AIG206"/>
      <c r="AIH206"/>
      <c r="AII206"/>
      <c r="AIJ206"/>
      <c r="AIK206"/>
      <c r="AIL206"/>
      <c r="AIM206"/>
      <c r="AIN206"/>
      <c r="AIO206"/>
      <c r="AIP206"/>
      <c r="AIQ206"/>
      <c r="AIR206"/>
      <c r="AIS206"/>
      <c r="AIT206"/>
      <c r="AIU206"/>
      <c r="AIV206"/>
      <c r="AIW206"/>
      <c r="AIX206"/>
      <c r="AIY206"/>
      <c r="AIZ206"/>
      <c r="AJA206"/>
      <c r="AJB206"/>
      <c r="AJC206"/>
      <c r="AJD206"/>
      <c r="AJE206"/>
      <c r="AJF206"/>
      <c r="AJG206"/>
      <c r="AJH206"/>
      <c r="AJI206"/>
      <c r="AJJ206"/>
      <c r="AJK206"/>
      <c r="AJL206"/>
      <c r="AJM206"/>
      <c r="AJN206"/>
      <c r="AJO206"/>
      <c r="AJP206"/>
      <c r="AJQ206"/>
      <c r="AJR206"/>
      <c r="AJS206"/>
      <c r="AJT206"/>
      <c r="AJU206"/>
      <c r="AJV206"/>
      <c r="AJW206"/>
      <c r="AJX206"/>
      <c r="AJY206"/>
      <c r="AJZ206"/>
      <c r="AKA206"/>
      <c r="AKB206"/>
      <c r="AKC206"/>
      <c r="AKD206"/>
      <c r="AKE206"/>
      <c r="AKF206"/>
      <c r="AKG206"/>
      <c r="AKH206"/>
      <c r="AKI206"/>
      <c r="AKJ206"/>
      <c r="AKK206"/>
      <c r="AKL206"/>
      <c r="AKM206"/>
      <c r="AKN206"/>
      <c r="AKO206"/>
      <c r="AKP206"/>
      <c r="AKQ206"/>
      <c r="AKR206"/>
      <c r="AKS206"/>
      <c r="AKT206"/>
      <c r="AKU206"/>
      <c r="AKV206"/>
      <c r="AKW206"/>
      <c r="AKX206"/>
      <c r="AKY206"/>
      <c r="AKZ206"/>
      <c r="ALA206"/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 x14ac:dyDescent="0.25">
      <c r="A207" s="1" t="str">
        <f t="shared" si="56"/>
        <v/>
      </c>
      <c r="B207" s="2" t="s">
        <v>138</v>
      </c>
      <c r="C207" s="3" t="s">
        <v>157</v>
      </c>
      <c r="D207" s="4">
        <v>141.01</v>
      </c>
      <c r="J207" s="2">
        <v>11.28</v>
      </c>
      <c r="L207" s="4">
        <f t="shared" si="70"/>
        <v>141.01</v>
      </c>
      <c r="M207" s="2">
        <f t="shared" si="70"/>
        <v>0</v>
      </c>
      <c r="N207" s="2">
        <f t="shared" si="70"/>
        <v>11.28</v>
      </c>
      <c r="O207" s="5">
        <f t="shared" si="70"/>
        <v>0</v>
      </c>
      <c r="P207" s="2">
        <f t="shared" si="71"/>
        <v>152.29</v>
      </c>
      <c r="Q207" s="2">
        <f t="shared" si="71"/>
        <v>0</v>
      </c>
      <c r="R207" s="6">
        <f t="shared" si="72"/>
        <v>152.29</v>
      </c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 x14ac:dyDescent="0.25">
      <c r="A208" s="1" t="str">
        <f t="shared" si="56"/>
        <v/>
      </c>
      <c r="B208" s="2" t="s">
        <v>138</v>
      </c>
      <c r="C208" s="3" t="s">
        <v>158</v>
      </c>
      <c r="D208" s="4">
        <v>168.08</v>
      </c>
      <c r="J208" s="2">
        <v>13.45</v>
      </c>
      <c r="L208" s="4">
        <f t="shared" si="70"/>
        <v>168.08</v>
      </c>
      <c r="M208" s="2">
        <f t="shared" si="70"/>
        <v>0</v>
      </c>
      <c r="N208" s="2">
        <f t="shared" si="70"/>
        <v>13.45</v>
      </c>
      <c r="O208" s="5">
        <f t="shared" si="70"/>
        <v>0</v>
      </c>
      <c r="P208" s="2">
        <f t="shared" si="71"/>
        <v>181.53</v>
      </c>
      <c r="Q208" s="2">
        <f t="shared" si="71"/>
        <v>0</v>
      </c>
      <c r="R208" s="6">
        <f t="shared" si="72"/>
        <v>181.53</v>
      </c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 x14ac:dyDescent="0.25">
      <c r="A209" s="1" t="str">
        <f t="shared" si="56"/>
        <v/>
      </c>
      <c r="B209" s="2" t="s">
        <v>138</v>
      </c>
      <c r="C209" s="3" t="s">
        <v>159</v>
      </c>
      <c r="D209" s="4">
        <v>185.44</v>
      </c>
      <c r="J209" s="2">
        <v>14.84</v>
      </c>
      <c r="L209" s="4">
        <f t="shared" si="70"/>
        <v>185.44</v>
      </c>
      <c r="M209" s="2">
        <f t="shared" si="70"/>
        <v>0</v>
      </c>
      <c r="N209" s="2">
        <f t="shared" si="70"/>
        <v>14.84</v>
      </c>
      <c r="O209" s="5">
        <f t="shared" si="70"/>
        <v>0</v>
      </c>
      <c r="P209" s="2">
        <f t="shared" si="71"/>
        <v>200.28</v>
      </c>
      <c r="Q209" s="2">
        <f t="shared" si="71"/>
        <v>0</v>
      </c>
      <c r="R209" s="6">
        <f t="shared" si="72"/>
        <v>200.28</v>
      </c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 x14ac:dyDescent="0.25">
      <c r="A210" s="1" t="str">
        <f t="shared" si="56"/>
        <v/>
      </c>
      <c r="B210" s="2" t="s">
        <v>138</v>
      </c>
      <c r="C210" s="3" t="s">
        <v>160</v>
      </c>
      <c r="D210" s="4">
        <v>157.69999999999999</v>
      </c>
      <c r="J210" s="2">
        <v>12.62</v>
      </c>
      <c r="L210" s="4">
        <f t="shared" si="70"/>
        <v>157.69999999999999</v>
      </c>
      <c r="M210" s="2">
        <f t="shared" si="70"/>
        <v>0</v>
      </c>
      <c r="N210" s="2">
        <f t="shared" si="70"/>
        <v>12.62</v>
      </c>
      <c r="O210" s="5">
        <f t="shared" si="70"/>
        <v>0</v>
      </c>
      <c r="P210" s="2">
        <f t="shared" si="71"/>
        <v>170.32</v>
      </c>
      <c r="Q210" s="2">
        <f t="shared" si="71"/>
        <v>0</v>
      </c>
      <c r="R210" s="6">
        <f t="shared" si="72"/>
        <v>170.32</v>
      </c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  <c r="QO210"/>
      <c r="QP210"/>
      <c r="QQ210"/>
      <c r="QR210"/>
      <c r="QS210"/>
      <c r="QT210"/>
      <c r="QU210"/>
      <c r="QV210"/>
      <c r="QW210"/>
      <c r="QX210"/>
      <c r="QY210"/>
      <c r="QZ210"/>
      <c r="RA210"/>
      <c r="RB210"/>
      <c r="RC210"/>
      <c r="RD210"/>
      <c r="RE210"/>
      <c r="RF210"/>
      <c r="RG210"/>
      <c r="RH210"/>
      <c r="RI210"/>
      <c r="RJ210"/>
      <c r="RK210"/>
      <c r="RL210"/>
      <c r="RM210"/>
      <c r="RN210"/>
      <c r="RO210"/>
      <c r="RP210"/>
      <c r="RQ210"/>
      <c r="RR210"/>
      <c r="RS210"/>
      <c r="RT210"/>
      <c r="RU210"/>
      <c r="RV210"/>
      <c r="RW210"/>
      <c r="RX210"/>
      <c r="RY210"/>
      <c r="RZ210"/>
      <c r="SA210"/>
      <c r="SB210"/>
      <c r="SC210"/>
      <c r="SD210"/>
      <c r="SE210"/>
      <c r="SF210"/>
      <c r="SG210"/>
      <c r="SH210"/>
      <c r="SI210"/>
      <c r="SJ210"/>
      <c r="SK210"/>
      <c r="SL210"/>
      <c r="SM210"/>
      <c r="SN210"/>
      <c r="SO210"/>
      <c r="SP210"/>
      <c r="SQ210"/>
      <c r="SR210"/>
      <c r="SS210"/>
      <c r="ST210"/>
      <c r="SU210"/>
      <c r="SV210"/>
      <c r="SW210"/>
      <c r="SX210"/>
      <c r="SY210"/>
      <c r="SZ210"/>
      <c r="TA210"/>
      <c r="TB210"/>
      <c r="TC210"/>
      <c r="TD210"/>
      <c r="TE210"/>
      <c r="TF210"/>
      <c r="TG210"/>
      <c r="TH210"/>
      <c r="TI210"/>
      <c r="TJ210"/>
      <c r="TK210"/>
      <c r="TL210"/>
      <c r="TM210"/>
      <c r="TN210"/>
      <c r="TO210"/>
      <c r="TP210"/>
      <c r="TQ210"/>
      <c r="TR210"/>
      <c r="TS210"/>
      <c r="TT210"/>
      <c r="TU210"/>
      <c r="TV210"/>
      <c r="TW210"/>
      <c r="TX210"/>
      <c r="TY210"/>
      <c r="TZ210"/>
      <c r="UA210"/>
      <c r="UB210"/>
      <c r="UC210"/>
      <c r="UD210"/>
      <c r="UE210"/>
      <c r="UF210"/>
      <c r="UG210"/>
      <c r="UH210"/>
      <c r="UI210"/>
      <c r="UJ210"/>
      <c r="UK210"/>
      <c r="UL210"/>
      <c r="UM210"/>
      <c r="UN210"/>
      <c r="UO210"/>
      <c r="UP210"/>
      <c r="UQ210"/>
      <c r="UR210"/>
      <c r="US210"/>
      <c r="UT210"/>
      <c r="UU210"/>
      <c r="UV210"/>
      <c r="UW210"/>
      <c r="UX210"/>
      <c r="UY210"/>
      <c r="UZ210"/>
      <c r="VA210"/>
      <c r="VB210"/>
      <c r="VC210"/>
      <c r="VD210"/>
      <c r="VE210"/>
      <c r="VF210"/>
      <c r="VG210"/>
      <c r="VH210"/>
      <c r="VI210"/>
      <c r="VJ210"/>
      <c r="VK210"/>
      <c r="VL210"/>
      <c r="VM210"/>
      <c r="VN210"/>
      <c r="VO210"/>
      <c r="VP210"/>
      <c r="VQ210"/>
      <c r="VR210"/>
      <c r="VS210"/>
      <c r="VT210"/>
      <c r="VU210"/>
      <c r="VV210"/>
      <c r="VW210"/>
      <c r="VX210"/>
      <c r="VY210"/>
      <c r="VZ210"/>
      <c r="WA210"/>
      <c r="WB210"/>
      <c r="WC210"/>
      <c r="WD210"/>
      <c r="WE210"/>
      <c r="WF210"/>
      <c r="WG210"/>
      <c r="WH210"/>
      <c r="WI210"/>
      <c r="WJ210"/>
      <c r="WK210"/>
      <c r="WL210"/>
      <c r="WM210"/>
      <c r="WN210"/>
      <c r="WO210"/>
      <c r="WP210"/>
      <c r="WQ210"/>
      <c r="WR210"/>
      <c r="WS210"/>
      <c r="WT210"/>
      <c r="WU210"/>
      <c r="WV210"/>
      <c r="WW210"/>
      <c r="WX210"/>
      <c r="WY210"/>
      <c r="WZ210"/>
      <c r="XA210"/>
      <c r="XB210"/>
      <c r="XC210"/>
      <c r="XD210"/>
      <c r="XE210"/>
      <c r="XF210"/>
      <c r="XG210"/>
      <c r="XH210"/>
      <c r="XI210"/>
      <c r="XJ210"/>
      <c r="XK210"/>
      <c r="XL210"/>
      <c r="XM210"/>
      <c r="XN210"/>
      <c r="XO210"/>
      <c r="XP210"/>
      <c r="XQ210"/>
      <c r="XR210"/>
      <c r="XS210"/>
      <c r="XT210"/>
      <c r="XU210"/>
      <c r="XV210"/>
      <c r="XW210"/>
      <c r="XX210"/>
      <c r="XY210"/>
      <c r="XZ210"/>
      <c r="YA210"/>
      <c r="YB210"/>
      <c r="YC210"/>
      <c r="YD210"/>
      <c r="YE210"/>
      <c r="YF210"/>
      <c r="YG210"/>
      <c r="YH210"/>
      <c r="YI210"/>
      <c r="YJ210"/>
      <c r="YK210"/>
      <c r="YL210"/>
      <c r="YM210"/>
      <c r="YN210"/>
      <c r="YO210"/>
      <c r="YP210"/>
      <c r="YQ210"/>
      <c r="YR210"/>
      <c r="YS210"/>
      <c r="YT210"/>
      <c r="YU210"/>
      <c r="YV210"/>
      <c r="YW210"/>
      <c r="YX210"/>
      <c r="YY210"/>
      <c r="YZ210"/>
      <c r="ZA210"/>
      <c r="ZB210"/>
      <c r="ZC210"/>
      <c r="ZD210"/>
      <c r="ZE210"/>
      <c r="ZF210"/>
      <c r="ZG210"/>
      <c r="ZH210"/>
      <c r="ZI210"/>
      <c r="ZJ210"/>
      <c r="ZK210"/>
      <c r="ZL210"/>
      <c r="ZM210"/>
      <c r="ZN210"/>
      <c r="ZO210"/>
      <c r="ZP210"/>
      <c r="ZQ210"/>
      <c r="ZR210"/>
      <c r="ZS210"/>
      <c r="ZT210"/>
      <c r="ZU210"/>
      <c r="ZV210"/>
      <c r="ZW210"/>
      <c r="ZX210"/>
      <c r="ZY210"/>
      <c r="ZZ210"/>
      <c r="AAA210"/>
      <c r="AAB210"/>
      <c r="AAC210"/>
      <c r="AAD210"/>
      <c r="AAE210"/>
      <c r="AAF210"/>
      <c r="AAG210"/>
      <c r="AAH210"/>
      <c r="AAI210"/>
      <c r="AAJ210"/>
      <c r="AAK210"/>
      <c r="AAL210"/>
      <c r="AAM210"/>
      <c r="AAN210"/>
      <c r="AAO210"/>
      <c r="AAP210"/>
      <c r="AAQ210"/>
      <c r="AAR210"/>
      <c r="AAS210"/>
      <c r="AAT210"/>
      <c r="AAU210"/>
      <c r="AAV210"/>
      <c r="AAW210"/>
      <c r="AAX210"/>
      <c r="AAY210"/>
      <c r="AAZ210"/>
      <c r="ABA210"/>
      <c r="ABB210"/>
      <c r="ABC210"/>
      <c r="ABD210"/>
      <c r="ABE210"/>
      <c r="ABF210"/>
      <c r="ABG210"/>
      <c r="ABH210"/>
      <c r="ABI210"/>
      <c r="ABJ210"/>
      <c r="ABK210"/>
      <c r="ABL210"/>
      <c r="ABM210"/>
      <c r="ABN210"/>
      <c r="ABO210"/>
      <c r="ABP210"/>
      <c r="ABQ210"/>
      <c r="ABR210"/>
      <c r="ABS210"/>
      <c r="ABT210"/>
      <c r="ABU210"/>
      <c r="ABV210"/>
      <c r="ABW210"/>
      <c r="ABX210"/>
      <c r="ABY210"/>
      <c r="ABZ210"/>
      <c r="ACA210"/>
      <c r="ACB210"/>
      <c r="ACC210"/>
      <c r="ACD210"/>
      <c r="ACE210"/>
      <c r="ACF210"/>
      <c r="ACG210"/>
      <c r="ACH210"/>
      <c r="ACI210"/>
      <c r="ACJ210"/>
      <c r="ACK210"/>
      <c r="ACL210"/>
      <c r="ACM210"/>
      <c r="ACN210"/>
      <c r="ACO210"/>
      <c r="ACP210"/>
      <c r="ACQ210"/>
      <c r="ACR210"/>
      <c r="ACS210"/>
      <c r="ACT210"/>
      <c r="ACU210"/>
      <c r="ACV210"/>
      <c r="ACW210"/>
      <c r="ACX210"/>
      <c r="ACY210"/>
      <c r="ACZ210"/>
      <c r="ADA210"/>
      <c r="ADB210"/>
      <c r="ADC210"/>
      <c r="ADD210"/>
      <c r="ADE210"/>
      <c r="ADF210"/>
      <c r="ADG210"/>
      <c r="ADH210"/>
      <c r="ADI210"/>
      <c r="ADJ210"/>
      <c r="ADK210"/>
      <c r="ADL210"/>
      <c r="ADM210"/>
      <c r="ADN210"/>
      <c r="ADO210"/>
      <c r="ADP210"/>
      <c r="ADQ210"/>
      <c r="ADR210"/>
      <c r="ADS210"/>
      <c r="ADT210"/>
      <c r="ADU210"/>
      <c r="ADV210"/>
      <c r="ADW210"/>
      <c r="ADX210"/>
      <c r="ADY210"/>
      <c r="ADZ210"/>
      <c r="AEA210"/>
      <c r="AEB210"/>
      <c r="AEC210"/>
      <c r="AED210"/>
      <c r="AEE210"/>
      <c r="AEF210"/>
      <c r="AEG210"/>
      <c r="AEH210"/>
      <c r="AEI210"/>
      <c r="AEJ210"/>
      <c r="AEK210"/>
      <c r="AEL210"/>
      <c r="AEM210"/>
      <c r="AEN210"/>
      <c r="AEO210"/>
      <c r="AEP210"/>
      <c r="AEQ210"/>
      <c r="AER210"/>
      <c r="AES210"/>
      <c r="AET210"/>
      <c r="AEU210"/>
      <c r="AEV210"/>
      <c r="AEW210"/>
      <c r="AEX210"/>
      <c r="AEY210"/>
      <c r="AEZ210"/>
      <c r="AFA210"/>
      <c r="AFB210"/>
      <c r="AFC210"/>
      <c r="AFD210"/>
      <c r="AFE210"/>
      <c r="AFF210"/>
      <c r="AFG210"/>
      <c r="AFH210"/>
      <c r="AFI210"/>
      <c r="AFJ210"/>
      <c r="AFK210"/>
      <c r="AFL210"/>
      <c r="AFM210"/>
      <c r="AFN210"/>
      <c r="AFO210"/>
      <c r="AFP210"/>
      <c r="AFQ210"/>
      <c r="AFR210"/>
      <c r="AFS210"/>
      <c r="AFT210"/>
      <c r="AFU210"/>
      <c r="AFV210"/>
      <c r="AFW210"/>
      <c r="AFX210"/>
      <c r="AFY210"/>
      <c r="AFZ210"/>
      <c r="AGA210"/>
      <c r="AGB210"/>
      <c r="AGC210"/>
      <c r="AGD210"/>
      <c r="AGE210"/>
      <c r="AGF210"/>
      <c r="AGG210"/>
      <c r="AGH210"/>
      <c r="AGI210"/>
      <c r="AGJ210"/>
      <c r="AGK210"/>
      <c r="AGL210"/>
      <c r="AGM210"/>
      <c r="AGN210"/>
      <c r="AGO210"/>
      <c r="AGP210"/>
      <c r="AGQ210"/>
      <c r="AGR210"/>
      <c r="AGS210"/>
      <c r="AGT210"/>
      <c r="AGU210"/>
      <c r="AGV210"/>
      <c r="AGW210"/>
      <c r="AGX210"/>
      <c r="AGY210"/>
      <c r="AGZ210"/>
      <c r="AHA210"/>
      <c r="AHB210"/>
      <c r="AHC210"/>
      <c r="AHD210"/>
      <c r="AHE210"/>
      <c r="AHF210"/>
      <c r="AHG210"/>
      <c r="AHH210"/>
      <c r="AHI210"/>
      <c r="AHJ210"/>
      <c r="AHK210"/>
      <c r="AHL210"/>
      <c r="AHM210"/>
      <c r="AHN210"/>
      <c r="AHO210"/>
      <c r="AHP210"/>
      <c r="AHQ210"/>
      <c r="AHR210"/>
      <c r="AHS210"/>
      <c r="AHT210"/>
      <c r="AHU210"/>
      <c r="AHV210"/>
      <c r="AHW210"/>
      <c r="AHX210"/>
      <c r="AHY210"/>
      <c r="AHZ210"/>
      <c r="AIA210"/>
      <c r="AIB210"/>
      <c r="AIC210"/>
      <c r="AID210"/>
      <c r="AIE210"/>
      <c r="AIF210"/>
      <c r="AIG210"/>
      <c r="AIH210"/>
      <c r="AII210"/>
      <c r="AIJ210"/>
      <c r="AIK210"/>
      <c r="AIL210"/>
      <c r="AIM210"/>
      <c r="AIN210"/>
      <c r="AIO210"/>
      <c r="AIP210"/>
      <c r="AIQ210"/>
      <c r="AIR210"/>
      <c r="AIS210"/>
      <c r="AIT210"/>
      <c r="AIU210"/>
      <c r="AIV210"/>
      <c r="AIW210"/>
      <c r="AIX210"/>
      <c r="AIY210"/>
      <c r="AIZ210"/>
      <c r="AJA210"/>
      <c r="AJB210"/>
      <c r="AJC210"/>
      <c r="AJD210"/>
      <c r="AJE210"/>
      <c r="AJF210"/>
      <c r="AJG210"/>
      <c r="AJH210"/>
      <c r="AJI210"/>
      <c r="AJJ210"/>
      <c r="AJK210"/>
      <c r="AJL210"/>
      <c r="AJM210"/>
      <c r="AJN210"/>
      <c r="AJO210"/>
      <c r="AJP210"/>
      <c r="AJQ210"/>
      <c r="AJR210"/>
      <c r="AJS210"/>
      <c r="AJT210"/>
      <c r="AJU210"/>
      <c r="AJV210"/>
      <c r="AJW210"/>
      <c r="AJX210"/>
      <c r="AJY210"/>
      <c r="AJZ210"/>
      <c r="AKA210"/>
      <c r="AKB210"/>
      <c r="AKC210"/>
      <c r="AKD210"/>
      <c r="AKE210"/>
      <c r="AKF210"/>
      <c r="AKG210"/>
      <c r="AKH210"/>
      <c r="AKI210"/>
      <c r="AKJ210"/>
      <c r="AKK210"/>
      <c r="AKL210"/>
      <c r="AKM210"/>
      <c r="AKN210"/>
      <c r="AKO210"/>
      <c r="AKP210"/>
      <c r="AKQ210"/>
      <c r="AKR210"/>
      <c r="AKS210"/>
      <c r="AKT210"/>
      <c r="AKU210"/>
      <c r="AKV210"/>
      <c r="AKW210"/>
      <c r="AKX210"/>
      <c r="AKY210"/>
      <c r="AKZ210"/>
      <c r="ALA210"/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spans="1:1024" x14ac:dyDescent="0.25">
      <c r="A211" s="1" t="str">
        <f t="shared" si="56"/>
        <v>fin</v>
      </c>
      <c r="B211"/>
      <c r="C211" s="3" t="str">
        <f>C205</f>
        <v>Piso 5</v>
      </c>
      <c r="D211"/>
      <c r="E211"/>
      <c r="F211"/>
      <c r="G211"/>
      <c r="H211"/>
      <c r="I211"/>
      <c r="J211"/>
      <c r="K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spans="1:1024" s="6" customFormat="1" ht="15" x14ac:dyDescent="0.2">
      <c r="A212" s="1" t="str">
        <f t="shared" ref="A212:A234" si="73">IF(_xlfn.ISFORMULA(D212),"inicio",IF(B212="","fin",""))</f>
        <v>inicio</v>
      </c>
      <c r="B212" s="2" t="s">
        <v>228</v>
      </c>
      <c r="C212" s="3" t="s">
        <v>161</v>
      </c>
      <c r="D212" s="4">
        <f t="shared" ref="D212:K212" si="74">SUBTOTAL(9,D213:D218)</f>
        <v>618.90000000000009</v>
      </c>
      <c r="E212" s="2">
        <f t="shared" si="74"/>
        <v>0</v>
      </c>
      <c r="F212" s="2">
        <f t="shared" si="74"/>
        <v>204.82</v>
      </c>
      <c r="G212" s="5">
        <f t="shared" si="74"/>
        <v>0</v>
      </c>
      <c r="H212" s="4">
        <f t="shared" si="74"/>
        <v>0</v>
      </c>
      <c r="I212" s="2">
        <f t="shared" si="74"/>
        <v>0</v>
      </c>
      <c r="J212" s="2">
        <f t="shared" si="74"/>
        <v>0</v>
      </c>
      <c r="K212" s="5">
        <f t="shared" si="74"/>
        <v>0</v>
      </c>
      <c r="L212" s="4">
        <f t="shared" ref="L212:O217" si="75">D212+H212</f>
        <v>618.90000000000009</v>
      </c>
      <c r="M212" s="2">
        <f t="shared" si="75"/>
        <v>0</v>
      </c>
      <c r="N212" s="2">
        <f t="shared" si="75"/>
        <v>204.82</v>
      </c>
      <c r="O212" s="5">
        <f t="shared" si="75"/>
        <v>0</v>
      </c>
      <c r="P212" s="2">
        <f t="shared" ref="P212:Q217" si="76">L212+N212</f>
        <v>823.72</v>
      </c>
      <c r="Q212" s="2">
        <f t="shared" si="76"/>
        <v>0</v>
      </c>
      <c r="R212" s="6">
        <f t="shared" ref="R212:R217" si="77">P212+Q212</f>
        <v>823.72</v>
      </c>
    </row>
    <row r="213" spans="1:1024" x14ac:dyDescent="0.25">
      <c r="A213" s="1" t="str">
        <f t="shared" si="73"/>
        <v/>
      </c>
      <c r="B213" s="2" t="s">
        <v>229</v>
      </c>
      <c r="C213" s="17" t="s">
        <v>162</v>
      </c>
      <c r="F213" s="2">
        <v>204.82</v>
      </c>
      <c r="J213" s="2">
        <v>-49.51</v>
      </c>
      <c r="L213" s="4">
        <f t="shared" si="75"/>
        <v>0</v>
      </c>
      <c r="M213" s="2">
        <f t="shared" si="75"/>
        <v>0</v>
      </c>
      <c r="N213" s="2">
        <f t="shared" si="75"/>
        <v>155.31</v>
      </c>
      <c r="O213" s="5">
        <f t="shared" si="75"/>
        <v>0</v>
      </c>
      <c r="P213" s="2">
        <f t="shared" si="76"/>
        <v>155.31</v>
      </c>
      <c r="Q213" s="2">
        <f t="shared" si="76"/>
        <v>0</v>
      </c>
      <c r="R213" s="6">
        <f t="shared" si="77"/>
        <v>155.31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spans="1:1024" x14ac:dyDescent="0.25">
      <c r="A214" s="1" t="str">
        <f t="shared" si="73"/>
        <v/>
      </c>
      <c r="B214" s="2" t="s">
        <v>138</v>
      </c>
      <c r="C214" s="3" t="s">
        <v>163</v>
      </c>
      <c r="D214" s="4">
        <v>141.01</v>
      </c>
      <c r="J214" s="2">
        <v>11.28</v>
      </c>
      <c r="L214" s="4">
        <f t="shared" si="75"/>
        <v>141.01</v>
      </c>
      <c r="M214" s="2">
        <f t="shared" si="75"/>
        <v>0</v>
      </c>
      <c r="N214" s="2">
        <f t="shared" si="75"/>
        <v>11.28</v>
      </c>
      <c r="O214" s="5">
        <f t="shared" si="75"/>
        <v>0</v>
      </c>
      <c r="P214" s="2">
        <f t="shared" si="76"/>
        <v>152.29</v>
      </c>
      <c r="Q214" s="2">
        <f t="shared" si="76"/>
        <v>0</v>
      </c>
      <c r="R214" s="6">
        <f t="shared" si="77"/>
        <v>152.29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  <c r="QO214"/>
      <c r="QP214"/>
      <c r="QQ214"/>
      <c r="QR214"/>
      <c r="QS214"/>
      <c r="QT214"/>
      <c r="QU214"/>
      <c r="QV214"/>
      <c r="QW214"/>
      <c r="QX214"/>
      <c r="QY214"/>
      <c r="QZ214"/>
      <c r="RA214"/>
      <c r="RB214"/>
      <c r="RC214"/>
      <c r="RD214"/>
      <c r="RE214"/>
      <c r="RF214"/>
      <c r="RG214"/>
      <c r="RH214"/>
      <c r="RI214"/>
      <c r="RJ214"/>
      <c r="RK214"/>
      <c r="RL214"/>
      <c r="RM214"/>
      <c r="RN214"/>
      <c r="RO214"/>
      <c r="RP214"/>
      <c r="RQ214"/>
      <c r="RR214"/>
      <c r="RS214"/>
      <c r="RT214"/>
      <c r="RU214"/>
      <c r="RV214"/>
      <c r="RW214"/>
      <c r="RX214"/>
      <c r="RY214"/>
      <c r="RZ214"/>
      <c r="SA214"/>
      <c r="SB214"/>
      <c r="SC214"/>
      <c r="SD214"/>
      <c r="SE214"/>
      <c r="SF214"/>
      <c r="SG214"/>
      <c r="SH214"/>
      <c r="SI214"/>
      <c r="SJ214"/>
      <c r="SK214"/>
      <c r="SL214"/>
      <c r="SM214"/>
      <c r="SN214"/>
      <c r="SO214"/>
      <c r="SP214"/>
      <c r="SQ214"/>
      <c r="SR214"/>
      <c r="SS214"/>
      <c r="ST214"/>
      <c r="SU214"/>
      <c r="SV214"/>
      <c r="SW214"/>
      <c r="SX214"/>
      <c r="SY214"/>
      <c r="SZ214"/>
      <c r="TA214"/>
      <c r="TB214"/>
      <c r="TC214"/>
      <c r="TD214"/>
      <c r="TE214"/>
      <c r="TF214"/>
      <c r="TG214"/>
      <c r="TH214"/>
      <c r="TI214"/>
      <c r="TJ214"/>
      <c r="TK214"/>
      <c r="TL214"/>
      <c r="TM214"/>
      <c r="TN214"/>
      <c r="TO214"/>
      <c r="TP214"/>
      <c r="TQ214"/>
      <c r="TR214"/>
      <c r="TS214"/>
      <c r="TT214"/>
      <c r="TU214"/>
      <c r="TV214"/>
      <c r="TW214"/>
      <c r="TX214"/>
      <c r="TY214"/>
      <c r="TZ214"/>
      <c r="UA214"/>
      <c r="UB214"/>
      <c r="UC214"/>
      <c r="UD214"/>
      <c r="UE214"/>
      <c r="UF214"/>
      <c r="UG214"/>
      <c r="UH214"/>
      <c r="UI214"/>
      <c r="UJ214"/>
      <c r="UK214"/>
      <c r="UL214"/>
      <c r="UM214"/>
      <c r="UN214"/>
      <c r="UO214"/>
      <c r="UP214"/>
      <c r="UQ214"/>
      <c r="UR214"/>
      <c r="US214"/>
      <c r="UT214"/>
      <c r="UU214"/>
      <c r="UV214"/>
      <c r="UW214"/>
      <c r="UX214"/>
      <c r="UY214"/>
      <c r="UZ214"/>
      <c r="VA214"/>
      <c r="VB214"/>
      <c r="VC214"/>
      <c r="VD214"/>
      <c r="VE214"/>
      <c r="VF214"/>
      <c r="VG214"/>
      <c r="VH214"/>
      <c r="VI214"/>
      <c r="VJ214"/>
      <c r="VK214"/>
      <c r="VL214"/>
      <c r="VM214"/>
      <c r="VN214"/>
      <c r="VO214"/>
      <c r="VP214"/>
      <c r="VQ214"/>
      <c r="VR214"/>
      <c r="VS214"/>
      <c r="VT214"/>
      <c r="VU214"/>
      <c r="VV214"/>
      <c r="VW214"/>
      <c r="VX214"/>
      <c r="VY214"/>
      <c r="VZ214"/>
      <c r="WA214"/>
      <c r="WB214"/>
      <c r="WC214"/>
      <c r="WD214"/>
      <c r="WE214"/>
      <c r="WF214"/>
      <c r="WG214"/>
      <c r="WH214"/>
      <c r="WI214"/>
      <c r="WJ214"/>
      <c r="WK214"/>
      <c r="WL214"/>
      <c r="WM214"/>
      <c r="WN214"/>
      <c r="WO214"/>
      <c r="WP214"/>
      <c r="WQ214"/>
      <c r="WR214"/>
      <c r="WS214"/>
      <c r="WT214"/>
      <c r="WU214"/>
      <c r="WV214"/>
      <c r="WW214"/>
      <c r="WX214"/>
      <c r="WY214"/>
      <c r="WZ214"/>
      <c r="XA214"/>
      <c r="XB214"/>
      <c r="XC214"/>
      <c r="XD214"/>
      <c r="XE214"/>
      <c r="XF214"/>
      <c r="XG214"/>
      <c r="XH214"/>
      <c r="XI214"/>
      <c r="XJ214"/>
      <c r="XK214"/>
      <c r="XL214"/>
      <c r="XM214"/>
      <c r="XN214"/>
      <c r="XO214"/>
      <c r="XP214"/>
      <c r="XQ214"/>
      <c r="XR214"/>
      <c r="XS214"/>
      <c r="XT214"/>
      <c r="XU214"/>
      <c r="XV214"/>
      <c r="XW214"/>
      <c r="XX214"/>
      <c r="XY214"/>
      <c r="XZ214"/>
      <c r="YA214"/>
      <c r="YB214"/>
      <c r="YC214"/>
      <c r="YD214"/>
      <c r="YE214"/>
      <c r="YF214"/>
      <c r="YG214"/>
      <c r="YH214"/>
      <c r="YI214"/>
      <c r="YJ214"/>
      <c r="YK214"/>
      <c r="YL214"/>
      <c r="YM214"/>
      <c r="YN214"/>
      <c r="YO214"/>
      <c r="YP214"/>
      <c r="YQ214"/>
      <c r="YR214"/>
      <c r="YS214"/>
      <c r="YT214"/>
      <c r="YU214"/>
      <c r="YV214"/>
      <c r="YW214"/>
      <c r="YX214"/>
      <c r="YY214"/>
      <c r="YZ214"/>
      <c r="ZA214"/>
      <c r="ZB214"/>
      <c r="ZC214"/>
      <c r="ZD214"/>
      <c r="ZE214"/>
      <c r="ZF214"/>
      <c r="ZG214"/>
      <c r="ZH214"/>
      <c r="ZI214"/>
      <c r="ZJ214"/>
      <c r="ZK214"/>
      <c r="ZL214"/>
      <c r="ZM214"/>
      <c r="ZN214"/>
      <c r="ZO214"/>
      <c r="ZP214"/>
      <c r="ZQ214"/>
      <c r="ZR214"/>
      <c r="ZS214"/>
      <c r="ZT214"/>
      <c r="ZU214"/>
      <c r="ZV214"/>
      <c r="ZW214"/>
      <c r="ZX214"/>
      <c r="ZY214"/>
      <c r="ZZ214"/>
      <c r="AAA214"/>
      <c r="AAB214"/>
      <c r="AAC214"/>
      <c r="AAD214"/>
      <c r="AAE214"/>
      <c r="AAF214"/>
      <c r="AAG214"/>
      <c r="AAH214"/>
      <c r="AAI214"/>
      <c r="AAJ214"/>
      <c r="AAK214"/>
      <c r="AAL214"/>
      <c r="AAM214"/>
      <c r="AAN214"/>
      <c r="AAO214"/>
      <c r="AAP214"/>
      <c r="AAQ214"/>
      <c r="AAR214"/>
      <c r="AAS214"/>
      <c r="AAT214"/>
      <c r="AAU214"/>
      <c r="AAV214"/>
      <c r="AAW214"/>
      <c r="AAX214"/>
      <c r="AAY214"/>
      <c r="AAZ214"/>
      <c r="ABA214"/>
      <c r="ABB214"/>
      <c r="ABC214"/>
      <c r="ABD214"/>
      <c r="ABE214"/>
      <c r="ABF214"/>
      <c r="ABG214"/>
      <c r="ABH214"/>
      <c r="ABI214"/>
      <c r="ABJ214"/>
      <c r="ABK214"/>
      <c r="ABL214"/>
      <c r="ABM214"/>
      <c r="ABN214"/>
      <c r="ABO214"/>
      <c r="ABP214"/>
      <c r="ABQ214"/>
      <c r="ABR214"/>
      <c r="ABS214"/>
      <c r="ABT214"/>
      <c r="ABU214"/>
      <c r="ABV214"/>
      <c r="ABW214"/>
      <c r="ABX214"/>
      <c r="ABY214"/>
      <c r="ABZ214"/>
      <c r="ACA214"/>
      <c r="ACB214"/>
      <c r="ACC214"/>
      <c r="ACD214"/>
      <c r="ACE214"/>
      <c r="ACF214"/>
      <c r="ACG214"/>
      <c r="ACH214"/>
      <c r="ACI214"/>
      <c r="ACJ214"/>
      <c r="ACK214"/>
      <c r="ACL214"/>
      <c r="ACM214"/>
      <c r="ACN214"/>
      <c r="ACO214"/>
      <c r="ACP214"/>
      <c r="ACQ214"/>
      <c r="ACR214"/>
      <c r="ACS214"/>
      <c r="ACT214"/>
      <c r="ACU214"/>
      <c r="ACV214"/>
      <c r="ACW214"/>
      <c r="ACX214"/>
      <c r="ACY214"/>
      <c r="ACZ214"/>
      <c r="ADA214"/>
      <c r="ADB214"/>
      <c r="ADC214"/>
      <c r="ADD214"/>
      <c r="ADE214"/>
      <c r="ADF214"/>
      <c r="ADG214"/>
      <c r="ADH214"/>
      <c r="ADI214"/>
      <c r="ADJ214"/>
      <c r="ADK214"/>
      <c r="ADL214"/>
      <c r="ADM214"/>
      <c r="ADN214"/>
      <c r="ADO214"/>
      <c r="ADP214"/>
      <c r="ADQ214"/>
      <c r="ADR214"/>
      <c r="ADS214"/>
      <c r="ADT214"/>
      <c r="ADU214"/>
      <c r="ADV214"/>
      <c r="ADW214"/>
      <c r="ADX214"/>
      <c r="ADY214"/>
      <c r="ADZ214"/>
      <c r="AEA214"/>
      <c r="AEB214"/>
      <c r="AEC214"/>
      <c r="AED214"/>
      <c r="AEE214"/>
      <c r="AEF214"/>
      <c r="AEG214"/>
      <c r="AEH214"/>
      <c r="AEI214"/>
      <c r="AEJ214"/>
      <c r="AEK214"/>
      <c r="AEL214"/>
      <c r="AEM214"/>
      <c r="AEN214"/>
      <c r="AEO214"/>
      <c r="AEP214"/>
      <c r="AEQ214"/>
      <c r="AER214"/>
      <c r="AES214"/>
      <c r="AET214"/>
      <c r="AEU214"/>
      <c r="AEV214"/>
      <c r="AEW214"/>
      <c r="AEX214"/>
      <c r="AEY214"/>
      <c r="AEZ214"/>
      <c r="AFA214"/>
      <c r="AFB214"/>
      <c r="AFC214"/>
      <c r="AFD214"/>
      <c r="AFE214"/>
      <c r="AFF214"/>
      <c r="AFG214"/>
      <c r="AFH214"/>
      <c r="AFI214"/>
      <c r="AFJ214"/>
      <c r="AFK214"/>
      <c r="AFL214"/>
      <c r="AFM214"/>
      <c r="AFN214"/>
      <c r="AFO214"/>
      <c r="AFP214"/>
      <c r="AFQ214"/>
      <c r="AFR214"/>
      <c r="AFS214"/>
      <c r="AFT214"/>
      <c r="AFU214"/>
      <c r="AFV214"/>
      <c r="AFW214"/>
      <c r="AFX214"/>
      <c r="AFY214"/>
      <c r="AFZ214"/>
      <c r="AGA214"/>
      <c r="AGB214"/>
      <c r="AGC214"/>
      <c r="AGD214"/>
      <c r="AGE214"/>
      <c r="AGF214"/>
      <c r="AGG214"/>
      <c r="AGH214"/>
      <c r="AGI214"/>
      <c r="AGJ214"/>
      <c r="AGK214"/>
      <c r="AGL214"/>
      <c r="AGM214"/>
      <c r="AGN214"/>
      <c r="AGO214"/>
      <c r="AGP214"/>
      <c r="AGQ214"/>
      <c r="AGR214"/>
      <c r="AGS214"/>
      <c r="AGT214"/>
      <c r="AGU214"/>
      <c r="AGV214"/>
      <c r="AGW214"/>
      <c r="AGX214"/>
      <c r="AGY214"/>
      <c r="AGZ214"/>
      <c r="AHA214"/>
      <c r="AHB214"/>
      <c r="AHC214"/>
      <c r="AHD214"/>
      <c r="AHE214"/>
      <c r="AHF214"/>
      <c r="AHG214"/>
      <c r="AHH214"/>
      <c r="AHI214"/>
      <c r="AHJ214"/>
      <c r="AHK214"/>
      <c r="AHL214"/>
      <c r="AHM214"/>
      <c r="AHN214"/>
      <c r="AHO214"/>
      <c r="AHP214"/>
      <c r="AHQ214"/>
      <c r="AHR214"/>
      <c r="AHS214"/>
      <c r="AHT214"/>
      <c r="AHU214"/>
      <c r="AHV214"/>
      <c r="AHW214"/>
      <c r="AHX214"/>
      <c r="AHY214"/>
      <c r="AHZ214"/>
      <c r="AIA214"/>
      <c r="AIB214"/>
      <c r="AIC214"/>
      <c r="AID214"/>
      <c r="AIE214"/>
      <c r="AIF214"/>
      <c r="AIG214"/>
      <c r="AIH214"/>
      <c r="AII214"/>
      <c r="AIJ214"/>
      <c r="AIK214"/>
      <c r="AIL214"/>
      <c r="AIM214"/>
      <c r="AIN214"/>
      <c r="AIO214"/>
      <c r="AIP214"/>
      <c r="AIQ214"/>
      <c r="AIR214"/>
      <c r="AIS214"/>
      <c r="AIT214"/>
      <c r="AIU214"/>
      <c r="AIV214"/>
      <c r="AIW214"/>
      <c r="AIX214"/>
      <c r="AIY214"/>
      <c r="AIZ214"/>
      <c r="AJA214"/>
      <c r="AJB214"/>
      <c r="AJC214"/>
      <c r="AJD214"/>
      <c r="AJE214"/>
      <c r="AJF214"/>
      <c r="AJG214"/>
      <c r="AJH214"/>
      <c r="AJI214"/>
      <c r="AJJ214"/>
      <c r="AJK214"/>
      <c r="AJL214"/>
      <c r="AJM214"/>
      <c r="AJN214"/>
      <c r="AJO214"/>
      <c r="AJP214"/>
      <c r="AJQ214"/>
      <c r="AJR214"/>
      <c r="AJS214"/>
      <c r="AJT214"/>
      <c r="AJU214"/>
      <c r="AJV214"/>
      <c r="AJW214"/>
      <c r="AJX214"/>
      <c r="AJY214"/>
      <c r="AJZ214"/>
      <c r="AKA214"/>
      <c r="AKB214"/>
      <c r="AKC214"/>
      <c r="AKD214"/>
      <c r="AKE214"/>
      <c r="AKF214"/>
      <c r="AKG214"/>
      <c r="AKH214"/>
      <c r="AKI214"/>
      <c r="AKJ214"/>
      <c r="AKK214"/>
      <c r="AKL214"/>
      <c r="AKM214"/>
      <c r="AKN214"/>
      <c r="AKO214"/>
      <c r="AKP214"/>
      <c r="AKQ214"/>
      <c r="AKR214"/>
      <c r="AKS214"/>
      <c r="AKT214"/>
      <c r="AKU214"/>
      <c r="AKV214"/>
      <c r="AKW214"/>
      <c r="AKX214"/>
      <c r="AKY214"/>
      <c r="AKZ214"/>
      <c r="ALA214"/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spans="1:1024" x14ac:dyDescent="0.25">
      <c r="A215" s="1" t="str">
        <f t="shared" si="73"/>
        <v/>
      </c>
      <c r="B215" s="2" t="s">
        <v>138</v>
      </c>
      <c r="C215" s="3" t="s">
        <v>164</v>
      </c>
      <c r="D215" s="4">
        <v>151.11000000000001</v>
      </c>
      <c r="J215" s="2">
        <v>12.08</v>
      </c>
      <c r="L215" s="4">
        <f t="shared" si="75"/>
        <v>151.11000000000001</v>
      </c>
      <c r="M215" s="2">
        <f t="shared" si="75"/>
        <v>0</v>
      </c>
      <c r="N215" s="2">
        <f t="shared" si="75"/>
        <v>12.08</v>
      </c>
      <c r="O215" s="5">
        <f t="shared" si="75"/>
        <v>0</v>
      </c>
      <c r="P215" s="2">
        <f t="shared" si="76"/>
        <v>163.19000000000003</v>
      </c>
      <c r="Q215" s="2">
        <f t="shared" si="76"/>
        <v>0</v>
      </c>
      <c r="R215" s="6">
        <f t="shared" si="77"/>
        <v>163.19000000000003</v>
      </c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spans="1:1024" x14ac:dyDescent="0.25">
      <c r="A216" s="1" t="str">
        <f t="shared" si="73"/>
        <v/>
      </c>
      <c r="B216" s="2" t="s">
        <v>138</v>
      </c>
      <c r="C216" s="3" t="s">
        <v>165</v>
      </c>
      <c r="D216" s="4">
        <v>169.08</v>
      </c>
      <c r="J216" s="2">
        <v>13.53</v>
      </c>
      <c r="L216" s="4">
        <f t="shared" si="75"/>
        <v>169.08</v>
      </c>
      <c r="M216" s="2">
        <f t="shared" si="75"/>
        <v>0</v>
      </c>
      <c r="N216" s="2">
        <f t="shared" si="75"/>
        <v>13.53</v>
      </c>
      <c r="O216" s="5">
        <f t="shared" si="75"/>
        <v>0</v>
      </c>
      <c r="P216" s="2">
        <f t="shared" si="76"/>
        <v>182.61</v>
      </c>
      <c r="Q216" s="2">
        <f t="shared" si="76"/>
        <v>0</v>
      </c>
      <c r="R216" s="6">
        <f t="shared" si="77"/>
        <v>182.61</v>
      </c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 x14ac:dyDescent="0.25">
      <c r="A217" s="1" t="str">
        <f t="shared" si="73"/>
        <v/>
      </c>
      <c r="B217" s="2" t="s">
        <v>138</v>
      </c>
      <c r="C217" s="3" t="s">
        <v>166</v>
      </c>
      <c r="D217" s="4">
        <v>157.69999999999999</v>
      </c>
      <c r="J217" s="2">
        <v>12.62</v>
      </c>
      <c r="L217" s="4">
        <f t="shared" si="75"/>
        <v>157.69999999999999</v>
      </c>
      <c r="M217" s="2">
        <f t="shared" si="75"/>
        <v>0</v>
      </c>
      <c r="N217" s="2">
        <f t="shared" si="75"/>
        <v>12.62</v>
      </c>
      <c r="O217" s="5">
        <f t="shared" si="75"/>
        <v>0</v>
      </c>
      <c r="P217" s="2">
        <f t="shared" si="76"/>
        <v>170.32</v>
      </c>
      <c r="Q217" s="2">
        <f t="shared" si="76"/>
        <v>0</v>
      </c>
      <c r="R217" s="6">
        <f t="shared" si="77"/>
        <v>170.32</v>
      </c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 x14ac:dyDescent="0.25">
      <c r="A218" s="1" t="str">
        <f t="shared" si="73"/>
        <v>fin</v>
      </c>
      <c r="B218"/>
      <c r="C218" s="3" t="str">
        <f>C212</f>
        <v>Piso 6</v>
      </c>
      <c r="D218"/>
      <c r="E218"/>
      <c r="F218"/>
      <c r="G218"/>
      <c r="H218"/>
      <c r="I218"/>
      <c r="J218"/>
      <c r="K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spans="1:1024" s="6" customFormat="1" ht="15" x14ac:dyDescent="0.2">
      <c r="A219" s="1" t="str">
        <f t="shared" si="73"/>
        <v>inicio</v>
      </c>
      <c r="B219" s="2" t="s">
        <v>228</v>
      </c>
      <c r="C219" s="3" t="s">
        <v>167</v>
      </c>
      <c r="D219" s="4">
        <f t="shared" ref="D219:K219" si="78">SUBTOTAL(9,D220:D225)</f>
        <v>620.51</v>
      </c>
      <c r="E219" s="2">
        <f t="shared" si="78"/>
        <v>31.52</v>
      </c>
      <c r="F219" s="2">
        <f t="shared" si="78"/>
        <v>202.58</v>
      </c>
      <c r="G219" s="5">
        <f t="shared" si="78"/>
        <v>0</v>
      </c>
      <c r="H219" s="4">
        <f t="shared" si="78"/>
        <v>0</v>
      </c>
      <c r="I219" s="2">
        <f t="shared" si="78"/>
        <v>0</v>
      </c>
      <c r="J219" s="2">
        <f t="shared" si="78"/>
        <v>0</v>
      </c>
      <c r="K219" s="5">
        <f t="shared" si="78"/>
        <v>0</v>
      </c>
      <c r="L219" s="4">
        <f t="shared" ref="L219:O224" si="79">D219+H219</f>
        <v>620.51</v>
      </c>
      <c r="M219" s="2">
        <f t="shared" si="79"/>
        <v>31.52</v>
      </c>
      <c r="N219" s="2">
        <f t="shared" si="79"/>
        <v>202.58</v>
      </c>
      <c r="O219" s="5">
        <f t="shared" si="79"/>
        <v>0</v>
      </c>
      <c r="P219" s="2">
        <f t="shared" ref="P219:Q224" si="80">L219+N219</f>
        <v>823.09</v>
      </c>
      <c r="Q219" s="2">
        <f t="shared" si="80"/>
        <v>31.52</v>
      </c>
      <c r="R219" s="6">
        <f t="shared" ref="R219:R224" si="81">P219+Q219</f>
        <v>854.61</v>
      </c>
    </row>
    <row r="220" spans="1:1024" x14ac:dyDescent="0.25">
      <c r="A220" s="1" t="str">
        <f t="shared" si="73"/>
        <v/>
      </c>
      <c r="B220" s="2" t="s">
        <v>229</v>
      </c>
      <c r="C220" s="17" t="s">
        <v>168</v>
      </c>
      <c r="E220" s="2">
        <v>31.52</v>
      </c>
      <c r="F220" s="2">
        <v>202.58</v>
      </c>
      <c r="J220" s="2">
        <v>-69.87</v>
      </c>
      <c r="L220" s="4">
        <f t="shared" si="79"/>
        <v>0</v>
      </c>
      <c r="M220" s="2">
        <f t="shared" si="79"/>
        <v>31.52</v>
      </c>
      <c r="N220" s="2">
        <f t="shared" si="79"/>
        <v>132.71</v>
      </c>
      <c r="O220" s="5">
        <f t="shared" si="79"/>
        <v>0</v>
      </c>
      <c r="P220" s="2">
        <f t="shared" si="80"/>
        <v>132.71</v>
      </c>
      <c r="Q220" s="2">
        <f t="shared" si="80"/>
        <v>31.52</v>
      </c>
      <c r="R220" s="6">
        <f t="shared" si="81"/>
        <v>164.23000000000002</v>
      </c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spans="1:1024" x14ac:dyDescent="0.25">
      <c r="A221" s="1" t="str">
        <f t="shared" si="73"/>
        <v/>
      </c>
      <c r="B221" s="2" t="s">
        <v>138</v>
      </c>
      <c r="C221" s="3" t="s">
        <v>169</v>
      </c>
      <c r="D221" s="4">
        <v>141.01</v>
      </c>
      <c r="J221" s="2">
        <v>11.28</v>
      </c>
      <c r="L221" s="4">
        <f t="shared" si="79"/>
        <v>141.01</v>
      </c>
      <c r="M221" s="2">
        <f t="shared" si="79"/>
        <v>0</v>
      </c>
      <c r="N221" s="2">
        <f t="shared" si="79"/>
        <v>11.28</v>
      </c>
      <c r="O221" s="5">
        <f t="shared" si="79"/>
        <v>0</v>
      </c>
      <c r="P221" s="2">
        <f t="shared" si="80"/>
        <v>152.29</v>
      </c>
      <c r="Q221" s="2">
        <f t="shared" si="80"/>
        <v>0</v>
      </c>
      <c r="R221" s="6">
        <f t="shared" si="81"/>
        <v>152.29</v>
      </c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 x14ac:dyDescent="0.25">
      <c r="A222" s="1" t="str">
        <f t="shared" si="73"/>
        <v/>
      </c>
      <c r="B222" s="2" t="s">
        <v>138</v>
      </c>
      <c r="C222" s="3" t="s">
        <v>170</v>
      </c>
      <c r="D222" s="4">
        <v>168.94</v>
      </c>
      <c r="J222" s="2">
        <v>13.52</v>
      </c>
      <c r="L222" s="4">
        <f t="shared" si="79"/>
        <v>168.94</v>
      </c>
      <c r="M222" s="2">
        <f t="shared" si="79"/>
        <v>0</v>
      </c>
      <c r="N222" s="2">
        <f t="shared" si="79"/>
        <v>13.52</v>
      </c>
      <c r="O222" s="5">
        <f t="shared" si="79"/>
        <v>0</v>
      </c>
      <c r="P222" s="2">
        <f t="shared" si="80"/>
        <v>182.46</v>
      </c>
      <c r="Q222" s="2">
        <f t="shared" si="80"/>
        <v>0</v>
      </c>
      <c r="R222" s="6">
        <f t="shared" si="81"/>
        <v>182.46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spans="1:1024" x14ac:dyDescent="0.25">
      <c r="A223" s="1" t="str">
        <f t="shared" si="73"/>
        <v/>
      </c>
      <c r="B223" s="2" t="s">
        <v>138</v>
      </c>
      <c r="C223" s="3" t="s">
        <v>171</v>
      </c>
      <c r="D223" s="4">
        <v>169.42</v>
      </c>
      <c r="J223" s="2">
        <v>29.31</v>
      </c>
      <c r="L223" s="4">
        <f t="shared" si="79"/>
        <v>169.42</v>
      </c>
      <c r="M223" s="2">
        <f t="shared" si="79"/>
        <v>0</v>
      </c>
      <c r="N223" s="2">
        <f t="shared" si="79"/>
        <v>29.31</v>
      </c>
      <c r="O223" s="5">
        <f t="shared" si="79"/>
        <v>0</v>
      </c>
      <c r="P223" s="2">
        <f t="shared" si="80"/>
        <v>198.73</v>
      </c>
      <c r="Q223" s="2">
        <f t="shared" si="80"/>
        <v>0</v>
      </c>
      <c r="R223" s="6">
        <f t="shared" si="81"/>
        <v>198.73</v>
      </c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spans="1:1024" x14ac:dyDescent="0.25">
      <c r="A224" s="1" t="str">
        <f t="shared" si="73"/>
        <v/>
      </c>
      <c r="B224" s="2" t="s">
        <v>138</v>
      </c>
      <c r="C224" s="3" t="s">
        <v>172</v>
      </c>
      <c r="D224" s="4">
        <v>141.13999999999999</v>
      </c>
      <c r="J224" s="2">
        <v>15.76</v>
      </c>
      <c r="L224" s="4">
        <f t="shared" si="79"/>
        <v>141.13999999999999</v>
      </c>
      <c r="M224" s="2">
        <f t="shared" si="79"/>
        <v>0</v>
      </c>
      <c r="N224" s="2">
        <f t="shared" si="79"/>
        <v>15.76</v>
      </c>
      <c r="O224" s="5">
        <f t="shared" si="79"/>
        <v>0</v>
      </c>
      <c r="P224" s="2">
        <f t="shared" si="80"/>
        <v>156.89999999999998</v>
      </c>
      <c r="Q224" s="2">
        <f t="shared" si="80"/>
        <v>0</v>
      </c>
      <c r="R224" s="6">
        <f t="shared" si="81"/>
        <v>156.89999999999998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 x14ac:dyDescent="0.25">
      <c r="A225" s="1" t="str">
        <f t="shared" si="73"/>
        <v>fin</v>
      </c>
      <c r="B225"/>
      <c r="C225" s="17" t="str">
        <f>C219</f>
        <v>Piso 7</v>
      </c>
      <c r="D225"/>
      <c r="E225"/>
      <c r="F225"/>
      <c r="G225"/>
      <c r="H225"/>
      <c r="I225"/>
      <c r="J225"/>
      <c r="K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 s="6" customFormat="1" ht="15" x14ac:dyDescent="0.2">
      <c r="A226" s="1" t="str">
        <f t="shared" si="73"/>
        <v>inicio</v>
      </c>
      <c r="B226" s="2" t="s">
        <v>228</v>
      </c>
      <c r="C226" s="3" t="s">
        <v>173</v>
      </c>
      <c r="D226" s="4">
        <f t="shared" ref="D226:K226" si="82">SUBTOTAL(9,D227:D232)</f>
        <v>618.55999999999995</v>
      </c>
      <c r="E226" s="2">
        <f t="shared" si="82"/>
        <v>0</v>
      </c>
      <c r="F226" s="2">
        <f t="shared" si="82"/>
        <v>204.53</v>
      </c>
      <c r="G226" s="5">
        <f t="shared" si="82"/>
        <v>0</v>
      </c>
      <c r="H226" s="4">
        <f t="shared" si="82"/>
        <v>0</v>
      </c>
      <c r="I226" s="2">
        <f t="shared" si="82"/>
        <v>0</v>
      </c>
      <c r="J226" s="2">
        <f t="shared" si="82"/>
        <v>0</v>
      </c>
      <c r="K226" s="5">
        <f t="shared" si="82"/>
        <v>0</v>
      </c>
      <c r="L226" s="4">
        <f t="shared" ref="L226:O231" si="83">D226+H226</f>
        <v>618.55999999999995</v>
      </c>
      <c r="M226" s="2">
        <f t="shared" si="83"/>
        <v>0</v>
      </c>
      <c r="N226" s="2">
        <f t="shared" si="83"/>
        <v>204.53</v>
      </c>
      <c r="O226" s="5">
        <f t="shared" si="83"/>
        <v>0</v>
      </c>
      <c r="P226" s="2">
        <f t="shared" ref="P226:Q231" si="84">L226+N226</f>
        <v>823.08999999999992</v>
      </c>
      <c r="Q226" s="2">
        <f t="shared" si="84"/>
        <v>0</v>
      </c>
      <c r="R226" s="6">
        <f t="shared" ref="R226:R231" si="85">P226+Q226</f>
        <v>823.08999999999992</v>
      </c>
    </row>
    <row r="227" spans="1:1024" x14ac:dyDescent="0.25">
      <c r="A227" s="1" t="str">
        <f t="shared" si="73"/>
        <v/>
      </c>
      <c r="B227" s="2" t="s">
        <v>229</v>
      </c>
      <c r="C227" s="17" t="s">
        <v>174</v>
      </c>
      <c r="F227" s="2">
        <v>204.53</v>
      </c>
      <c r="J227" s="2">
        <v>-49.49</v>
      </c>
      <c r="L227" s="4">
        <f t="shared" si="83"/>
        <v>0</v>
      </c>
      <c r="M227" s="2">
        <f t="shared" si="83"/>
        <v>0</v>
      </c>
      <c r="N227" s="2">
        <f t="shared" si="83"/>
        <v>155.04</v>
      </c>
      <c r="O227" s="5">
        <f t="shared" si="83"/>
        <v>0</v>
      </c>
      <c r="P227" s="2">
        <f t="shared" si="84"/>
        <v>155.04</v>
      </c>
      <c r="Q227" s="2">
        <f t="shared" si="84"/>
        <v>0</v>
      </c>
      <c r="R227" s="6">
        <f t="shared" si="85"/>
        <v>155.04</v>
      </c>
    </row>
    <row r="228" spans="1:1024" x14ac:dyDescent="0.25">
      <c r="A228" s="1" t="str">
        <f t="shared" si="73"/>
        <v/>
      </c>
      <c r="B228" s="2" t="s">
        <v>138</v>
      </c>
      <c r="C228" s="3" t="s">
        <v>175</v>
      </c>
      <c r="D228" s="4">
        <v>141.01</v>
      </c>
      <c r="J228" s="2">
        <v>11.28</v>
      </c>
      <c r="L228" s="4">
        <f t="shared" si="83"/>
        <v>141.01</v>
      </c>
      <c r="M228" s="2">
        <f t="shared" si="83"/>
        <v>0</v>
      </c>
      <c r="N228" s="2">
        <f t="shared" si="83"/>
        <v>11.28</v>
      </c>
      <c r="O228" s="5">
        <f t="shared" si="83"/>
        <v>0</v>
      </c>
      <c r="P228" s="2">
        <f t="shared" si="84"/>
        <v>152.29</v>
      </c>
      <c r="Q228" s="2">
        <f t="shared" si="84"/>
        <v>0</v>
      </c>
      <c r="R228" s="6">
        <f t="shared" si="85"/>
        <v>152.29</v>
      </c>
    </row>
    <row r="229" spans="1:1024" x14ac:dyDescent="0.25">
      <c r="A229" s="1" t="str">
        <f t="shared" si="73"/>
        <v/>
      </c>
      <c r="B229" s="2" t="s">
        <v>138</v>
      </c>
      <c r="C229" s="3" t="s">
        <v>176</v>
      </c>
      <c r="D229" s="4">
        <v>168.94</v>
      </c>
      <c r="J229" s="2">
        <v>13.52</v>
      </c>
      <c r="L229" s="4">
        <f t="shared" si="83"/>
        <v>168.94</v>
      </c>
      <c r="M229" s="2">
        <f t="shared" si="83"/>
        <v>0</v>
      </c>
      <c r="N229" s="2">
        <f t="shared" si="83"/>
        <v>13.52</v>
      </c>
      <c r="O229" s="5">
        <f t="shared" si="83"/>
        <v>0</v>
      </c>
      <c r="P229" s="2">
        <f t="shared" si="84"/>
        <v>182.46</v>
      </c>
      <c r="Q229" s="2">
        <f t="shared" si="84"/>
        <v>0</v>
      </c>
      <c r="R229" s="6">
        <f t="shared" si="85"/>
        <v>182.46</v>
      </c>
    </row>
    <row r="230" spans="1:1024" x14ac:dyDescent="0.25">
      <c r="A230" s="1" t="str">
        <f t="shared" si="73"/>
        <v/>
      </c>
      <c r="B230" s="2" t="s">
        <v>138</v>
      </c>
      <c r="C230" s="3" t="s">
        <v>177</v>
      </c>
      <c r="D230" s="4">
        <v>168.63</v>
      </c>
      <c r="J230" s="2">
        <v>13.49</v>
      </c>
      <c r="L230" s="4">
        <f t="shared" si="83"/>
        <v>168.63</v>
      </c>
      <c r="M230" s="2">
        <f t="shared" si="83"/>
        <v>0</v>
      </c>
      <c r="N230" s="2">
        <f t="shared" si="83"/>
        <v>13.49</v>
      </c>
      <c r="O230" s="5">
        <f t="shared" si="83"/>
        <v>0</v>
      </c>
      <c r="P230" s="2">
        <f t="shared" si="84"/>
        <v>182.12</v>
      </c>
      <c r="Q230" s="2">
        <f t="shared" si="84"/>
        <v>0</v>
      </c>
      <c r="R230" s="6">
        <f t="shared" si="85"/>
        <v>182.12</v>
      </c>
    </row>
    <row r="231" spans="1:1024" x14ac:dyDescent="0.25">
      <c r="A231" s="1" t="str">
        <f t="shared" si="73"/>
        <v/>
      </c>
      <c r="B231" s="2" t="s">
        <v>138</v>
      </c>
      <c r="C231" s="3" t="s">
        <v>178</v>
      </c>
      <c r="D231" s="4">
        <v>139.97999999999999</v>
      </c>
      <c r="J231" s="2">
        <v>11.2</v>
      </c>
      <c r="L231" s="4">
        <f t="shared" si="83"/>
        <v>139.97999999999999</v>
      </c>
      <c r="M231" s="2">
        <f t="shared" si="83"/>
        <v>0</v>
      </c>
      <c r="N231" s="2">
        <f t="shared" si="83"/>
        <v>11.2</v>
      </c>
      <c r="O231" s="5">
        <f t="shared" si="83"/>
        <v>0</v>
      </c>
      <c r="P231" s="2">
        <f t="shared" si="84"/>
        <v>151.17999999999998</v>
      </c>
      <c r="Q231" s="2">
        <f t="shared" si="84"/>
        <v>0</v>
      </c>
      <c r="R231" s="6">
        <f t="shared" si="85"/>
        <v>151.17999999999998</v>
      </c>
    </row>
    <row r="232" spans="1:1024" x14ac:dyDescent="0.25">
      <c r="A232" s="1" t="str">
        <f t="shared" si="73"/>
        <v>fin</v>
      </c>
      <c r="B232"/>
      <c r="C232" s="3" t="str">
        <f>C226</f>
        <v>Piso 8</v>
      </c>
      <c r="G232"/>
      <c r="K232"/>
    </row>
    <row r="233" spans="1:1024" x14ac:dyDescent="0.25">
      <c r="A233" s="1" t="str">
        <f t="shared" si="73"/>
        <v/>
      </c>
      <c r="B233" s="2" t="s">
        <v>229</v>
      </c>
      <c r="C233" s="3" t="s">
        <v>179</v>
      </c>
      <c r="G233" s="5">
        <v>823.09</v>
      </c>
      <c r="K233" s="5">
        <v>-823.09</v>
      </c>
      <c r="L233" s="4">
        <f>D233+H233</f>
        <v>0</v>
      </c>
      <c r="M233" s="2">
        <f>E233+I233</f>
        <v>0</v>
      </c>
      <c r="N233" s="2">
        <f>F233+J233</f>
        <v>0</v>
      </c>
      <c r="O233" s="5">
        <f>G233+K233</f>
        <v>0</v>
      </c>
      <c r="P233" s="2">
        <f>L233+N233</f>
        <v>0</v>
      </c>
      <c r="Q233" s="2">
        <f>M233+O233</f>
        <v>0</v>
      </c>
      <c r="R233" s="6">
        <f>P233+Q233</f>
        <v>0</v>
      </c>
    </row>
    <row r="234" spans="1:1024" x14ac:dyDescent="0.25">
      <c r="A234" s="1" t="str">
        <f t="shared" si="73"/>
        <v>fin</v>
      </c>
      <c r="C234" s="3" t="str">
        <f>C4</f>
        <v>Ecotower 93</v>
      </c>
    </row>
  </sheetData>
  <mergeCells count="9">
    <mergeCell ref="D1:G1"/>
    <mergeCell ref="H1:K1"/>
    <mergeCell ref="L1:O1"/>
    <mergeCell ref="D2:E2"/>
    <mergeCell ref="F2:G2"/>
    <mergeCell ref="H2:I2"/>
    <mergeCell ref="J2:K2"/>
    <mergeCell ref="L2:M2"/>
    <mergeCell ref="N2:O2"/>
  </mergeCells>
  <conditionalFormatting sqref="A1:R234">
    <cfRule type="expression" dxfId="1" priority="2">
      <formula>($A1="inicio")</formula>
    </cfRule>
  </conditionalFormatting>
  <conditionalFormatting sqref="A1:R234">
    <cfRule type="expression" dxfId="0" priority="3">
      <formula>($A1="fin")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16" zoomScaleNormal="100" workbookViewId="0">
      <selection activeCell="C29" sqref="C29"/>
    </sheetView>
  </sheetViews>
  <sheetFormatPr baseColWidth="10" defaultColWidth="9.140625" defaultRowHeight="15" x14ac:dyDescent="0.25"/>
  <cols>
    <col min="1" max="1" width="17.140625" style="18"/>
    <col min="2" max="3" width="18.140625" style="18"/>
    <col min="4" max="4" width="2.28515625" style="18"/>
    <col min="5" max="5" width="3.5703125" style="18"/>
    <col min="6" max="1025" width="17.28515625" style="18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 s="29" t="s">
        <v>180</v>
      </c>
      <c r="B3" s="30" t="s">
        <v>3</v>
      </c>
      <c r="C3" s="30"/>
      <c r="D3" s="19"/>
      <c r="E3"/>
    </row>
    <row r="4" spans="1:5" x14ac:dyDescent="0.25">
      <c r="A4" s="29"/>
      <c r="B4" s="20" t="s">
        <v>181</v>
      </c>
      <c r="C4" s="21" t="s">
        <v>182</v>
      </c>
      <c r="D4" s="19"/>
      <c r="E4"/>
    </row>
    <row r="5" spans="1:5" x14ac:dyDescent="0.25">
      <c r="A5"/>
      <c r="B5"/>
      <c r="C5"/>
      <c r="D5"/>
      <c r="E5"/>
    </row>
    <row r="6" spans="1:5" ht="15.75" x14ac:dyDescent="0.25">
      <c r="A6" s="22" t="s">
        <v>183</v>
      </c>
      <c r="B6"/>
      <c r="C6" s="2"/>
      <c r="D6" s="2"/>
      <c r="E6" s="2"/>
    </row>
    <row r="7" spans="1:5" ht="15.75" x14ac:dyDescent="0.25">
      <c r="A7" s="22" t="s">
        <v>184</v>
      </c>
      <c r="B7" s="2"/>
      <c r="C7" s="2"/>
      <c r="D7" s="2"/>
      <c r="E7" s="2"/>
    </row>
    <row r="8" spans="1:5" ht="15.75" x14ac:dyDescent="0.25">
      <c r="A8" s="22" t="s">
        <v>185</v>
      </c>
      <c r="B8" s="2"/>
      <c r="C8" s="2"/>
      <c r="D8" s="2"/>
      <c r="E8" s="2"/>
    </row>
    <row r="9" spans="1:5" ht="15.75" x14ac:dyDescent="0.25">
      <c r="A9" s="22" t="s">
        <v>186</v>
      </c>
      <c r="B9" s="2"/>
      <c r="C9" s="2"/>
      <c r="D9" s="2"/>
      <c r="E9" s="2"/>
    </row>
    <row r="10" spans="1:5" ht="15.75" x14ac:dyDescent="0.25">
      <c r="A10" s="22" t="s">
        <v>187</v>
      </c>
      <c r="B10" s="2"/>
      <c r="C10" s="2"/>
      <c r="D10" s="2"/>
      <c r="E10" s="2"/>
    </row>
    <row r="11" spans="1:5" x14ac:dyDescent="0.25">
      <c r="A11" s="18" t="s">
        <v>188</v>
      </c>
      <c r="B11" s="2">
        <v>70.680000000000007</v>
      </c>
      <c r="C11" s="2">
        <v>65.44</v>
      </c>
      <c r="D11" s="2"/>
      <c r="E11" s="2"/>
    </row>
    <row r="12" spans="1:5" x14ac:dyDescent="0.25">
      <c r="A12" s="18" t="s">
        <v>189</v>
      </c>
      <c r="B12" s="2">
        <v>98.67</v>
      </c>
      <c r="C12" s="2">
        <v>91.36</v>
      </c>
      <c r="D12" s="2"/>
      <c r="E12" s="2"/>
    </row>
    <row r="13" spans="1:5" x14ac:dyDescent="0.25">
      <c r="A13" s="18" t="s">
        <v>190</v>
      </c>
      <c r="B13" s="2">
        <v>92.56</v>
      </c>
      <c r="C13" s="2">
        <v>85.7</v>
      </c>
      <c r="D13" s="2"/>
      <c r="E13" s="2"/>
    </row>
    <row r="14" spans="1:5" ht="15.75" x14ac:dyDescent="0.25">
      <c r="A14" s="22" t="s">
        <v>191</v>
      </c>
      <c r="B14" s="2"/>
      <c r="C14" s="2"/>
      <c r="D14" s="2"/>
      <c r="E14" s="2"/>
    </row>
    <row r="15" spans="1:5" x14ac:dyDescent="0.25">
      <c r="A15" s="18" t="s">
        <v>192</v>
      </c>
      <c r="B15" s="2">
        <v>152.29</v>
      </c>
      <c r="C15" s="2">
        <v>141.01</v>
      </c>
      <c r="D15" s="2"/>
      <c r="E15" s="2"/>
    </row>
    <row r="16" spans="1:5" x14ac:dyDescent="0.25">
      <c r="A16" s="18" t="s">
        <v>193</v>
      </c>
      <c r="B16" s="2">
        <v>175.63</v>
      </c>
      <c r="C16" s="2">
        <v>163.62</v>
      </c>
      <c r="D16" s="2"/>
      <c r="E16" s="2"/>
    </row>
    <row r="17" spans="1:5" x14ac:dyDescent="0.25">
      <c r="A17" s="18" t="s">
        <v>194</v>
      </c>
      <c r="B17" s="2">
        <v>196.06</v>
      </c>
      <c r="C17" s="2">
        <v>181.54</v>
      </c>
      <c r="D17" s="2"/>
      <c r="E17" s="2"/>
    </row>
    <row r="18" spans="1:5" x14ac:dyDescent="0.25">
      <c r="A18" s="18" t="s">
        <v>195</v>
      </c>
      <c r="B18" s="2">
        <v>170.32</v>
      </c>
      <c r="C18" s="2">
        <v>157.69999999999999</v>
      </c>
      <c r="D18" s="2"/>
      <c r="E18" s="2"/>
    </row>
    <row r="19" spans="1:5" ht="15.75" x14ac:dyDescent="0.25">
      <c r="A19" s="22" t="s">
        <v>196</v>
      </c>
      <c r="B19" s="2"/>
      <c r="C19" s="2"/>
      <c r="D19" s="2"/>
      <c r="E19" s="2"/>
    </row>
    <row r="20" spans="1:5" x14ac:dyDescent="0.25">
      <c r="A20" s="18" t="s">
        <v>197</v>
      </c>
      <c r="B20" s="2">
        <v>152.29</v>
      </c>
      <c r="C20" s="2">
        <v>141.01</v>
      </c>
      <c r="D20" s="2"/>
      <c r="E20" s="2"/>
    </row>
    <row r="21" spans="1:5" x14ac:dyDescent="0.25">
      <c r="A21" s="18" t="s">
        <v>198</v>
      </c>
      <c r="B21" s="2">
        <v>182.46</v>
      </c>
      <c r="C21" s="2">
        <v>168.94</v>
      </c>
      <c r="D21" s="2"/>
      <c r="E21" s="2"/>
    </row>
    <row r="22" spans="1:5" x14ac:dyDescent="0.25">
      <c r="A22" s="18" t="s">
        <v>199</v>
      </c>
      <c r="B22" s="2">
        <v>199.99</v>
      </c>
      <c r="C22" s="2">
        <v>185.18</v>
      </c>
      <c r="D22" s="2"/>
      <c r="E22" s="2"/>
    </row>
    <row r="23" spans="1:5" x14ac:dyDescent="0.25">
      <c r="A23" s="18" t="s">
        <v>200</v>
      </c>
      <c r="B23" s="2">
        <v>169.45</v>
      </c>
      <c r="C23" s="2">
        <v>156.9</v>
      </c>
      <c r="D23" s="2"/>
      <c r="E23" s="2"/>
    </row>
    <row r="24" spans="1:5" ht="15.75" x14ac:dyDescent="0.25">
      <c r="A24" s="22" t="s">
        <v>201</v>
      </c>
      <c r="B24" s="2"/>
      <c r="C24" s="2"/>
      <c r="D24" s="2"/>
      <c r="E24" s="2"/>
    </row>
    <row r="25" spans="1:5" x14ac:dyDescent="0.25">
      <c r="A25" s="18" t="s">
        <v>202</v>
      </c>
      <c r="B25" s="2">
        <v>152.29</v>
      </c>
      <c r="C25" s="2">
        <v>141.01</v>
      </c>
      <c r="D25" s="2"/>
      <c r="E25" s="2"/>
    </row>
    <row r="26" spans="1:5" x14ac:dyDescent="0.25">
      <c r="A26" s="18" t="s">
        <v>203</v>
      </c>
      <c r="B26" s="2">
        <v>182.46</v>
      </c>
      <c r="C26" s="2">
        <v>168.94</v>
      </c>
      <c r="D26" s="2"/>
      <c r="E26" s="2"/>
    </row>
    <row r="27" spans="1:5" x14ac:dyDescent="0.25">
      <c r="A27" s="18" t="s">
        <v>204</v>
      </c>
      <c r="B27" s="2">
        <v>182.12</v>
      </c>
      <c r="C27" s="2">
        <v>168.63</v>
      </c>
      <c r="D27" s="2"/>
      <c r="E27" s="2"/>
    </row>
    <row r="28" spans="1:5" x14ac:dyDescent="0.25">
      <c r="A28" s="18" t="s">
        <v>205</v>
      </c>
      <c r="B28" s="2">
        <v>151.18</v>
      </c>
      <c r="C28" s="2">
        <v>139.97999999999999</v>
      </c>
      <c r="D28" s="2"/>
      <c r="E28" s="2"/>
    </row>
    <row r="29" spans="1:5" ht="15.75" x14ac:dyDescent="0.25">
      <c r="A29" s="22" t="s">
        <v>206</v>
      </c>
      <c r="B29" s="2"/>
      <c r="C29" s="2"/>
      <c r="D29" s="2"/>
      <c r="E29" s="2"/>
    </row>
    <row r="30" spans="1:5" x14ac:dyDescent="0.25">
      <c r="A30" s="18" t="s">
        <v>207</v>
      </c>
      <c r="B30" s="2">
        <v>152.29</v>
      </c>
      <c r="C30" s="2">
        <v>141.01</v>
      </c>
      <c r="D30" s="2"/>
      <c r="E30" s="2"/>
    </row>
    <row r="31" spans="1:5" x14ac:dyDescent="0.25">
      <c r="A31" s="18" t="s">
        <v>208</v>
      </c>
      <c r="B31" s="2">
        <v>181.53</v>
      </c>
      <c r="C31" s="2">
        <v>168.08</v>
      </c>
      <c r="D31" s="2"/>
      <c r="E31" s="2"/>
    </row>
    <row r="32" spans="1:5" x14ac:dyDescent="0.25">
      <c r="A32" s="18" t="s">
        <v>209</v>
      </c>
      <c r="B32" s="2">
        <v>200.28</v>
      </c>
      <c r="C32" s="2">
        <v>185.44</v>
      </c>
      <c r="D32" s="2"/>
      <c r="E32" s="2"/>
    </row>
    <row r="33" spans="1:5" x14ac:dyDescent="0.25">
      <c r="A33" s="18" t="s">
        <v>210</v>
      </c>
      <c r="B33" s="2">
        <v>170.32</v>
      </c>
      <c r="C33" s="2">
        <v>157.69999999999999</v>
      </c>
      <c r="D33" s="2"/>
      <c r="E33" s="2"/>
    </row>
    <row r="34" spans="1:5" ht="15.75" x14ac:dyDescent="0.25">
      <c r="A34" s="22" t="s">
        <v>211</v>
      </c>
      <c r="B34" s="2"/>
      <c r="C34" s="2"/>
      <c r="D34" s="2"/>
      <c r="E34" s="2"/>
    </row>
    <row r="35" spans="1:5" x14ac:dyDescent="0.25">
      <c r="A35" s="18" t="s">
        <v>212</v>
      </c>
      <c r="B35" s="2">
        <v>152.29</v>
      </c>
      <c r="C35" s="2">
        <v>141.01</v>
      </c>
      <c r="D35" s="2"/>
      <c r="E35" s="2"/>
    </row>
    <row r="36" spans="1:5" x14ac:dyDescent="0.25">
      <c r="A36" s="18" t="s">
        <v>213</v>
      </c>
      <c r="B36" s="2">
        <v>163.19</v>
      </c>
      <c r="C36" s="2">
        <v>151.11000000000001</v>
      </c>
      <c r="D36" s="2"/>
      <c r="E36" s="2"/>
    </row>
    <row r="37" spans="1:5" x14ac:dyDescent="0.25">
      <c r="A37" s="18" t="s">
        <v>214</v>
      </c>
      <c r="B37" s="2">
        <v>182.61</v>
      </c>
      <c r="C37" s="2">
        <v>169.08</v>
      </c>
      <c r="D37" s="2"/>
      <c r="E37" s="2"/>
    </row>
    <row r="38" spans="1:5" x14ac:dyDescent="0.25">
      <c r="A38" s="18" t="s">
        <v>215</v>
      </c>
      <c r="B38" s="2">
        <v>170.32</v>
      </c>
      <c r="C38" s="2">
        <v>157.69999999999999</v>
      </c>
      <c r="D38" s="2"/>
      <c r="E38" s="2"/>
    </row>
    <row r="39" spans="1:5" ht="15.75" x14ac:dyDescent="0.25">
      <c r="A39" s="22" t="s">
        <v>216</v>
      </c>
      <c r="B39" s="2"/>
      <c r="C39" s="2"/>
      <c r="D39" s="2"/>
      <c r="E39" s="2"/>
    </row>
    <row r="40" spans="1:5" x14ac:dyDescent="0.25">
      <c r="A40" s="18" t="s">
        <v>217</v>
      </c>
      <c r="B40" s="2">
        <v>152.29</v>
      </c>
      <c r="C40" s="2">
        <v>141.01</v>
      </c>
      <c r="D40" s="2"/>
      <c r="E40" s="2"/>
    </row>
    <row r="41" spans="1:5" x14ac:dyDescent="0.25">
      <c r="A41" s="18" t="s">
        <v>218</v>
      </c>
      <c r="B41" s="2">
        <v>182.46</v>
      </c>
      <c r="C41" s="2">
        <v>168.94</v>
      </c>
      <c r="D41" s="2"/>
      <c r="E41" s="2"/>
    </row>
    <row r="42" spans="1:5" x14ac:dyDescent="0.25">
      <c r="A42" s="18" t="s">
        <v>219</v>
      </c>
      <c r="B42" s="2">
        <v>198.73</v>
      </c>
      <c r="C42" s="2">
        <v>169.42</v>
      </c>
      <c r="D42" s="2"/>
      <c r="E42" s="2"/>
    </row>
    <row r="43" spans="1:5" x14ac:dyDescent="0.25">
      <c r="A43" s="18" t="s">
        <v>220</v>
      </c>
      <c r="B43" s="2">
        <v>156.9</v>
      </c>
      <c r="C43" s="2">
        <v>141.13999999999999</v>
      </c>
      <c r="D43" s="2"/>
      <c r="E43" s="2"/>
    </row>
    <row r="44" spans="1:5" ht="15.75" x14ac:dyDescent="0.25">
      <c r="A44" s="22" t="s">
        <v>221</v>
      </c>
      <c r="B44" s="2"/>
      <c r="C44" s="2"/>
      <c r="D44" s="2"/>
      <c r="E44" s="2"/>
    </row>
    <row r="45" spans="1:5" x14ac:dyDescent="0.25">
      <c r="A45" s="18" t="s">
        <v>222</v>
      </c>
      <c r="B45" s="2">
        <v>152.29</v>
      </c>
      <c r="C45" s="2">
        <v>141.01</v>
      </c>
      <c r="D45" s="2"/>
      <c r="E45" s="2"/>
    </row>
    <row r="46" spans="1:5" x14ac:dyDescent="0.25">
      <c r="A46" s="18" t="s">
        <v>223</v>
      </c>
      <c r="B46" s="2">
        <v>182.46</v>
      </c>
      <c r="C46" s="2">
        <v>168.94</v>
      </c>
      <c r="D46" s="2"/>
      <c r="E46" s="2"/>
    </row>
    <row r="47" spans="1:5" x14ac:dyDescent="0.25">
      <c r="A47" s="18" t="s">
        <v>224</v>
      </c>
      <c r="B47" s="2">
        <v>182.12</v>
      </c>
      <c r="C47" s="2">
        <v>168.63</v>
      </c>
      <c r="D47" s="2"/>
      <c r="E47" s="2"/>
    </row>
    <row r="48" spans="1:5" x14ac:dyDescent="0.25">
      <c r="A48" s="18" t="s">
        <v>225</v>
      </c>
      <c r="B48" s="2">
        <v>151.18</v>
      </c>
      <c r="C48" s="2">
        <v>139.97999999999999</v>
      </c>
      <c r="D48" s="2"/>
      <c r="E48" s="2"/>
    </row>
    <row r="49" spans="1:5" ht="31.5" x14ac:dyDescent="0.25">
      <c r="A49" s="23" t="s">
        <v>226</v>
      </c>
      <c r="B49"/>
      <c r="C49" s="2"/>
      <c r="D49" s="2"/>
      <c r="E49" s="2"/>
    </row>
    <row r="50" spans="1:5" ht="15.75" x14ac:dyDescent="0.25">
      <c r="A50" s="23"/>
      <c r="B50"/>
      <c r="C50" s="2"/>
      <c r="D50" s="2"/>
      <c r="E50" s="2"/>
    </row>
    <row r="51" spans="1:5" ht="18" x14ac:dyDescent="0.25">
      <c r="A51" s="24" t="s">
        <v>227</v>
      </c>
      <c r="B51" s="25">
        <f>SUM(B6:B49)</f>
        <v>5059.71</v>
      </c>
      <c r="C51" s="25">
        <f>SUM(C6:C49)</f>
        <v>4667.1599999999989</v>
      </c>
      <c r="D51" s="25"/>
      <c r="E51" s="2"/>
    </row>
  </sheetData>
  <mergeCells count="2">
    <mergeCell ref="A3:A4"/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Areas</vt:lpstr>
      <vt:lpstr>Datos Const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oym</dc:creator>
  <dc:description/>
  <cp:lastModifiedBy>gTecnologia</cp:lastModifiedBy>
  <cp:revision>15</cp:revision>
  <cp:lastPrinted>2017-08-31T15:20:55Z</cp:lastPrinted>
  <dcterms:created xsi:type="dcterms:W3CDTF">2017-08-29T19:14:18Z</dcterms:created>
  <dcterms:modified xsi:type="dcterms:W3CDTF">2017-11-03T15:39:20Z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