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CNTT-UTC\Ki_6\TTCM\Project-Shop-Online\timelines\"/>
    </mc:Choice>
  </mc:AlternateContent>
  <bookViews>
    <workbookView xWindow="-105" yWindow="-105" windowWidth="23250" windowHeight="12720" activeTab="3"/>
  </bookViews>
  <sheets>
    <sheet name="Thu thập yêu cầu" sheetId="1" r:id="rId1"/>
    <sheet name="Chức năng" sheetId="2" r:id="rId2"/>
    <sheet name="Database" sheetId="4" r:id="rId3"/>
    <sheet name="Plan"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3" l="1"/>
  <c r="L139" i="3"/>
  <c r="H139" i="3"/>
  <c r="L122" i="3"/>
  <c r="L114" i="3"/>
  <c r="L109" i="3"/>
  <c r="L107" i="3"/>
  <c r="L72" i="3"/>
  <c r="L50" i="3"/>
  <c r="L38" i="3"/>
  <c r="L36" i="3"/>
  <c r="L35" i="3"/>
  <c r="L34" i="3"/>
  <c r="L33" i="3"/>
  <c r="L16" i="3"/>
  <c r="L15" i="3"/>
  <c r="H15" i="3"/>
  <c r="L14" i="3"/>
  <c r="L13" i="3"/>
  <c r="L12" i="3"/>
  <c r="L11" i="3"/>
  <c r="L10" i="3"/>
  <c r="N9" i="3"/>
  <c r="O9" i="3" s="1"/>
  <c r="P9" i="3" s="1"/>
  <c r="Q9" i="3" s="1"/>
  <c r="R9" i="3" s="1"/>
  <c r="S9" i="3" s="1"/>
  <c r="T9" i="3" s="1"/>
  <c r="U9" i="3" s="1"/>
  <c r="V9" i="3" s="1"/>
  <c r="W9" i="3" s="1"/>
  <c r="X9" i="3" s="1"/>
  <c r="Y9" i="3" s="1"/>
  <c r="Z9" i="3" s="1"/>
  <c r="AA9" i="3" s="1"/>
  <c r="AB9" i="3" s="1"/>
  <c r="AC9" i="3" s="1"/>
  <c r="AD9" i="3" s="1"/>
  <c r="AE9" i="3" s="1"/>
  <c r="AF9" i="3" s="1"/>
  <c r="AG9" i="3" s="1"/>
  <c r="AH9" i="3" s="1"/>
  <c r="AI9" i="3" s="1"/>
  <c r="AJ9" i="3" s="1"/>
  <c r="AK9" i="3" s="1"/>
  <c r="AL9" i="3" s="1"/>
  <c r="AM9" i="3" s="1"/>
  <c r="AN9" i="3" s="1"/>
  <c r="AO9" i="3" s="1"/>
  <c r="AP9" i="3" s="1"/>
  <c r="AQ9" i="3" s="1"/>
  <c r="AR9" i="3" s="1"/>
  <c r="AS9" i="3" s="1"/>
  <c r="AT9" i="3" s="1"/>
  <c r="AU9" i="3" s="1"/>
  <c r="AV9" i="3" s="1"/>
  <c r="AW9" i="3" s="1"/>
  <c r="AX9" i="3" s="1"/>
  <c r="AY9" i="3" s="1"/>
  <c r="AZ9" i="3" s="1"/>
  <c r="BA9" i="3" s="1"/>
  <c r="BB9" i="3" s="1"/>
  <c r="BC9" i="3" s="1"/>
  <c r="BD9" i="3" s="1"/>
  <c r="BE9" i="3" s="1"/>
  <c r="BF9" i="3" s="1"/>
  <c r="BG9" i="3" s="1"/>
  <c r="BH9" i="3" s="1"/>
  <c r="BI9" i="3" s="1"/>
  <c r="BJ9" i="3" s="1"/>
  <c r="BK9" i="3" s="1"/>
  <c r="BL9" i="3" s="1"/>
  <c r="BM9" i="3" s="1"/>
  <c r="BN9" i="3" s="1"/>
  <c r="BO9" i="3" s="1"/>
  <c r="N7" i="3"/>
  <c r="O7" i="3" s="1"/>
  <c r="G13" i="3" l="1"/>
  <c r="H13" i="3" s="1"/>
  <c r="G14" i="3" s="1"/>
  <c r="H11" i="3"/>
  <c r="N8" i="3"/>
  <c r="P7" i="3"/>
  <c r="O8" i="3"/>
  <c r="H14" i="3" l="1"/>
  <c r="Q7" i="3"/>
  <c r="P8" i="3"/>
  <c r="R7" i="3" l="1"/>
  <c r="Q8" i="3"/>
  <c r="S7" i="3" l="1"/>
  <c r="R8" i="3"/>
  <c r="S8" i="3" l="1"/>
  <c r="T7" i="3"/>
  <c r="T8" i="3" l="1"/>
  <c r="U7" i="3"/>
  <c r="U8" i="3" l="1"/>
  <c r="V7" i="3"/>
  <c r="V8" i="3" l="1"/>
  <c r="W7" i="3"/>
  <c r="W8" i="3" l="1"/>
  <c r="X7" i="3"/>
  <c r="Y7" i="3" l="1"/>
  <c r="X8" i="3"/>
  <c r="Z7" i="3" l="1"/>
  <c r="Y8" i="3"/>
  <c r="AA7" i="3" l="1"/>
  <c r="Z8" i="3"/>
  <c r="AB7" i="3" l="1"/>
  <c r="AA8" i="3"/>
  <c r="AC7" i="3" l="1"/>
  <c r="AB8" i="3"/>
  <c r="AD7" i="3" l="1"/>
  <c r="AC8" i="3"/>
  <c r="AE7" i="3" l="1"/>
  <c r="AD8" i="3"/>
  <c r="AE8" i="3" l="1"/>
  <c r="AF7" i="3"/>
  <c r="AG7" i="3" l="1"/>
  <c r="AF8" i="3"/>
  <c r="AG8" i="3" l="1"/>
  <c r="AH7" i="3"/>
  <c r="AH8" i="3" l="1"/>
  <c r="AI7" i="3"/>
  <c r="AI8" i="3" l="1"/>
  <c r="AJ7" i="3"/>
  <c r="AJ8" i="3" l="1"/>
  <c r="AK7" i="3"/>
  <c r="AL7" i="3" l="1"/>
  <c r="AK8" i="3"/>
  <c r="AM7" i="3" l="1"/>
  <c r="AL8" i="3"/>
  <c r="AN7" i="3" l="1"/>
  <c r="AM8" i="3"/>
  <c r="AO7" i="3" l="1"/>
  <c r="AN8" i="3"/>
  <c r="AP7" i="3" l="1"/>
  <c r="AO8" i="3"/>
  <c r="AP8" i="3" l="1"/>
  <c r="AQ7" i="3"/>
  <c r="AQ8" i="3" l="1"/>
  <c r="AR7" i="3"/>
  <c r="AR8" i="3" l="1"/>
  <c r="AS7" i="3"/>
  <c r="AS8" i="3" l="1"/>
  <c r="AT7" i="3"/>
  <c r="AT8" i="3" l="1"/>
  <c r="AU7" i="3"/>
  <c r="AU8" i="3" l="1"/>
  <c r="AV7" i="3"/>
  <c r="AV8" i="3" l="1"/>
  <c r="AW7" i="3"/>
  <c r="AX7" i="3" l="1"/>
  <c r="AW8" i="3"/>
  <c r="AY7" i="3" l="1"/>
  <c r="AX8" i="3"/>
  <c r="AZ7" i="3" l="1"/>
  <c r="AY8" i="3"/>
  <c r="BA7" i="3" l="1"/>
  <c r="AZ8" i="3"/>
  <c r="BB7" i="3" l="1"/>
  <c r="BA8" i="3"/>
  <c r="BC7" i="3" l="1"/>
  <c r="BB8" i="3"/>
  <c r="BC8" i="3" l="1"/>
  <c r="BD7" i="3"/>
  <c r="BE7" i="3" l="1"/>
  <c r="BD8" i="3"/>
  <c r="BE8" i="3" l="1"/>
  <c r="BF7" i="3"/>
  <c r="BF8" i="3" l="1"/>
  <c r="BG7" i="3"/>
  <c r="BG8" i="3" l="1"/>
  <c r="BH7" i="3"/>
  <c r="BH8" i="3" l="1"/>
  <c r="BI7" i="3"/>
  <c r="BJ7" i="3" l="1"/>
  <c r="BI8" i="3"/>
  <c r="BJ8" i="3" l="1"/>
  <c r="BK7" i="3"/>
  <c r="BL7" i="3" l="1"/>
  <c r="BK8" i="3"/>
  <c r="BM7" i="3" l="1"/>
  <c r="BL8" i="3"/>
  <c r="BN7" i="3" l="1"/>
  <c r="BM8" i="3"/>
  <c r="BN8" i="3" l="1"/>
  <c r="BO7" i="3"/>
  <c r="BO8" i="3" l="1"/>
  <c r="BP7" i="3"/>
  <c r="BP8" i="3" s="1"/>
</calcChain>
</file>

<file path=xl/sharedStrings.xml><?xml version="1.0" encoding="utf-8"?>
<sst xmlns="http://schemas.openxmlformats.org/spreadsheetml/2006/main" count="463" uniqueCount="270">
  <si>
    <t>Shop quần áo</t>
  </si>
  <si>
    <t>Yêu cầu</t>
  </si>
  <si>
    <t>Khách hàng muốn 1 giao diện thân thiện, dễ sử dụng</t>
  </si>
  <si>
    <t>Khách hàng muốn quản lí được sản phẩm</t>
  </si>
  <si>
    <t>Khách hàng muốn quản lí được danh mục sản phẩm</t>
  </si>
  <si>
    <t>Khách hàng muốn quản lí các bài viết</t>
  </si>
  <si>
    <t>Khách hàng muốn quản lí contact</t>
  </si>
  <si>
    <t>Khách hàng muốn quản lí được thông tin cửa hàng</t>
  </si>
  <si>
    <t>Khách hàng muốn quản lí được users</t>
  </si>
  <si>
    <t>Khách hàng muốn quản lí được order</t>
  </si>
  <si>
    <t>Khách hàng muốn quản lí được lịch sử giao dịch</t>
  </si>
  <si>
    <t>Khách hàng muốn thống kê doanh thu</t>
  </si>
  <si>
    <t xml:space="preserve">Khách hàng muốn quản lí được lịch sử logs </t>
  </si>
  <si>
    <t>Ghi chú</t>
  </si>
  <si>
    <t>sort,filter,pagation</t>
  </si>
  <si>
    <t>ghi lại nội dung, các hành vi thực hiện</t>
  </si>
  <si>
    <t>STT</t>
  </si>
  <si>
    <t>Danh mục</t>
  </si>
  <si>
    <t>Chi tiết</t>
  </si>
  <si>
    <t>Trạng thai</t>
  </si>
  <si>
    <t>Giải pháp</t>
  </si>
  <si>
    <t>Danh sách</t>
  </si>
  <si>
    <t>Thêm</t>
  </si>
  <si>
    <t>Sửa</t>
  </si>
  <si>
    <t>Xóa</t>
  </si>
  <si>
    <t>Xem</t>
  </si>
  <si>
    <t>Thay đổi nhanh trang thái hiển thị</t>
  </si>
  <si>
    <t>K load lại trang</t>
  </si>
  <si>
    <t>Quản lý bài viết</t>
  </si>
  <si>
    <t>Ajax + PartialView(json -&gt;html)</t>
  </si>
  <si>
    <t>Ajax + PartialView(json-&gt;html)</t>
  </si>
  <si>
    <t>Quản lý contact</t>
  </si>
  <si>
    <t>Quản lý thông tin cửa hàng</t>
  </si>
  <si>
    <t>[42]</t>
  </si>
  <si>
    <t>Mốc Milestone chính</t>
  </si>
  <si>
    <t>Ngày</t>
  </si>
  <si>
    <t>Hoàn thiện &amp; Xin phê duyệt tài liệu URD</t>
  </si>
  <si>
    <t xml:space="preserve">Phê duyệt thiết kế hệ thống DD </t>
  </si>
  <si>
    <t>Bắt đầu</t>
  </si>
  <si>
    <t>Ngày bắt đầu</t>
  </si>
  <si>
    <t>Phê duyệt tài liệu TK màn hình, đồ họa</t>
  </si>
  <si>
    <t>Kết thúc</t>
  </si>
  <si>
    <t xml:space="preserve">Bàn giao phiên bản để cài đặt </t>
  </si>
  <si>
    <t>Hiển thị theo</t>
  </si>
  <si>
    <t>Daily</t>
  </si>
  <si>
    <t>Display Period:</t>
  </si>
  <si>
    <t>Hoàn thành Hợp đồng</t>
  </si>
  <si>
    <t>WBS</t>
  </si>
  <si>
    <t>CÔNG VIỆC</t>
  </si>
  <si>
    <t>CHỦ TRÌ</t>
  </si>
  <si>
    <t>PHỐI HỢP</t>
  </si>
  <si>
    <t>NỘI DUNG</t>
  </si>
  <si>
    <t>TIẾN ĐỘ</t>
  </si>
  <si>
    <t>DỰ KIẾN BẮT ĐẦU</t>
  </si>
  <si>
    <t>DỰ KIẾN KẾT THÚC</t>
  </si>
  <si>
    <t>SỐ NGÀY DỰ KIẾN</t>
  </si>
  <si>
    <t>NGÀY BẮT ĐẦU THỰC TẾ</t>
  </si>
  <si>
    <t>NGÀY KẾT THÚC THỰC TẾ</t>
  </si>
  <si>
    <t>SỐ NGÀY THỰC TẾ</t>
  </si>
  <si>
    <t>I</t>
  </si>
  <si>
    <t xml:space="preserve">KHỞI ĐỘNG VÀ KHẢO SÁT </t>
  </si>
  <si>
    <t xml:space="preserve">Kickoff dự án </t>
  </si>
  <si>
    <r>
      <t xml:space="preserve">- Chuẩn bị tài liệu </t>
    </r>
    <r>
      <rPr>
        <b/>
        <sz val="11"/>
        <color theme="1"/>
        <rFont val="Calibri"/>
        <family val="2"/>
        <scheme val="minor"/>
      </rPr>
      <t>Kế hoạch triển khai</t>
    </r>
  </si>
  <si>
    <t>II</t>
  </si>
  <si>
    <t>PHÂN TÍCH NGHIỆP VỤ</t>
  </si>
  <si>
    <t>Xây dựng tài liệu Yêu cầu người sử dụng</t>
  </si>
  <si>
    <t xml:space="preserve">Trao đổi, lấy ý kiến về yêu cầu nghiệp vụ </t>
  </si>
  <si>
    <t>Hoàn chỉnh tài liệu</t>
  </si>
  <si>
    <t xml:space="preserve">Back-end: </t>
  </si>
  <si>
    <t>Front-end</t>
  </si>
  <si>
    <t xml:space="preserve">(*) </t>
  </si>
  <si>
    <t>III</t>
  </si>
  <si>
    <t>PHÁT TRIỂN HỆ THỐNG</t>
  </si>
  <si>
    <t>THIẾT KẾ HỆ THỐNG</t>
  </si>
  <si>
    <t>Thiết kế tổng thể hệ thống (High Level design)</t>
  </si>
  <si>
    <t>Thiết kế chi tiết chắc năng của Hệ thống (SRS)</t>
  </si>
  <si>
    <t>Thiết kế Mô hình cài đặt Hệ thống</t>
  </si>
  <si>
    <t>Thiết kế cơ sở dữ liệu (Database)</t>
  </si>
  <si>
    <t>(*)</t>
  </si>
  <si>
    <t>THIẾT KẾ MÀN HÌNH</t>
  </si>
  <si>
    <t>LẬP TRÌNH CÁC CHỨC NĂNG CỦA PHẦN MỀM (XÂY DỰNG HỆ THỐNG)</t>
  </si>
  <si>
    <t>Hệ thống Core dùng chung</t>
  </si>
  <si>
    <t>Lập trình các Module chức năng theo Nghiệp vụ</t>
  </si>
  <si>
    <t>IV</t>
  </si>
  <si>
    <t>CÀI ĐẶT , KIỂM THỬ HỆ THỐNG</t>
  </si>
  <si>
    <t>IV.1</t>
  </si>
  <si>
    <t xml:space="preserve">Kiểm thử Nội bộ </t>
  </si>
  <si>
    <t>Cài đặt môi trường kiểm thử nội bộ</t>
  </si>
  <si>
    <t>Lập chiến lược và kế hoạch kiểm thử</t>
  </si>
  <si>
    <t>Viết testCase</t>
  </si>
  <si>
    <t xml:space="preserve">Thực hiện test </t>
  </si>
  <si>
    <t>Hoàn thiện tài liệu cài đặt</t>
  </si>
  <si>
    <t>Xây dựng kịch bản kiểm thử</t>
  </si>
  <si>
    <t>Thực hiện kiểm thử</t>
  </si>
  <si>
    <t>IV.2</t>
  </si>
  <si>
    <t>Cài đặt &amp; Kiểm thử Với khách hàng và Hoàn thiện Hệ thống</t>
  </si>
  <si>
    <t>V</t>
  </si>
  <si>
    <t>ĐÀO TẠO, CHUYỂN GIAO CÔNG NGHỆ</t>
  </si>
  <si>
    <t>Xây dựng tài liệu đào tạo</t>
  </si>
  <si>
    <t>Phê duyệt tài liệu đào tạo</t>
  </si>
  <si>
    <t>Lập và xin phê duyệt kế hoạch đào tạo</t>
  </si>
  <si>
    <t>Khởi tạo và phân quyền tài khoản đào tạo</t>
  </si>
  <si>
    <t>Đào tạo QTHT</t>
  </si>
  <si>
    <t>Đào tạo người dùng</t>
  </si>
  <si>
    <t>VI</t>
  </si>
  <si>
    <t>NGHIỆM THU</t>
  </si>
  <si>
    <t>Biên bản nghiệm thu</t>
  </si>
  <si>
    <t>Nghiệm thu hệ thống</t>
  </si>
  <si>
    <t>Hoàn thành Hợp đồng (Mốc Milestone 6)</t>
  </si>
  <si>
    <t>Huy</t>
  </si>
  <si>
    <t>Hoàn (Beta)</t>
  </si>
  <si>
    <t>XÂY DỰNG WEB BÁN HÀNG ONLINE</t>
  </si>
  <si>
    <t>Khách hàng muốn quản lý những chương trình giảm giá theo đơn, theo sản phẩm</t>
  </si>
  <si>
    <t>Full</t>
  </si>
  <si>
    <t>Nghỉ lễ: 30/4 - 2/5/2020</t>
  </si>
  <si>
    <t xml:space="preserve">- Họp khởi động dự án </t>
  </si>
  <si>
    <t>Sáng</t>
  </si>
  <si>
    <t>Chiều</t>
  </si>
  <si>
    <t>Data</t>
  </si>
  <si>
    <t>Helpers</t>
  </si>
  <si>
    <t>Be</t>
  </si>
  <si>
    <t>Fe</t>
  </si>
  <si>
    <t>Layout</t>
  </si>
  <si>
    <t>Common Js</t>
  </si>
  <si>
    <t>PartialView</t>
  </si>
  <si>
    <t>Bussiness</t>
  </si>
  <si>
    <t>Sáng done</t>
  </si>
  <si>
    <t>TT ưu tiên</t>
  </si>
  <si>
    <t>Quản lý danh mục sản phầm</t>
  </si>
  <si>
    <t>Quản lý sản phẩm</t>
  </si>
  <si>
    <t>Khách hàng muốn 1 trang hiển thị sản phẩm cho người dùng</t>
  </si>
  <si>
    <t>Khách hàng muốn quản lý được giỏ hàng cho người dùng</t>
  </si>
  <si>
    <t>k load lại trang</t>
  </si>
  <si>
    <t>Sắp xếp</t>
  </si>
  <si>
    <t>Tìm kiếm</t>
  </si>
  <si>
    <t>Phân trang</t>
  </si>
  <si>
    <t>Hiển thị giỏ hàng cho người dùng</t>
  </si>
  <si>
    <t>Hiển thị sản phẩm cho người dùng</t>
  </si>
  <si>
    <t>Thanh toán</t>
  </si>
  <si>
    <t>Quản lý users</t>
  </si>
  <si>
    <t>Khóa tài khoản</t>
  </si>
  <si>
    <t>Quản lý orders</t>
  </si>
  <si>
    <t>Xác nhận đơn hàng</t>
  </si>
  <si>
    <t>Có ghi chú</t>
  </si>
  <si>
    <t>Bắt buộc có ghi chú</t>
  </si>
  <si>
    <t>Quản lý giao dịch</t>
  </si>
  <si>
    <t>Hủy đơn</t>
  </si>
  <si>
    <t>Thống kê</t>
  </si>
  <si>
    <t>Banned</t>
  </si>
  <si>
    <t>Logo</t>
  </si>
  <si>
    <t>Địa chỉ</t>
  </si>
  <si>
    <t>Liên hệ</t>
  </si>
  <si>
    <t>Mạng xã hội</t>
  </si>
  <si>
    <t>Trả lời</t>
  </si>
  <si>
    <t>Chương trình giảm giá theo đơn, theo sản phẩm</t>
  </si>
  <si>
    <t xml:space="preserve">Kết thúc </t>
  </si>
  <si>
    <t>Lịch sử logs</t>
  </si>
  <si>
    <t>Bộ lọc</t>
  </si>
  <si>
    <t>Backup, xóa</t>
  </si>
  <si>
    <t>Thống kê doanh thu</t>
  </si>
  <si>
    <t>Thống kê theo yêu cầu</t>
  </si>
  <si>
    <t>Name</t>
  </si>
  <si>
    <t>Status</t>
  </si>
  <si>
    <t>Products</t>
  </si>
  <si>
    <t>Categories</t>
  </si>
  <si>
    <t>Orders</t>
  </si>
  <si>
    <t>OrderDetails</t>
  </si>
  <si>
    <t>Users</t>
  </si>
  <si>
    <t>Transactions</t>
  </si>
  <si>
    <t>Roles</t>
  </si>
  <si>
    <t>Posts</t>
  </si>
  <si>
    <t>Contacts</t>
  </si>
  <si>
    <t>Logs</t>
  </si>
  <si>
    <t>ShopInformation</t>
  </si>
  <si>
    <t>ConfirmStatus</t>
  </si>
  <si>
    <t>Statistical</t>
  </si>
  <si>
    <t>Image</t>
  </si>
  <si>
    <t>Images</t>
  </si>
  <si>
    <t>ID</t>
  </si>
  <si>
    <t>Detail</t>
  </si>
  <si>
    <t>Thumbnail</t>
  </si>
  <si>
    <t>Url</t>
  </si>
  <si>
    <t>Sizes</t>
  </si>
  <si>
    <t>Price</t>
  </si>
  <si>
    <t>Code</t>
  </si>
  <si>
    <t>Description</t>
  </si>
  <si>
    <t>Discount</t>
  </si>
  <si>
    <t>Amount</t>
  </si>
  <si>
    <t>Tags</t>
  </si>
  <si>
    <t>TagId</t>
  </si>
  <si>
    <t>ProductTag</t>
  </si>
  <si>
    <t>ProductId</t>
  </si>
  <si>
    <t>ProductsID</t>
  </si>
  <si>
    <t>SizeID</t>
  </si>
  <si>
    <t>Colors</t>
  </si>
  <si>
    <t>ColorID</t>
  </si>
  <si>
    <t>ProductID</t>
  </si>
  <si>
    <t>UrlImage</t>
  </si>
  <si>
    <t>Address</t>
  </si>
  <si>
    <t>Moblie</t>
  </si>
  <si>
    <t>UserId</t>
  </si>
  <si>
    <t>Payment</t>
  </si>
  <si>
    <t>Total</t>
  </si>
  <si>
    <t>Fee</t>
  </si>
  <si>
    <t>OrderDetail</t>
  </si>
  <si>
    <t>OrderID</t>
  </si>
  <si>
    <t>ConfirmStatusId</t>
  </si>
  <si>
    <t>Note</t>
  </si>
  <si>
    <t>True = hoàn thành, Fale = hủy</t>
  </si>
  <si>
    <t>Mobile</t>
  </si>
  <si>
    <t>Email</t>
  </si>
  <si>
    <t>RoleID</t>
  </si>
  <si>
    <t>Id</t>
  </si>
  <si>
    <t>Username</t>
  </si>
  <si>
    <t>Password</t>
  </si>
  <si>
    <t>Facebook</t>
  </si>
  <si>
    <t>Instagram</t>
  </si>
  <si>
    <t>Twitter</t>
  </si>
  <si>
    <t>Youtube</t>
  </si>
  <si>
    <t>Zalo</t>
  </si>
  <si>
    <t>TaxCode</t>
  </si>
  <si>
    <t>Title</t>
  </si>
  <si>
    <t>Content</t>
  </si>
  <si>
    <t>CreatedBy</t>
  </si>
  <si>
    <t>CreatedAt</t>
  </si>
  <si>
    <t>ModifyBy</t>
  </si>
  <si>
    <t>ModifyAt</t>
  </si>
  <si>
    <t>Người duyệt</t>
  </si>
  <si>
    <t>DiscountCode</t>
  </si>
  <si>
    <t>StartTime</t>
  </si>
  <si>
    <t>EndTime</t>
  </si>
  <si>
    <t>CreateAt</t>
  </si>
  <si>
    <t>CategoryID</t>
  </si>
  <si>
    <t>Andress</t>
  </si>
  <si>
    <t>Manager</t>
  </si>
  <si>
    <t>ProductDetail</t>
  </si>
  <si>
    <t>TotalInventory</t>
  </si>
  <si>
    <t>Inventory</t>
  </si>
  <si>
    <t>TotalPurchase</t>
  </si>
  <si>
    <t>ImportPrice</t>
  </si>
  <si>
    <t>ExportPrice</t>
  </si>
  <si>
    <t>SupplierID</t>
  </si>
  <si>
    <t>Supppliers</t>
  </si>
  <si>
    <t>Khách hàng muốn quản lý hóa đơn nhập</t>
  </si>
  <si>
    <t>ImageDetail</t>
  </si>
  <si>
    <t># 1 sản phẩm được nhập bởi 1 nhà cung cấp
# Sản phẩm được nhập theo lô, mỗi lô sẽ có mã sản phẩm ( mới hoặc cũ ), size, màu và số lượng cùng giá tiến tương ứng, nếu là cũ thì cần cập nhật lại số lượng, giá tiền ...
# 1 sản phẩm sẽ có code để xác định xem sản phẩm đã nhập hay chưa, tên sản phẩm, ảnh mô tả, tên danh mục, tên nhà cung cấp, giá nhập, giá bán, chi tiết sản phẩm, giảm giá, tổng mua, tổng bán, và trạng thái ( 0: ngừng kinh doanh, 1: còn kinh doanh)
# Sản phẩm có thể có nhiều size, nhiều màu, và ứng vỡi mỗi size,màu sẽ có số lượng và ảnh mô tả khác nhau
# 1 sản phẩm sẽ có nhiều Tags: Hot, giảm giá, ...
# 1 sản phẩm sẽ có  thể có nhiều ảnh mô tả, ảnh mô tả được nêu rõ trong ImageDetail</t>
  </si>
  <si>
    <t xml:space="preserve"># 1 order được tạo ra khi khách hàng gửi yêu cầu mua hàng
# 1 order sẽ có ID để xác định, thông tin người mua ( Name,Adress,Mobile) và có thể có userID(người mua), hình thức thanh toán, phí giao dịch(fee), giảm giá và tổng tiền, ngoài ra thì còn trạng thái (chờ xác nhận, đã xác nhận, đã thanh toán, đã gửi hàng, hủy đơn hàng) khi chuyền trạng thái (transacion) thì cần ghi rõ nội dung
# 1 order được tính bời nhiều orderDetail, 1 ordertail sẽ chứa những thông tin của sản phẩm (ProductId,ColorID,SizeID,Price,Discount) và số lượng(Amount) để có thể tính ra tổng tiền cho 1 sản phẩm </t>
  </si>
  <si>
    <t># 1 Transactions được tạo ra khi Order chuyển trạng thái, nó mang thông tin của 1 order, người xác nhận đơn hàng, ghi chú và status (1: hoàn  thành, 0: hủy)</t>
  </si>
  <si>
    <t># 1 User chứa những thông tin cơ bản, tài khoản tương ứng với user, và chức vụ(Role), tùy vào Role sẽ có những chức năng khác nhau, status (1: tồn tại, 0: không tồn tại)</t>
  </si>
  <si>
    <t xml:space="preserve"># Dùng để chứa thông tin cấu hình cho shop </t>
  </si>
  <si>
    <t># Thông tin cho 1 bài viết</t>
  </si>
  <si>
    <t># Thông tin liên hệ</t>
  </si>
  <si>
    <t># Các mã giảm giá, trị giá giảm giá, thời gian bắt đầu, kết thúc</t>
  </si>
  <si>
    <t>Ghi lại các lịch sử hành đông trên web</t>
  </si>
  <si>
    <t>Thống kê, ghi lại những thống kê cần thiết</t>
  </si>
  <si>
    <t>Quản lý danh mục sản phẩm</t>
  </si>
  <si>
    <t>Châu</t>
  </si>
  <si>
    <t>Tươi</t>
  </si>
  <si>
    <t>Việt Anh</t>
  </si>
  <si>
    <t>Hương</t>
  </si>
  <si>
    <t>Tươi, Châu</t>
  </si>
  <si>
    <t xml:space="preserve"> Hương</t>
  </si>
  <si>
    <t>Quản lý user, role</t>
  </si>
  <si>
    <t>Quản lí order</t>
  </si>
  <si>
    <t>Làm đến đâu add đến đấy</t>
  </si>
  <si>
    <t>Test các chức năng đã hoàn thành + Review</t>
  </si>
  <si>
    <t>Họp Review task cũ + lên kế hoạch triển khai task mới</t>
  </si>
  <si>
    <t>Chương trình giảm giá + logs</t>
  </si>
  <si>
    <t>Tổng kết, review, viết báo cáo</t>
  </si>
  <si>
    <t>Châu, Tươi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</si>
</sst>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ddd\,\ d/m/yyyy"/>
    <numFmt numFmtId="165" formatCode="_(* #,##0_);_(* \(#,##0\);_(* &quot;-&quot;??_);_(@_)"/>
    <numFmt numFmtId="166" formatCode="m/d/yy;@"/>
  </numFmts>
  <fonts count="37" x14ac:knownFonts="1">
    <font>
      <sz val="11"/>
      <color theme="1"/>
      <name val="Calibri"/>
      <family val="2"/>
      <scheme val="minor"/>
    </font>
    <font>
      <sz val="11"/>
      <color theme="1"/>
      <name val="Tahoma"/>
      <family val="2"/>
    </font>
    <font>
      <b/>
      <sz val="15"/>
      <color theme="0"/>
      <name val="Tahoma"/>
      <family val="2"/>
    </font>
    <font>
      <sz val="12.5"/>
      <color theme="1"/>
      <name val="Tahoma"/>
      <family val="2"/>
    </font>
    <font>
      <sz val="12.5"/>
      <color theme="0"/>
      <name val="Tahoma"/>
      <family val="2"/>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6"/>
      <color theme="4"/>
      <name val="Calibri"/>
      <family val="2"/>
      <scheme val="minor"/>
    </font>
    <font>
      <sz val="10"/>
      <name val="Calibri"/>
      <family val="2"/>
      <scheme val="minor"/>
    </font>
    <font>
      <sz val="10"/>
      <color theme="0" tint="-0.499984740745262"/>
      <name val="Calibri"/>
      <family val="2"/>
      <scheme val="minor"/>
    </font>
    <font>
      <sz val="1"/>
      <color theme="0"/>
      <name val="Calibri"/>
      <family val="2"/>
      <scheme val="minor"/>
    </font>
    <font>
      <b/>
      <sz val="16"/>
      <name val="Calibri"/>
      <family val="2"/>
      <scheme val="minor"/>
    </font>
    <font>
      <b/>
      <sz val="12"/>
      <color theme="4"/>
      <name val="Calibri"/>
      <family val="2"/>
      <scheme val="minor"/>
    </font>
    <font>
      <b/>
      <sz val="12"/>
      <color rgb="FFC00000"/>
      <name val="Calibri"/>
      <family val="2"/>
      <scheme val="minor"/>
    </font>
    <font>
      <b/>
      <sz val="14"/>
      <color theme="4"/>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sz val="10"/>
      <color rgb="FFFF0000"/>
      <name val="Calibri"/>
      <family val="2"/>
      <scheme val="minor"/>
    </font>
    <font>
      <sz val="10"/>
      <color rgb="FFFF0000"/>
      <name val="Calibri"/>
      <family val="2"/>
      <scheme val="minor"/>
    </font>
    <font>
      <sz val="8"/>
      <color theme="1"/>
      <name val="Calibri"/>
      <family val="2"/>
      <scheme val="minor"/>
    </font>
    <font>
      <b/>
      <sz val="10"/>
      <color theme="0"/>
      <name val="Calibri"/>
      <family val="2"/>
      <scheme val="minor"/>
    </font>
    <font>
      <sz val="11"/>
      <name val="Calibri"/>
      <family val="2"/>
      <scheme val="minor"/>
    </font>
    <font>
      <b/>
      <sz val="11"/>
      <name val="Calibri"/>
      <family val="2"/>
      <scheme val="minor"/>
    </font>
    <font>
      <b/>
      <sz val="11"/>
      <color rgb="FFFF0000"/>
      <name val="Calibri"/>
      <family val="2"/>
      <scheme val="minor"/>
    </font>
    <font>
      <i/>
      <sz val="11"/>
      <color theme="1"/>
      <name val="Calibri"/>
      <family val="2"/>
      <scheme val="minor"/>
    </font>
    <font>
      <i/>
      <sz val="11"/>
      <name val="Calibri"/>
      <family val="2"/>
      <scheme val="minor"/>
    </font>
    <font>
      <sz val="11"/>
      <color rgb="FFC00000"/>
      <name val="Calibri"/>
      <family val="2"/>
      <scheme val="minor"/>
    </font>
    <font>
      <b/>
      <i/>
      <sz val="11"/>
      <color rgb="FFFF0000"/>
      <name val="Calibri"/>
      <family val="2"/>
      <scheme val="minor"/>
    </font>
    <font>
      <b/>
      <sz val="11"/>
      <color theme="1" tint="0.499984740745262"/>
      <name val="Calibri"/>
      <family val="2"/>
      <scheme val="minor"/>
    </font>
    <font>
      <u/>
      <sz val="11"/>
      <color indexed="12"/>
      <name val="Arial"/>
      <family val="2"/>
    </font>
    <font>
      <u/>
      <sz val="10"/>
      <color theme="1" tint="0.499984740745262"/>
      <name val="Calibri"/>
      <family val="2"/>
      <scheme val="minor"/>
    </font>
    <font>
      <sz val="12.5"/>
      <color theme="1"/>
      <name val="Calibri"/>
      <family val="2"/>
      <scheme val="minor"/>
    </font>
    <font>
      <sz val="13"/>
      <color theme="1"/>
      <name val="Tahoma"/>
      <family val="2"/>
    </font>
    <font>
      <b/>
      <sz val="13"/>
      <color theme="1"/>
      <name val="Tahoma"/>
      <family val="2"/>
    </font>
  </fonts>
  <fills count="14">
    <fill>
      <patternFill patternType="none"/>
    </fill>
    <fill>
      <patternFill patternType="gray125"/>
    </fill>
    <fill>
      <patternFill patternType="solid">
        <fgColor theme="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theme="4"/>
      </patternFill>
    </fill>
    <fill>
      <patternFill patternType="darkUp">
        <fgColor theme="1" tint="0.499984740745262"/>
        <bgColor theme="4" tint="0.39991454817346722"/>
      </patternFill>
    </fill>
    <fill>
      <patternFill patternType="solid">
        <fgColor theme="4" tint="0.39997558519241921"/>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rgb="FFFFFFCC"/>
        <bgColor indexed="64"/>
      </patternFill>
    </fill>
    <fill>
      <patternFill patternType="solid">
        <fgColor theme="7" tint="0.59999389629810485"/>
        <bgColor indexed="64"/>
      </patternFill>
    </fill>
    <fill>
      <patternFill patternType="solid">
        <fgColor theme="8" tint="0.5999938962981048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theme="0" tint="-0.24994659260841701"/>
      </bottom>
      <diagonal/>
    </border>
    <border>
      <left style="thin">
        <color theme="0" tint="-0.14996795556505021"/>
      </left>
      <right style="thin">
        <color theme="0" tint="-0.14996795556505021"/>
      </right>
      <top style="thin">
        <color theme="0" tint="-0.2499465926084170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theme="0" tint="-0.34998626667073579"/>
      </top>
      <bottom/>
      <diagonal/>
    </border>
    <border>
      <left style="thin">
        <color theme="0" tint="-0.14996795556505021"/>
      </left>
      <right style="thin">
        <color theme="0" tint="-0.14996795556505021"/>
      </right>
      <top/>
      <bottom style="medium">
        <color theme="0" tint="-0.14996795556505021"/>
      </bottom>
      <diagonal/>
    </border>
    <border>
      <left style="thin">
        <color indexed="64"/>
      </left>
      <right style="thin">
        <color theme="0" tint="-0.14996795556505021"/>
      </right>
      <top style="medium">
        <color theme="0" tint="-0.14996795556505021"/>
      </top>
      <bottom style="medium">
        <color theme="0" tint="-0.14996795556505021"/>
      </bottom>
      <diagonal/>
    </border>
    <border>
      <left style="thin">
        <color theme="0" tint="-0.14996795556505021"/>
      </left>
      <right style="thin">
        <color theme="0" tint="-0.14996795556505021"/>
      </right>
      <top style="medium">
        <color theme="0" tint="-0.14996795556505021"/>
      </top>
      <bottom style="medium">
        <color theme="0" tint="-0.14996795556505021"/>
      </bottom>
      <diagonal/>
    </border>
    <border>
      <left style="thin">
        <color theme="0" tint="-0.34998626667073579"/>
      </left>
      <right/>
      <top style="thin">
        <color theme="0" tint="-0.34998626667073579"/>
      </top>
      <bottom style="thin">
        <color theme="0" tint="-0.34998626667073579"/>
      </bottom>
      <diagonal/>
    </border>
    <border>
      <left style="thin">
        <color theme="0" tint="-0.14996795556505021"/>
      </left>
      <right style="thin">
        <color indexed="64"/>
      </right>
      <top style="medium">
        <color theme="0" tint="-0.14996795556505021"/>
      </top>
      <bottom style="medium">
        <color theme="0" tint="-0.14996795556505021"/>
      </bottom>
      <diagonal/>
    </border>
    <border>
      <left/>
      <right style="thin">
        <color theme="0" tint="-0.14996795556505021"/>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indexed="64"/>
      </left>
      <right style="thin">
        <color theme="0" tint="-0.14996795556505021"/>
      </right>
      <top style="medium">
        <color theme="0" tint="-0.14996795556505021"/>
      </top>
      <bottom/>
      <diagonal/>
    </border>
    <border>
      <left style="thin">
        <color theme="0" tint="-0.14996795556505021"/>
      </left>
      <right style="thin">
        <color theme="0" tint="-0.14996795556505021"/>
      </right>
      <top style="medium">
        <color theme="0" tint="-0.14996795556505021"/>
      </top>
      <bottom/>
      <diagonal/>
    </border>
    <border>
      <left style="thin">
        <color theme="0" tint="-0.14996795556505021"/>
      </left>
      <right style="thin">
        <color indexed="64"/>
      </right>
      <top style="medium">
        <color theme="0" tint="-0.14996795556505021"/>
      </top>
      <bottom/>
      <diagonal/>
    </border>
    <border>
      <left style="thin">
        <color indexed="64"/>
      </left>
      <right style="thin">
        <color theme="0" tint="-0.14996795556505021"/>
      </right>
      <top style="medium">
        <color theme="0" tint="-0.14996795556505021"/>
      </top>
      <bottom style="thin">
        <color indexed="64"/>
      </bottom>
      <diagonal/>
    </border>
    <border>
      <left style="thin">
        <color theme="0" tint="-0.14996795556505021"/>
      </left>
      <right style="thin">
        <color theme="0" tint="-0.14996795556505021"/>
      </right>
      <top style="medium">
        <color theme="0" tint="-0.14996795556505021"/>
      </top>
      <bottom style="thin">
        <color indexed="64"/>
      </bottom>
      <diagonal/>
    </border>
    <border>
      <left style="thin">
        <color theme="0" tint="-0.14996795556505021"/>
      </left>
      <right style="thin">
        <color indexed="64"/>
      </right>
      <top style="medium">
        <color theme="0" tint="-0.14996795556505021"/>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theme="0" tint="-0.14996795556505021"/>
      </right>
      <top/>
      <bottom/>
      <diagonal/>
    </border>
    <border>
      <left style="thin">
        <color indexed="64"/>
      </left>
      <right style="thin">
        <color theme="0" tint="-0.14996795556505021"/>
      </right>
      <top/>
      <bottom style="medium">
        <color theme="0" tint="-0.14996795556505021"/>
      </bottom>
      <diagonal/>
    </border>
  </borders>
  <cellStyleXfs count="4">
    <xf numFmtId="0" fontId="0" fillId="0" borderId="0"/>
    <xf numFmtId="43" fontId="5" fillId="0" borderId="0" applyFont="0" applyFill="0" applyBorder="0" applyAlignment="0" applyProtection="0"/>
    <xf numFmtId="9" fontId="5" fillId="0" borderId="0" applyFont="0" applyFill="0" applyBorder="0" applyAlignment="0" applyProtection="0"/>
    <xf numFmtId="0" fontId="32" fillId="0" borderId="0" applyNumberFormat="0" applyFill="0" applyBorder="0" applyAlignment="0" applyProtection="0">
      <alignment vertical="top"/>
      <protection locked="0"/>
    </xf>
  </cellStyleXfs>
  <cellXfs count="226">
    <xf numFmtId="0" fontId="0" fillId="0" borderId="0" xfId="0"/>
    <xf numFmtId="0" fontId="1" fillId="0" borderId="0" xfId="0" applyFont="1"/>
    <xf numFmtId="0" fontId="1" fillId="0" borderId="0" xfId="0" applyFont="1" applyAlignment="1"/>
    <xf numFmtId="0" fontId="3" fillId="0" borderId="1" xfId="0" applyFont="1" applyBorder="1" applyAlignment="1">
      <alignment horizontal="left" indent="1"/>
    </xf>
    <xf numFmtId="0" fontId="3" fillId="0" borderId="1" xfId="0" applyFont="1" applyBorder="1" applyAlignment="1">
      <alignment horizontal="left" wrapText="1"/>
    </xf>
    <xf numFmtId="0" fontId="3"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0" fillId="0" borderId="0" xfId="0" applyAlignment="1">
      <alignment wrapText="1"/>
    </xf>
    <xf numFmtId="0" fontId="10" fillId="0" borderId="0" xfId="0" applyFont="1" applyAlignment="1">
      <alignment horizontal="center" wrapText="1"/>
    </xf>
    <xf numFmtId="0" fontId="10" fillId="0" borderId="0" xfId="0" applyFont="1" applyAlignment="1">
      <alignment wrapText="1"/>
    </xf>
    <xf numFmtId="0" fontId="11" fillId="0" borderId="0" xfId="0" applyFont="1" applyAlignment="1">
      <alignment vertical="center" wrapText="1"/>
    </xf>
    <xf numFmtId="0" fontId="12" fillId="0" borderId="0" xfId="0" applyFont="1" applyAlignment="1">
      <alignment wrapText="1"/>
    </xf>
    <xf numFmtId="0" fontId="13" fillId="0" borderId="1" xfId="0" applyFont="1" applyBorder="1" applyAlignment="1">
      <alignment horizontal="center" vertical="center" wrapText="1"/>
    </xf>
    <xf numFmtId="0" fontId="9" fillId="0" borderId="0" xfId="0" applyFont="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horizontal="left" vertical="center" wrapText="1"/>
    </xf>
    <xf numFmtId="0" fontId="15" fillId="0" borderId="1" xfId="0" applyFont="1" applyBorder="1" applyAlignment="1">
      <alignment horizontal="right" vertical="center" wrapText="1"/>
    </xf>
    <xf numFmtId="0" fontId="16" fillId="0" borderId="0" xfId="0" applyFont="1" applyAlignment="1">
      <alignment horizontal="center" vertical="center" wrapText="1"/>
    </xf>
    <xf numFmtId="14" fontId="15" fillId="0" borderId="1" xfId="0" applyNumberFormat="1" applyFont="1" applyBorder="1" applyAlignment="1">
      <alignment horizontal="right" vertical="center" wrapText="1"/>
    </xf>
    <xf numFmtId="0" fontId="17" fillId="0" borderId="0" xfId="0" applyFont="1" applyAlignment="1">
      <alignment horizontal="center" wrapText="1"/>
    </xf>
    <xf numFmtId="0" fontId="18" fillId="0" borderId="0" xfId="0" applyFont="1" applyAlignment="1">
      <alignment horizontal="left" wrapText="1"/>
    </xf>
    <xf numFmtId="0" fontId="17" fillId="0" borderId="0" xfId="0" applyFont="1" applyAlignment="1">
      <alignment horizontal="right" vertical="center" wrapText="1"/>
    </xf>
    <xf numFmtId="0" fontId="17" fillId="0" borderId="0" xfId="0" applyFont="1" applyAlignment="1">
      <alignment wrapText="1"/>
    </xf>
    <xf numFmtId="0" fontId="0" fillId="0" borderId="0" xfId="0" applyAlignment="1">
      <alignment horizontal="center" wrapText="1"/>
    </xf>
    <xf numFmtId="164" fontId="17" fillId="0" borderId="5" xfId="0" applyNumberFormat="1" applyFont="1" applyBorder="1" applyAlignment="1">
      <alignment horizontal="center" vertical="center" wrapText="1"/>
    </xf>
    <xf numFmtId="164" fontId="17" fillId="0" borderId="0" xfId="0" applyNumberFormat="1" applyFont="1" applyAlignment="1">
      <alignment horizontal="center" vertical="center" wrapText="1"/>
    </xf>
    <xf numFmtId="0" fontId="17" fillId="0" borderId="0" xfId="0" applyFont="1" applyAlignment="1">
      <alignment horizontal="left" wrapText="1"/>
    </xf>
    <xf numFmtId="0" fontId="17" fillId="0" borderId="5" xfId="0" applyFont="1" applyBorder="1" applyAlignment="1">
      <alignment horizontal="center" vertical="center" wrapText="1"/>
    </xf>
    <xf numFmtId="0" fontId="19" fillId="0" borderId="0" xfId="0" applyFont="1" applyAlignment="1">
      <alignment horizontal="center" wrapText="1"/>
    </xf>
    <xf numFmtId="0" fontId="19" fillId="0" borderId="0" xfId="0" applyFont="1" applyAlignment="1">
      <alignment horizontal="left" wrapText="1"/>
    </xf>
    <xf numFmtId="0" fontId="19" fillId="0" borderId="0" xfId="0" applyFont="1" applyAlignment="1">
      <alignment horizontal="right" vertical="center" wrapText="1"/>
    </xf>
    <xf numFmtId="0" fontId="19" fillId="0" borderId="0" xfId="0" applyFont="1" applyAlignment="1">
      <alignment horizontal="center" vertical="center" wrapText="1"/>
    </xf>
    <xf numFmtId="0" fontId="19" fillId="0" borderId="0" xfId="0" applyFont="1" applyAlignment="1">
      <alignment wrapText="1"/>
    </xf>
    <xf numFmtId="0" fontId="8" fillId="0" borderId="0" xfId="0" applyFont="1" applyAlignment="1">
      <alignment horizontal="center" wrapText="1"/>
    </xf>
    <xf numFmtId="0" fontId="8" fillId="0" borderId="0" xfId="0" applyFont="1" applyAlignment="1">
      <alignment wrapText="1"/>
    </xf>
    <xf numFmtId="14" fontId="8" fillId="0" borderId="6" xfId="0" applyNumberFormat="1" applyFont="1" applyBorder="1" applyAlignment="1">
      <alignment wrapText="1"/>
    </xf>
    <xf numFmtId="14" fontId="18" fillId="0" borderId="0" xfId="0" applyNumberFormat="1" applyFont="1" applyAlignment="1">
      <alignment horizontal="center" vertical="center" wrapText="1"/>
    </xf>
    <xf numFmtId="0" fontId="20" fillId="0" borderId="0" xfId="0" applyFont="1" applyAlignment="1">
      <alignment horizontal="left" vertical="center" wrapText="1"/>
    </xf>
    <xf numFmtId="0" fontId="20" fillId="0" borderId="0" xfId="0" applyFont="1" applyAlignment="1">
      <alignment wrapText="1"/>
    </xf>
    <xf numFmtId="14" fontId="20" fillId="0" borderId="0" xfId="0" applyNumberFormat="1" applyFont="1" applyAlignment="1">
      <alignment horizontal="center" vertical="center" wrapText="1"/>
    </xf>
    <xf numFmtId="14" fontId="22" fillId="4" borderId="7" xfId="0" applyNumberFormat="1" applyFont="1" applyFill="1" applyBorder="1" applyAlignment="1">
      <alignment horizontal="center" vertical="center" wrapText="1"/>
    </xf>
    <xf numFmtId="0" fontId="23" fillId="5" borderId="8" xfId="0" applyFont="1" applyFill="1" applyBorder="1" applyAlignment="1">
      <alignment horizontal="center" vertical="center" wrapText="1"/>
    </xf>
    <xf numFmtId="0" fontId="23" fillId="5" borderId="9" xfId="0" applyFont="1" applyFill="1" applyBorder="1" applyAlignment="1">
      <alignment horizontal="left" vertical="center" wrapText="1"/>
    </xf>
    <xf numFmtId="0" fontId="23" fillId="5" borderId="9"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10" xfId="0" applyFont="1" applyFill="1" applyBorder="1" applyAlignment="1">
      <alignment horizontal="center" vertical="center" wrapText="1"/>
    </xf>
    <xf numFmtId="0" fontId="23" fillId="5" borderId="11" xfId="0" applyFont="1" applyFill="1" applyBorder="1" applyAlignment="1">
      <alignment horizontal="center" vertical="center" wrapText="1"/>
    </xf>
    <xf numFmtId="0" fontId="17" fillId="7" borderId="12" xfId="0" applyFont="1" applyFill="1" applyBorder="1" applyAlignment="1">
      <alignment horizontal="center" vertical="center" wrapText="1" shrinkToFit="1"/>
    </xf>
    <xf numFmtId="0" fontId="0" fillId="8" borderId="13" xfId="0" applyFill="1" applyBorder="1" applyAlignment="1">
      <alignment horizontal="center" vertical="center" wrapText="1"/>
    </xf>
    <xf numFmtId="0" fontId="0" fillId="8" borderId="14" xfId="0" applyFill="1" applyBorder="1" applyAlignment="1">
      <alignment horizontal="left" vertical="center" wrapText="1"/>
    </xf>
    <xf numFmtId="0" fontId="0" fillId="8" borderId="14" xfId="0" applyFill="1" applyBorder="1" applyAlignment="1">
      <alignment horizontal="center" vertical="center" wrapText="1"/>
    </xf>
    <xf numFmtId="165" fontId="0" fillId="8" borderId="14" xfId="1" applyNumberFormat="1" applyFont="1" applyFill="1" applyBorder="1" applyAlignment="1">
      <alignment horizontal="left" vertical="center" wrapText="1"/>
    </xf>
    <xf numFmtId="9" fontId="24" fillId="8" borderId="14" xfId="2" applyFont="1" applyFill="1" applyBorder="1" applyAlignment="1">
      <alignment horizontal="center" vertical="center" wrapText="1"/>
    </xf>
    <xf numFmtId="164" fontId="7" fillId="8" borderId="15" xfId="0" applyNumberFormat="1" applyFont="1" applyFill="1" applyBorder="1" applyAlignment="1">
      <alignment vertical="center" wrapText="1"/>
    </xf>
    <xf numFmtId="0" fontId="25" fillId="8" borderId="16" xfId="0" applyFont="1" applyFill="1" applyBorder="1" applyAlignment="1">
      <alignment horizontal="center" vertical="center" wrapText="1"/>
    </xf>
    <xf numFmtId="166" fontId="0" fillId="0" borderId="17" xfId="0" applyNumberFormat="1" applyBorder="1" applyAlignment="1">
      <alignment horizontal="center" vertical="center" wrapText="1"/>
    </xf>
    <xf numFmtId="166" fontId="24" fillId="0" borderId="14" xfId="0" applyNumberFormat="1" applyFont="1" applyBorder="1" applyAlignment="1">
      <alignment horizontal="center" vertical="center" wrapText="1"/>
    </xf>
    <xf numFmtId="0" fontId="24" fillId="0" borderId="14" xfId="0" applyFont="1" applyBorder="1" applyAlignment="1">
      <alignment horizontal="center" vertical="center" wrapText="1"/>
    </xf>
    <xf numFmtId="0" fontId="0" fillId="0" borderId="18" xfId="0" applyBorder="1" applyAlignment="1">
      <alignment vertical="center" wrapText="1"/>
    </xf>
    <xf numFmtId="0" fontId="0" fillId="0" borderId="0" xfId="0" applyAlignment="1">
      <alignment vertical="center" wrapText="1"/>
    </xf>
    <xf numFmtId="0" fontId="7" fillId="4" borderId="13" xfId="0" applyFont="1" applyFill="1" applyBorder="1" applyAlignment="1">
      <alignment horizontal="center" vertical="center" wrapText="1"/>
    </xf>
    <xf numFmtId="0" fontId="7" fillId="4" borderId="14" xfId="0" applyFont="1" applyFill="1" applyBorder="1" applyAlignment="1">
      <alignment horizontal="left" vertical="center" wrapText="1"/>
    </xf>
    <xf numFmtId="0" fontId="7" fillId="4" borderId="14" xfId="0" applyFont="1" applyFill="1" applyBorder="1" applyAlignment="1">
      <alignment horizontal="center" vertical="center" wrapText="1"/>
    </xf>
    <xf numFmtId="165" fontId="7" fillId="4" borderId="14" xfId="1" applyNumberFormat="1" applyFont="1" applyFill="1" applyBorder="1" applyAlignment="1">
      <alignment horizontal="left" vertical="center" wrapText="1"/>
    </xf>
    <xf numFmtId="9" fontId="24" fillId="4" borderId="14" xfId="2" applyFont="1" applyFill="1" applyBorder="1" applyAlignment="1">
      <alignment horizontal="center" vertical="center" wrapText="1"/>
    </xf>
    <xf numFmtId="164" fontId="7" fillId="4" borderId="15" xfId="0" applyNumberFormat="1" applyFont="1" applyFill="1" applyBorder="1" applyAlignment="1">
      <alignment vertical="center" wrapText="1"/>
    </xf>
    <xf numFmtId="0" fontId="25" fillId="4" borderId="16" xfId="0" applyFont="1" applyFill="1" applyBorder="1" applyAlignment="1">
      <alignment horizontal="center" vertical="center" wrapText="1"/>
    </xf>
    <xf numFmtId="14" fontId="0" fillId="4" borderId="17" xfId="0" applyNumberFormat="1" applyFill="1" applyBorder="1" applyAlignment="1">
      <alignment horizontal="center" vertical="center" wrapText="1"/>
    </xf>
    <xf numFmtId="14" fontId="0" fillId="4" borderId="14" xfId="0" applyNumberFormat="1" applyFill="1" applyBorder="1" applyAlignment="1">
      <alignment horizontal="center" vertical="center" wrapText="1"/>
    </xf>
    <xf numFmtId="0" fontId="24" fillId="4" borderId="14" xfId="0" applyFont="1" applyFill="1" applyBorder="1" applyAlignment="1">
      <alignment horizontal="center" vertical="center" wrapText="1"/>
    </xf>
    <xf numFmtId="0" fontId="25" fillId="0" borderId="13" xfId="0" applyFont="1" applyBorder="1" applyAlignment="1">
      <alignment horizontal="center" vertical="center" wrapText="1"/>
    </xf>
    <xf numFmtId="0" fontId="25" fillId="0" borderId="14" xfId="0" applyFont="1" applyBorder="1" applyAlignment="1">
      <alignment horizontal="left" vertical="center" wrapText="1"/>
    </xf>
    <xf numFmtId="0" fontId="25" fillId="0" borderId="14" xfId="0" applyFont="1" applyBorder="1" applyAlignment="1">
      <alignment horizontal="center" vertical="center" wrapText="1"/>
    </xf>
    <xf numFmtId="165" fontId="25" fillId="0" borderId="14" xfId="1" applyNumberFormat="1" applyFont="1" applyFill="1" applyBorder="1" applyAlignment="1">
      <alignment horizontal="left" vertical="center" wrapText="1"/>
    </xf>
    <xf numFmtId="9" fontId="25" fillId="0" borderId="14" xfId="2" applyFont="1" applyFill="1" applyBorder="1" applyAlignment="1">
      <alignment horizontal="center" vertical="center" wrapText="1"/>
    </xf>
    <xf numFmtId="164" fontId="25" fillId="9" borderId="15" xfId="0" applyNumberFormat="1" applyFont="1" applyFill="1" applyBorder="1" applyAlignment="1">
      <alignment vertical="center" wrapText="1"/>
    </xf>
    <xf numFmtId="0" fontId="25" fillId="0" borderId="16" xfId="0" applyFont="1" applyBorder="1" applyAlignment="1">
      <alignment horizontal="center" vertical="center" wrapText="1"/>
    </xf>
    <xf numFmtId="14" fontId="25" fillId="0" borderId="17" xfId="0" applyNumberFormat="1" applyFont="1" applyBorder="1" applyAlignment="1">
      <alignment horizontal="center" vertical="center" wrapText="1"/>
    </xf>
    <xf numFmtId="14" fontId="25" fillId="0" borderId="14" xfId="0" applyNumberFormat="1" applyFont="1" applyBorder="1" applyAlignment="1">
      <alignment horizontal="center" vertical="center" wrapText="1"/>
    </xf>
    <xf numFmtId="0" fontId="25" fillId="0" borderId="18" xfId="0" applyFont="1" applyBorder="1" applyAlignment="1">
      <alignment vertical="center" wrapText="1"/>
    </xf>
    <xf numFmtId="0" fontId="25" fillId="0" borderId="0" xfId="0" applyFont="1" applyAlignment="1">
      <alignment vertical="center" wrapText="1"/>
    </xf>
    <xf numFmtId="0" fontId="7" fillId="0" borderId="13" xfId="0" applyFont="1" applyBorder="1" applyAlignment="1">
      <alignment horizontal="center" vertical="center" wrapText="1"/>
    </xf>
    <xf numFmtId="0" fontId="0" fillId="0" borderId="14" xfId="0" quotePrefix="1" applyBorder="1" applyAlignment="1">
      <alignment horizontal="left" vertical="center" wrapText="1"/>
    </xf>
    <xf numFmtId="0" fontId="0" fillId="0" borderId="14" xfId="0" applyBorder="1" applyAlignment="1">
      <alignment horizontal="center" vertical="center" wrapText="1"/>
    </xf>
    <xf numFmtId="165" fontId="26" fillId="0" borderId="14" xfId="1" applyNumberFormat="1" applyFont="1" applyFill="1" applyBorder="1" applyAlignment="1">
      <alignment horizontal="left" vertical="center" wrapText="1"/>
    </xf>
    <xf numFmtId="164" fontId="0" fillId="9" borderId="15" xfId="0" applyNumberFormat="1" applyFill="1" applyBorder="1" applyAlignment="1">
      <alignment vertical="center" wrapText="1"/>
    </xf>
    <xf numFmtId="14" fontId="0" fillId="0" borderId="17" xfId="0" applyNumberFormat="1" applyBorder="1" applyAlignment="1">
      <alignment horizontal="center" vertical="center" wrapText="1"/>
    </xf>
    <xf numFmtId="14" fontId="0" fillId="0" borderId="14" xfId="0" applyNumberFormat="1" applyBorder="1" applyAlignment="1">
      <alignment horizontal="center" vertical="center" wrapText="1"/>
    </xf>
    <xf numFmtId="0" fontId="0" fillId="0" borderId="18" xfId="0" applyBorder="1" applyAlignment="1">
      <alignment horizontal="right" vertical="center" wrapText="1"/>
    </xf>
    <xf numFmtId="0" fontId="0" fillId="0" borderId="13" xfId="0" applyBorder="1" applyAlignment="1">
      <alignment horizontal="center" vertical="center" wrapText="1"/>
    </xf>
    <xf numFmtId="165" fontId="0" fillId="0" borderId="14" xfId="1" applyNumberFormat="1" applyFont="1" applyFill="1" applyBorder="1" applyAlignment="1">
      <alignment horizontal="left" vertical="center" wrapText="1"/>
    </xf>
    <xf numFmtId="9" fontId="24" fillId="0" borderId="14" xfId="2" applyFont="1" applyFill="1" applyBorder="1" applyAlignment="1">
      <alignment horizontal="center" vertical="center" wrapText="1"/>
    </xf>
    <xf numFmtId="0" fontId="24" fillId="0" borderId="16" xfId="0" applyFont="1" applyBorder="1" applyAlignment="1">
      <alignment horizontal="center" vertical="center" wrapText="1"/>
    </xf>
    <xf numFmtId="0" fontId="7" fillId="0" borderId="14" xfId="0" applyFont="1" applyBorder="1" applyAlignment="1">
      <alignment horizontal="left" vertical="center" wrapText="1"/>
    </xf>
    <xf numFmtId="0" fontId="7" fillId="0" borderId="14" xfId="0" applyFont="1" applyBorder="1" applyAlignment="1">
      <alignment horizontal="center" vertical="center" wrapText="1"/>
    </xf>
    <xf numFmtId="164" fontId="7" fillId="9" borderId="15" xfId="0" applyNumberFormat="1" applyFont="1" applyFill="1" applyBorder="1" applyAlignment="1">
      <alignment vertical="center" wrapText="1"/>
    </xf>
    <xf numFmtId="14" fontId="7" fillId="0" borderId="17" xfId="0" applyNumberFormat="1" applyFont="1" applyBorder="1" applyAlignment="1">
      <alignment horizontal="center" vertical="center" wrapText="1"/>
    </xf>
    <xf numFmtId="14" fontId="7" fillId="0" borderId="14" xfId="0" applyNumberFormat="1" applyFont="1" applyBorder="1" applyAlignment="1">
      <alignment horizontal="center" vertical="center" wrapText="1"/>
    </xf>
    <xf numFmtId="0" fontId="7" fillId="0" borderId="18" xfId="0" applyFont="1" applyBorder="1" applyAlignment="1">
      <alignment vertical="center" wrapText="1"/>
    </xf>
    <xf numFmtId="0" fontId="7" fillId="0" borderId="18" xfId="0" applyFont="1" applyBorder="1" applyAlignment="1">
      <alignment horizontal="right" vertical="center" wrapText="1"/>
    </xf>
    <xf numFmtId="0" fontId="7" fillId="0" borderId="0" xfId="0" applyFont="1" applyAlignment="1">
      <alignment vertical="center" wrapText="1"/>
    </xf>
    <xf numFmtId="0" fontId="0" fillId="0" borderId="14" xfId="0" applyBorder="1" applyAlignment="1">
      <alignment horizontal="left" vertical="center" wrapText="1"/>
    </xf>
    <xf numFmtId="165" fontId="7" fillId="0" borderId="14" xfId="1" applyNumberFormat="1" applyFont="1" applyFill="1" applyBorder="1" applyAlignment="1">
      <alignment horizontal="left" vertical="center" wrapText="1"/>
    </xf>
    <xf numFmtId="0" fontId="27" fillId="0" borderId="13" xfId="0" applyFont="1" applyBorder="1" applyAlignment="1">
      <alignment horizontal="center" vertical="center" wrapText="1"/>
    </xf>
    <xf numFmtId="0" fontId="0" fillId="0" borderId="14" xfId="0" applyBorder="1" applyAlignment="1">
      <alignment horizontal="left" vertical="center" wrapText="1" indent="2"/>
    </xf>
    <xf numFmtId="165" fontId="27" fillId="0" borderId="14" xfId="1" applyNumberFormat="1" applyFont="1" applyFill="1" applyBorder="1" applyAlignment="1">
      <alignment horizontal="left" vertical="center" wrapText="1"/>
    </xf>
    <xf numFmtId="9" fontId="28" fillId="0" borderId="14" xfId="2" applyFont="1" applyFill="1" applyBorder="1" applyAlignment="1">
      <alignment horizontal="center" vertical="center" wrapText="1"/>
    </xf>
    <xf numFmtId="164" fontId="27" fillId="9" borderId="15" xfId="0" applyNumberFormat="1" applyFont="1" applyFill="1" applyBorder="1" applyAlignment="1">
      <alignment vertical="center" wrapText="1"/>
    </xf>
    <xf numFmtId="0" fontId="28" fillId="0" borderId="16" xfId="0" applyFont="1" applyBorder="1" applyAlignment="1">
      <alignment horizontal="center" vertical="center" wrapText="1"/>
    </xf>
    <xf numFmtId="14" fontId="27" fillId="0" borderId="17" xfId="0" applyNumberFormat="1" applyFont="1" applyBorder="1" applyAlignment="1">
      <alignment horizontal="center" vertical="center" wrapText="1"/>
    </xf>
    <xf numFmtId="14" fontId="27" fillId="0" borderId="14" xfId="0" applyNumberFormat="1" applyFont="1" applyBorder="1" applyAlignment="1">
      <alignment horizontal="center" vertical="center" wrapText="1"/>
    </xf>
    <xf numFmtId="0" fontId="28" fillId="0" borderId="14" xfId="0" applyFont="1" applyBorder="1" applyAlignment="1">
      <alignment horizontal="center" vertical="center" wrapText="1"/>
    </xf>
    <xf numFmtId="0" fontId="27" fillId="0" borderId="18" xfId="0" applyFont="1" applyBorder="1" applyAlignment="1">
      <alignment vertical="center" wrapText="1"/>
    </xf>
    <xf numFmtId="0" fontId="27" fillId="0" borderId="0" xfId="0" applyFont="1" applyAlignment="1">
      <alignment vertical="center" wrapText="1"/>
    </xf>
    <xf numFmtId="0" fontId="26" fillId="10" borderId="13" xfId="0" applyFont="1" applyFill="1" applyBorder="1" applyAlignment="1">
      <alignment horizontal="center" vertical="center" wrapText="1"/>
    </xf>
    <xf numFmtId="0" fontId="26" fillId="10" borderId="14" xfId="0" applyFont="1" applyFill="1" applyBorder="1" applyAlignment="1">
      <alignment horizontal="left" vertical="center" wrapText="1"/>
    </xf>
    <xf numFmtId="0" fontId="26" fillId="10" borderId="14" xfId="0" applyFont="1" applyFill="1" applyBorder="1" applyAlignment="1">
      <alignment horizontal="center" vertical="center" wrapText="1"/>
    </xf>
    <xf numFmtId="165" fontId="26" fillId="10" borderId="14" xfId="1" applyNumberFormat="1" applyFont="1" applyFill="1" applyBorder="1" applyAlignment="1">
      <alignment horizontal="left" vertical="center" wrapText="1"/>
    </xf>
    <xf numFmtId="9" fontId="26" fillId="10" borderId="14" xfId="2" applyFont="1" applyFill="1" applyBorder="1" applyAlignment="1">
      <alignment horizontal="center" vertical="center" wrapText="1"/>
    </xf>
    <xf numFmtId="164" fontId="26" fillId="10" borderId="15" xfId="0" applyNumberFormat="1" applyFont="1" applyFill="1" applyBorder="1" applyAlignment="1">
      <alignment vertical="center" wrapText="1"/>
    </xf>
    <xf numFmtId="0" fontId="26" fillId="10" borderId="16" xfId="0" applyFont="1" applyFill="1" applyBorder="1" applyAlignment="1">
      <alignment horizontal="center" vertical="center" wrapText="1"/>
    </xf>
    <xf numFmtId="0" fontId="7" fillId="11" borderId="13" xfId="0" applyFont="1" applyFill="1" applyBorder="1" applyAlignment="1">
      <alignment horizontal="center" vertical="center" wrapText="1"/>
    </xf>
    <xf numFmtId="0" fontId="7" fillId="11" borderId="14" xfId="0" applyFont="1" applyFill="1" applyBorder="1" applyAlignment="1">
      <alignment horizontal="left" vertical="center" wrapText="1"/>
    </xf>
    <xf numFmtId="0" fontId="7" fillId="11" borderId="14" xfId="0" applyFont="1" applyFill="1" applyBorder="1" applyAlignment="1">
      <alignment horizontal="center" vertical="center" wrapText="1"/>
    </xf>
    <xf numFmtId="165" fontId="6" fillId="11" borderId="14" xfId="1" applyNumberFormat="1" applyFont="1" applyFill="1" applyBorder="1" applyAlignment="1">
      <alignment horizontal="left" vertical="center" wrapText="1"/>
    </xf>
    <xf numFmtId="9" fontId="24" fillId="11" borderId="14" xfId="2" applyFont="1" applyFill="1" applyBorder="1" applyAlignment="1">
      <alignment horizontal="center" vertical="center" wrapText="1"/>
    </xf>
    <xf numFmtId="164" fontId="7" fillId="11" borderId="15" xfId="0" applyNumberFormat="1" applyFont="1" applyFill="1" applyBorder="1" applyAlignment="1">
      <alignment vertical="center" wrapText="1"/>
    </xf>
    <xf numFmtId="0" fontId="25" fillId="11" borderId="16" xfId="0" applyFont="1" applyFill="1" applyBorder="1" applyAlignment="1">
      <alignment horizontal="center" vertical="center" wrapText="1"/>
    </xf>
    <xf numFmtId="0" fontId="27" fillId="0" borderId="14" xfId="0" applyFont="1" applyBorder="1" applyAlignment="1">
      <alignment horizontal="center" vertical="center" wrapText="1"/>
    </xf>
    <xf numFmtId="0" fontId="6" fillId="0" borderId="14" xfId="0" applyFont="1" applyBorder="1" applyAlignment="1">
      <alignment horizontal="left" vertical="center" wrapText="1" indent="2"/>
    </xf>
    <xf numFmtId="0" fontId="0" fillId="11" borderId="14" xfId="0" applyFill="1" applyBorder="1" applyAlignment="1">
      <alignment horizontal="center" vertical="center" wrapText="1"/>
    </xf>
    <xf numFmtId="165" fontId="7" fillId="4" borderId="14" xfId="1" applyNumberFormat="1" applyFont="1" applyFill="1" applyBorder="1" applyAlignment="1">
      <alignment horizontal="center" vertical="center" wrapText="1"/>
    </xf>
    <xf numFmtId="165" fontId="6" fillId="0" borderId="14" xfId="1" applyNumberFormat="1" applyFont="1" applyFill="1" applyBorder="1" applyAlignment="1">
      <alignment horizontal="left" vertical="center" wrapText="1"/>
    </xf>
    <xf numFmtId="165" fontId="29" fillId="0" borderId="14" xfId="1" applyNumberFormat="1" applyFont="1" applyFill="1" applyBorder="1" applyAlignment="1">
      <alignment horizontal="left" vertical="center" wrapText="1"/>
    </xf>
    <xf numFmtId="165" fontId="6" fillId="10" borderId="14" xfId="1" applyNumberFormat="1" applyFont="1" applyFill="1" applyBorder="1" applyAlignment="1">
      <alignment horizontal="left" vertical="center" wrapText="1"/>
    </xf>
    <xf numFmtId="9" fontId="6" fillId="10" borderId="14" xfId="2" applyFont="1" applyFill="1" applyBorder="1" applyAlignment="1">
      <alignment horizontal="center" vertical="center" wrapText="1"/>
    </xf>
    <xf numFmtId="0" fontId="0" fillId="0" borderId="19" xfId="0" applyBorder="1" applyAlignment="1">
      <alignment horizontal="center" vertical="center" wrapText="1"/>
    </xf>
    <xf numFmtId="165" fontId="0" fillId="0" borderId="20" xfId="1" applyNumberFormat="1" applyFont="1" applyFill="1" applyBorder="1" applyAlignment="1">
      <alignment horizontal="left" vertical="center" wrapText="1"/>
    </xf>
    <xf numFmtId="9" fontId="24" fillId="0" borderId="20" xfId="2" applyFont="1" applyFill="1" applyBorder="1" applyAlignment="1">
      <alignment horizontal="center" vertical="center" wrapText="1"/>
    </xf>
    <xf numFmtId="0" fontId="25" fillId="0" borderId="21" xfId="0" applyFont="1" applyBorder="1" applyAlignment="1">
      <alignment horizontal="center" vertical="center" wrapText="1"/>
    </xf>
    <xf numFmtId="0" fontId="26" fillId="10" borderId="22" xfId="0" applyFont="1" applyFill="1" applyBorder="1" applyAlignment="1">
      <alignment horizontal="center" vertical="center" wrapText="1"/>
    </xf>
    <xf numFmtId="0" fontId="26" fillId="10" borderId="23" xfId="0" applyFont="1" applyFill="1" applyBorder="1" applyAlignment="1">
      <alignment horizontal="left" vertical="center" wrapText="1"/>
    </xf>
    <xf numFmtId="0" fontId="30" fillId="10" borderId="23" xfId="0" applyFont="1" applyFill="1" applyBorder="1" applyAlignment="1">
      <alignment horizontal="center" vertical="center" wrapText="1"/>
    </xf>
    <xf numFmtId="165" fontId="30" fillId="10" borderId="23" xfId="1" applyNumberFormat="1" applyFont="1" applyFill="1" applyBorder="1" applyAlignment="1">
      <alignment horizontal="center" vertical="center" wrapText="1"/>
    </xf>
    <xf numFmtId="165" fontId="30" fillId="10" borderId="23" xfId="1" applyNumberFormat="1" applyFont="1" applyFill="1" applyBorder="1" applyAlignment="1">
      <alignment horizontal="left" vertical="center" wrapText="1"/>
    </xf>
    <xf numFmtId="9" fontId="26" fillId="10" borderId="23" xfId="2" applyFont="1" applyFill="1" applyBorder="1" applyAlignment="1">
      <alignment horizontal="center" vertical="center" wrapText="1"/>
    </xf>
    <xf numFmtId="166" fontId="26" fillId="10" borderId="23" xfId="0" applyNumberFormat="1" applyFont="1" applyFill="1" applyBorder="1" applyAlignment="1">
      <alignment horizontal="center" vertical="center" wrapText="1"/>
    </xf>
    <xf numFmtId="0" fontId="26" fillId="10" borderId="24" xfId="0" applyFont="1" applyFill="1" applyBorder="1" applyAlignment="1">
      <alignment horizontal="center" vertical="center" wrapText="1"/>
    </xf>
    <xf numFmtId="166" fontId="31" fillId="3" borderId="17" xfId="0" applyNumberFormat="1" applyFont="1" applyFill="1" applyBorder="1" applyAlignment="1">
      <alignment horizontal="left" vertical="center" wrapText="1"/>
    </xf>
    <xf numFmtId="166" fontId="25" fillId="3" borderId="14" xfId="0" applyNumberFormat="1" applyFont="1" applyFill="1" applyBorder="1" applyAlignment="1">
      <alignment horizontal="center" vertical="center" wrapText="1"/>
    </xf>
    <xf numFmtId="0" fontId="25" fillId="3" borderId="14" xfId="0" applyFont="1" applyFill="1" applyBorder="1" applyAlignment="1">
      <alignment horizontal="center" vertical="center" wrapText="1"/>
    </xf>
    <xf numFmtId="0" fontId="7" fillId="3" borderId="18" xfId="0" applyFont="1" applyFill="1" applyBorder="1" applyAlignment="1">
      <alignment vertical="center" wrapText="1"/>
    </xf>
    <xf numFmtId="0" fontId="18" fillId="0" borderId="0" xfId="0" applyFont="1" applyAlignment="1">
      <alignment wrapText="1"/>
    </xf>
    <xf numFmtId="0" fontId="33" fillId="0" borderId="0" xfId="3" applyFont="1" applyAlignment="1" applyProtection="1">
      <alignment wrapText="1"/>
    </xf>
    <xf numFmtId="0" fontId="3" fillId="0" borderId="1" xfId="0" applyFont="1" applyBorder="1" applyAlignment="1">
      <alignment horizontal="center" wrapText="1"/>
    </xf>
    <xf numFmtId="0" fontId="3" fillId="0" borderId="1" xfId="0" applyFont="1" applyBorder="1" applyAlignment="1">
      <alignment wrapText="1"/>
    </xf>
    <xf numFmtId="0" fontId="1" fillId="0" borderId="1" xfId="0" applyFont="1" applyBorder="1"/>
    <xf numFmtId="0" fontId="1" fillId="0" borderId="1" xfId="0" applyFont="1" applyBorder="1" applyAlignment="1">
      <alignment horizontal="center" vertical="center"/>
    </xf>
    <xf numFmtId="0" fontId="1" fillId="0" borderId="1" xfId="0" applyFont="1" applyBorder="1" applyAlignment="1">
      <alignment horizontal="center"/>
    </xf>
    <xf numFmtId="0" fontId="23" fillId="5" borderId="0" xfId="0" applyFont="1" applyFill="1" applyBorder="1" applyAlignment="1">
      <alignment horizontal="center" vertical="center" wrapText="1"/>
    </xf>
    <xf numFmtId="0" fontId="24" fillId="0" borderId="18" xfId="0" applyFont="1" applyBorder="1" applyAlignment="1">
      <alignment horizontal="center" vertical="center" wrapText="1"/>
    </xf>
    <xf numFmtId="0" fontId="24" fillId="4" borderId="18" xfId="0" applyFont="1" applyFill="1" applyBorder="1" applyAlignment="1">
      <alignment horizontal="center" vertical="center" wrapText="1"/>
    </xf>
    <xf numFmtId="0" fontId="25" fillId="0" borderId="18" xfId="0" applyFont="1" applyBorder="1" applyAlignment="1">
      <alignment horizontal="center" vertical="center" wrapText="1"/>
    </xf>
    <xf numFmtId="0" fontId="28" fillId="0" borderId="18" xfId="0" applyFont="1" applyBorder="1" applyAlignment="1">
      <alignment horizontal="center" vertical="center" wrapText="1"/>
    </xf>
    <xf numFmtId="0" fontId="25" fillId="3" borderId="18" xfId="0" applyFont="1" applyFill="1" applyBorder="1" applyAlignment="1">
      <alignment horizontal="center" vertical="center" wrapText="1"/>
    </xf>
    <xf numFmtId="0" fontId="25" fillId="0" borderId="16" xfId="0" applyNumberFormat="1" applyFont="1" applyBorder="1" applyAlignment="1">
      <alignment horizontal="center" vertical="center" wrapText="1"/>
    </xf>
    <xf numFmtId="0" fontId="1" fillId="0" borderId="1" xfId="0" applyFont="1" applyBorder="1" applyAlignment="1"/>
    <xf numFmtId="0" fontId="3" fillId="0" borderId="0" xfId="0" applyFont="1" applyBorder="1" applyAlignment="1">
      <alignment horizontal="left" wrapText="1"/>
    </xf>
    <xf numFmtId="0" fontId="3" fillId="0" borderId="0" xfId="0" applyFont="1" applyBorder="1" applyAlignment="1">
      <alignment wrapText="1"/>
    </xf>
    <xf numFmtId="0" fontId="0" fillId="0" borderId="1" xfId="0" applyBorder="1" applyAlignment="1">
      <alignment wrapText="1"/>
    </xf>
    <xf numFmtId="0" fontId="0" fillId="0" borderId="0" xfId="0" applyAlignment="1">
      <alignment horizontal="center" vertical="center" wrapText="1"/>
    </xf>
    <xf numFmtId="0" fontId="1" fillId="0" borderId="1" xfId="0" applyFont="1" applyBorder="1" applyAlignment="1">
      <alignment horizontal="center" vertical="center" wrapText="1"/>
    </xf>
    <xf numFmtId="0" fontId="0" fillId="0" borderId="0" xfId="0" applyBorder="1" applyAlignment="1">
      <alignment wrapText="1"/>
    </xf>
    <xf numFmtId="0" fontId="34" fillId="0" borderId="0" xfId="0" applyFont="1" applyBorder="1" applyAlignment="1">
      <alignment horizontal="center" vertical="center" wrapText="1"/>
    </xf>
    <xf numFmtId="0" fontId="34" fillId="0" borderId="0" xfId="0" applyFont="1" applyBorder="1" applyAlignment="1">
      <alignment horizontal="center" wrapText="1"/>
    </xf>
    <xf numFmtId="0" fontId="0" fillId="0" borderId="0" xfId="0" applyBorder="1" applyAlignment="1">
      <alignment horizontal="center" vertical="center" wrapText="1"/>
    </xf>
    <xf numFmtId="0" fontId="0" fillId="0" borderId="0" xfId="0" applyBorder="1" applyAlignment="1">
      <alignment horizontal="center" wrapText="1"/>
    </xf>
    <xf numFmtId="0" fontId="35" fillId="0" borderId="0" xfId="0" applyFont="1" applyAlignment="1">
      <alignment wrapText="1"/>
    </xf>
    <xf numFmtId="0" fontId="35" fillId="0" borderId="0" xfId="0" applyFont="1" applyAlignment="1">
      <alignment horizontal="left" wrapText="1"/>
    </xf>
    <xf numFmtId="0" fontId="0" fillId="0" borderId="25" xfId="0" applyBorder="1" applyAlignment="1">
      <alignment wrapText="1"/>
    </xf>
    <xf numFmtId="0" fontId="35" fillId="9" borderId="0" xfId="0" applyFont="1" applyFill="1" applyBorder="1" applyAlignment="1">
      <alignment horizontal="center" vertical="center" wrapText="1"/>
    </xf>
    <xf numFmtId="0" fontId="35" fillId="9" borderId="0" xfId="0" applyFont="1" applyFill="1" applyAlignment="1">
      <alignment wrapText="1"/>
    </xf>
    <xf numFmtId="0" fontId="35" fillId="9" borderId="0" xfId="0" applyFont="1" applyFill="1" applyBorder="1" applyAlignment="1">
      <alignment wrapText="1"/>
    </xf>
    <xf numFmtId="0" fontId="35" fillId="12" borderId="1" xfId="0" applyFont="1" applyFill="1" applyBorder="1" applyAlignment="1">
      <alignment wrapText="1"/>
    </xf>
    <xf numFmtId="0" fontId="35" fillId="12" borderId="0" xfId="0" applyFont="1" applyFill="1" applyAlignment="1">
      <alignment wrapText="1"/>
    </xf>
    <xf numFmtId="0" fontId="2" fillId="2" borderId="0" xfId="0" applyFont="1" applyFill="1" applyAlignment="1">
      <alignment horizontal="center" vertical="center"/>
    </xf>
    <xf numFmtId="0" fontId="3" fillId="0" borderId="1" xfId="0" applyFont="1" applyBorder="1" applyAlignment="1">
      <alignment horizontal="center" wrapText="1"/>
    </xf>
    <xf numFmtId="0" fontId="3" fillId="0" borderId="1" xfId="0" applyFont="1" applyBorder="1" applyAlignment="1">
      <alignment horizontal="center" vertical="center" wrapText="1"/>
    </xf>
    <xf numFmtId="0" fontId="3" fillId="0" borderId="3" xfId="0" applyFont="1" applyBorder="1" applyAlignment="1">
      <alignment horizontal="center" wrapText="1"/>
    </xf>
    <xf numFmtId="0" fontId="3" fillId="0" borderId="4" xfId="0" applyFont="1" applyBorder="1" applyAlignment="1">
      <alignment horizontal="center" wrapText="1"/>
    </xf>
    <xf numFmtId="0" fontId="3" fillId="0" borderId="5" xfId="0" applyFont="1" applyBorder="1" applyAlignment="1">
      <alignment horizont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1" fillId="0" borderId="1" xfId="0" applyFont="1" applyBorder="1" applyAlignment="1">
      <alignment horizontal="center" vertical="center" wrapText="1"/>
    </xf>
    <xf numFmtId="0" fontId="35" fillId="12" borderId="1" xfId="0" applyFont="1" applyFill="1" applyBorder="1" applyAlignment="1">
      <alignment horizontal="center" vertical="center" wrapText="1"/>
    </xf>
    <xf numFmtId="0" fontId="35" fillId="12" borderId="26" xfId="0" applyFont="1" applyFill="1" applyBorder="1" applyAlignment="1">
      <alignment horizontal="center" wrapText="1"/>
    </xf>
    <xf numFmtId="0" fontId="35" fillId="12" borderId="3" xfId="0" applyFont="1" applyFill="1" applyBorder="1" applyAlignment="1">
      <alignment horizontal="center" vertical="center" wrapText="1"/>
    </xf>
    <xf numFmtId="0" fontId="35" fillId="12" borderId="4" xfId="0" applyFont="1" applyFill="1" applyBorder="1" applyAlignment="1">
      <alignment horizontal="center" vertical="center" wrapText="1"/>
    </xf>
    <xf numFmtId="0" fontId="35" fillId="12" borderId="5" xfId="0" applyFont="1" applyFill="1" applyBorder="1" applyAlignment="1">
      <alignment horizontal="center" vertical="center" wrapText="1"/>
    </xf>
    <xf numFmtId="0" fontId="9" fillId="0" borderId="0" xfId="0" applyFont="1" applyAlignment="1">
      <alignment horizontal="center" vertical="center" wrapText="1"/>
    </xf>
    <xf numFmtId="164" fontId="17" fillId="0" borderId="1" xfId="0" applyNumberFormat="1" applyFont="1" applyBorder="1" applyAlignment="1">
      <alignment horizontal="center" vertical="center" wrapText="1"/>
    </xf>
    <xf numFmtId="0" fontId="21" fillId="3" borderId="2" xfId="0" applyFont="1" applyFill="1" applyBorder="1" applyAlignment="1">
      <alignment horizontal="center" vertical="center" wrapText="1"/>
    </xf>
    <xf numFmtId="0" fontId="35" fillId="12" borderId="0" xfId="0" applyFont="1" applyFill="1" applyBorder="1" applyAlignment="1">
      <alignment horizontal="center" wrapText="1"/>
    </xf>
    <xf numFmtId="0" fontId="35" fillId="0" borderId="0" xfId="0" applyFont="1" applyAlignment="1">
      <alignment horizontal="center" vertical="center" wrapText="1"/>
    </xf>
    <xf numFmtId="0" fontId="35" fillId="0" borderId="0" xfId="0" applyFont="1" applyAlignment="1">
      <alignment horizontal="left" vertical="center" wrapText="1" indent="1"/>
    </xf>
    <xf numFmtId="0" fontId="35" fillId="0" borderId="0" xfId="0" applyFont="1" applyAlignment="1">
      <alignment horizontal="left" vertical="center" wrapText="1" indent="1"/>
    </xf>
    <xf numFmtId="0" fontId="35" fillId="13" borderId="0" xfId="0" applyFont="1" applyFill="1" applyAlignment="1">
      <alignment wrapText="1"/>
    </xf>
    <xf numFmtId="0" fontId="35" fillId="13" borderId="1" xfId="0" applyFont="1" applyFill="1" applyBorder="1" applyAlignment="1">
      <alignment wrapText="1"/>
    </xf>
    <xf numFmtId="0" fontId="35" fillId="13" borderId="5" xfId="0" applyFont="1" applyFill="1" applyBorder="1" applyAlignment="1">
      <alignment wrapText="1"/>
    </xf>
    <xf numFmtId="0" fontId="35" fillId="12" borderId="25" xfId="0" applyFont="1" applyFill="1" applyBorder="1" applyAlignment="1">
      <alignment wrapText="1"/>
    </xf>
    <xf numFmtId="0" fontId="36" fillId="12" borderId="25" xfId="0" applyFont="1" applyFill="1" applyBorder="1" applyAlignment="1">
      <alignment wrapText="1"/>
    </xf>
    <xf numFmtId="0" fontId="36" fillId="12" borderId="1" xfId="0" applyFont="1" applyFill="1" applyBorder="1" applyAlignment="1">
      <alignment wrapText="1"/>
    </xf>
    <xf numFmtId="0" fontId="35" fillId="12" borderId="0" xfId="0" applyFont="1" applyFill="1" applyBorder="1" applyAlignment="1">
      <alignment wrapText="1"/>
    </xf>
    <xf numFmtId="0" fontId="35" fillId="12" borderId="5" xfId="0" applyFont="1" applyFill="1" applyBorder="1" applyAlignment="1">
      <alignment wrapText="1"/>
    </xf>
    <xf numFmtId="0" fontId="35" fillId="13" borderId="1" xfId="0" applyFont="1" applyFill="1" applyBorder="1" applyAlignment="1">
      <alignment horizontal="center" vertical="center" wrapText="1"/>
    </xf>
    <xf numFmtId="0" fontId="35" fillId="12" borderId="9" xfId="0" applyFont="1" applyFill="1" applyBorder="1" applyAlignment="1">
      <alignment horizontal="center" vertical="center" wrapText="1"/>
    </xf>
    <xf numFmtId="0" fontId="35" fillId="12" borderId="0" xfId="0" applyFont="1" applyFill="1" applyBorder="1" applyAlignment="1">
      <alignment horizontal="center" vertical="center" wrapText="1"/>
    </xf>
    <xf numFmtId="0" fontId="35" fillId="13" borderId="3" xfId="0" applyFont="1" applyFill="1" applyBorder="1" applyAlignment="1">
      <alignment horizontal="center" vertical="center" wrapText="1"/>
    </xf>
    <xf numFmtId="0" fontId="35" fillId="13" borderId="4" xfId="0" applyFont="1" applyFill="1" applyBorder="1" applyAlignment="1">
      <alignment horizontal="center" vertical="center" wrapText="1"/>
    </xf>
    <xf numFmtId="0" fontId="35" fillId="13" borderId="5" xfId="0" applyFont="1" applyFill="1" applyBorder="1" applyAlignment="1">
      <alignment horizontal="center" vertical="center" wrapText="1"/>
    </xf>
    <xf numFmtId="0" fontId="35" fillId="13" borderId="1" xfId="0" applyFont="1" applyFill="1" applyBorder="1" applyAlignment="1">
      <alignment horizontal="left" vertical="center" wrapText="1"/>
    </xf>
    <xf numFmtId="0" fontId="27" fillId="0" borderId="19" xfId="0" applyFont="1" applyBorder="1" applyAlignment="1">
      <alignment horizontal="center" vertical="center" wrapText="1"/>
    </xf>
    <xf numFmtId="0" fontId="27" fillId="0" borderId="27" xfId="0" applyFont="1" applyBorder="1" applyAlignment="1">
      <alignment horizontal="center" vertical="center" wrapText="1"/>
    </xf>
    <xf numFmtId="0" fontId="27" fillId="0" borderId="28" xfId="0" applyFont="1" applyBorder="1" applyAlignment="1">
      <alignment horizontal="center" vertical="center" wrapText="1"/>
    </xf>
    <xf numFmtId="0" fontId="27" fillId="0" borderId="28" xfId="0" applyFont="1" applyBorder="1" applyAlignment="1">
      <alignment horizontal="center" vertical="center" wrapText="1"/>
    </xf>
  </cellXfs>
  <cellStyles count="4">
    <cellStyle name="Comma" xfId="1" builtinId="3"/>
    <cellStyle name="Hyperlink" xfId="3" builtinId="8"/>
    <cellStyle name="Normal" xfId="0" builtinId="0"/>
    <cellStyle name="Percent" xfId="2" builtinId="5"/>
  </cellStyles>
  <dxfs count="17">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G$7" horiz="1" max="100" min="1" page="4"/>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0</xdr:colOff>
          <xdr:row>3</xdr:row>
          <xdr:rowOff>171450</xdr:rowOff>
        </xdr:from>
        <xdr:to>
          <xdr:col>29</xdr:col>
          <xdr:colOff>152400</xdr:colOff>
          <xdr:row>6</xdr:row>
          <xdr:rowOff>28575</xdr:rowOff>
        </xdr:to>
        <xdr:sp macro="" textlink="">
          <xdr:nvSpPr>
            <xdr:cNvPr id="1025" name="Scroll Bar 1" hidden="1">
              <a:extLst>
                <a:ext uri="{63B3BB69-23CF-44E3-9099-C40C66FF867C}">
                  <a14:compatExt spid="_x0000_s1025"/>
                </a:ext>
                <a:ext uri="{FF2B5EF4-FFF2-40B4-BE49-F238E27FC236}">
                  <a16:creationId xmlns:a16="http://schemas.microsoft.com/office/drawing/2014/main" id="{DB0B7846-9DA0-4B08-B00F-7AAE4B9FA077}"/>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editAs="oneCell">
    <xdr:from>
      <xdr:col>1</xdr:col>
      <xdr:colOff>38100</xdr:colOff>
      <xdr:row>0</xdr:row>
      <xdr:rowOff>15240</xdr:rowOff>
    </xdr:from>
    <xdr:to>
      <xdr:col>1</xdr:col>
      <xdr:colOff>967741</xdr:colOff>
      <xdr:row>0</xdr:row>
      <xdr:rowOff>579997</xdr:rowOff>
    </xdr:to>
    <xdr:pic>
      <xdr:nvPicPr>
        <xdr:cNvPr id="3" name="Picture 2">
          <a:extLst>
            <a:ext uri="{FF2B5EF4-FFF2-40B4-BE49-F238E27FC236}">
              <a16:creationId xmlns:a16="http://schemas.microsoft.com/office/drawing/2014/main" id="{026E2F0E-43DD-4FF2-A0FA-0CD2405BE6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9580" y="15240"/>
          <a:ext cx="929641" cy="5647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B6" sqref="B6"/>
    </sheetView>
  </sheetViews>
  <sheetFormatPr defaultColWidth="8.85546875" defaultRowHeight="14.25" x14ac:dyDescent="0.2"/>
  <cols>
    <col min="1" max="1" width="8.85546875" style="1"/>
    <col min="2" max="2" width="76.85546875" style="1" customWidth="1"/>
    <col min="3" max="3" width="54.140625" style="1" customWidth="1"/>
    <col min="4" max="4" width="11.140625" style="1" customWidth="1"/>
    <col min="5" max="5" width="24.85546875" style="1" customWidth="1"/>
    <col min="6" max="7" width="8.85546875" style="1"/>
    <col min="8" max="8" width="12.28515625" style="1" customWidth="1"/>
    <col min="9" max="9" width="9.85546875" style="1" customWidth="1"/>
    <col min="10" max="10" width="11.42578125" style="1" customWidth="1"/>
    <col min="11" max="16384" width="8.85546875" style="1"/>
  </cols>
  <sheetData>
    <row r="1" spans="1:6" ht="13.9" customHeight="1" x14ac:dyDescent="0.2">
      <c r="A1" s="185" t="s">
        <v>0</v>
      </c>
      <c r="B1" s="185"/>
      <c r="C1" s="185"/>
      <c r="D1" s="185"/>
      <c r="E1" s="2"/>
      <c r="F1" s="2"/>
    </row>
    <row r="2" spans="1:6" ht="13.9" customHeight="1" x14ac:dyDescent="0.2">
      <c r="A2" s="185"/>
      <c r="B2" s="185"/>
      <c r="C2" s="185"/>
      <c r="D2" s="185"/>
    </row>
    <row r="3" spans="1:6" ht="13.9" customHeight="1" x14ac:dyDescent="0.2">
      <c r="A3" s="185"/>
      <c r="B3" s="185"/>
      <c r="C3" s="185"/>
      <c r="D3" s="185"/>
    </row>
    <row r="4" spans="1:6" ht="16.5" x14ac:dyDescent="0.25">
      <c r="A4" s="157" t="s">
        <v>16</v>
      </c>
      <c r="B4" s="154" t="s">
        <v>1</v>
      </c>
      <c r="C4" s="3" t="s">
        <v>13</v>
      </c>
      <c r="D4" s="2" t="s">
        <v>127</v>
      </c>
    </row>
    <row r="5" spans="1:6" ht="16.5" x14ac:dyDescent="0.25">
      <c r="A5" s="158">
        <v>1</v>
      </c>
      <c r="B5" s="4" t="s">
        <v>2</v>
      </c>
      <c r="C5" s="4"/>
      <c r="D5" s="166"/>
    </row>
    <row r="6" spans="1:6" ht="16.5" x14ac:dyDescent="0.25">
      <c r="A6" s="158">
        <v>2</v>
      </c>
      <c r="B6" s="4" t="s">
        <v>4</v>
      </c>
      <c r="C6" s="4"/>
      <c r="D6" s="166">
        <v>1</v>
      </c>
    </row>
    <row r="7" spans="1:6" ht="16.5" x14ac:dyDescent="0.25">
      <c r="A7" s="158">
        <v>3</v>
      </c>
      <c r="B7" s="4" t="s">
        <v>3</v>
      </c>
      <c r="C7" s="4"/>
      <c r="D7" s="156"/>
    </row>
    <row r="8" spans="1:6" ht="16.5" x14ac:dyDescent="0.25">
      <c r="A8" s="158">
        <v>4</v>
      </c>
      <c r="B8" s="4" t="s">
        <v>130</v>
      </c>
      <c r="C8" s="4" t="s">
        <v>14</v>
      </c>
      <c r="D8" s="156"/>
    </row>
    <row r="9" spans="1:6" ht="16.5" x14ac:dyDescent="0.25">
      <c r="A9" s="158">
        <v>5</v>
      </c>
      <c r="B9" s="4" t="s">
        <v>131</v>
      </c>
      <c r="C9" s="4" t="s">
        <v>132</v>
      </c>
      <c r="D9" s="156"/>
    </row>
    <row r="10" spans="1:6" ht="16.5" x14ac:dyDescent="0.25">
      <c r="A10" s="158">
        <v>6</v>
      </c>
      <c r="B10" s="4" t="s">
        <v>8</v>
      </c>
      <c r="C10" s="4"/>
      <c r="D10" s="156"/>
    </row>
    <row r="11" spans="1:6" ht="16.5" x14ac:dyDescent="0.25">
      <c r="A11" s="158">
        <v>7</v>
      </c>
      <c r="B11" s="4" t="s">
        <v>9</v>
      </c>
      <c r="C11" s="4"/>
      <c r="D11" s="156"/>
    </row>
    <row r="12" spans="1:6" ht="16.5" x14ac:dyDescent="0.25">
      <c r="A12" s="158">
        <v>8</v>
      </c>
      <c r="B12" s="4" t="s">
        <v>10</v>
      </c>
      <c r="C12" s="4"/>
      <c r="D12" s="156"/>
    </row>
    <row r="13" spans="1:6" ht="16.5" x14ac:dyDescent="0.25">
      <c r="A13" s="158">
        <v>9</v>
      </c>
      <c r="B13" s="4" t="s">
        <v>7</v>
      </c>
      <c r="C13" s="4"/>
      <c r="D13" s="156"/>
    </row>
    <row r="14" spans="1:6" ht="16.5" x14ac:dyDescent="0.25">
      <c r="A14" s="158">
        <v>10</v>
      </c>
      <c r="B14" s="4" t="s">
        <v>5</v>
      </c>
      <c r="C14" s="4"/>
      <c r="D14" s="156"/>
    </row>
    <row r="15" spans="1:6" ht="16.5" x14ac:dyDescent="0.25">
      <c r="A15" s="158">
        <v>11</v>
      </c>
      <c r="B15" s="4" t="s">
        <v>6</v>
      </c>
      <c r="C15" s="4"/>
      <c r="D15" s="156"/>
    </row>
    <row r="16" spans="1:6" ht="33" x14ac:dyDescent="0.25">
      <c r="A16" s="158">
        <v>12</v>
      </c>
      <c r="B16" s="155" t="s">
        <v>112</v>
      </c>
      <c r="C16" s="4"/>
      <c r="D16" s="156"/>
    </row>
    <row r="17" spans="1:4" ht="16.5" x14ac:dyDescent="0.25">
      <c r="A17" s="158">
        <v>13</v>
      </c>
      <c r="B17" s="4" t="s">
        <v>12</v>
      </c>
      <c r="C17" s="4" t="s">
        <v>15</v>
      </c>
      <c r="D17" s="156"/>
    </row>
    <row r="18" spans="1:4" ht="16.5" x14ac:dyDescent="0.25">
      <c r="A18" s="158">
        <v>14</v>
      </c>
      <c r="B18" s="4" t="s">
        <v>11</v>
      </c>
      <c r="C18" s="156"/>
      <c r="D18" s="156"/>
    </row>
    <row r="19" spans="1:4" ht="16.5" x14ac:dyDescent="0.25">
      <c r="A19" s="157">
        <v>15</v>
      </c>
      <c r="B19" s="4" t="s">
        <v>243</v>
      </c>
      <c r="C19" s="156"/>
      <c r="D19" s="156"/>
    </row>
    <row r="20" spans="1:4" ht="16.5" x14ac:dyDescent="0.25">
      <c r="B20" s="167"/>
    </row>
    <row r="21" spans="1:4" ht="16.5" x14ac:dyDescent="0.25">
      <c r="B21" s="167"/>
    </row>
    <row r="22" spans="1:4" ht="16.5" x14ac:dyDescent="0.25">
      <c r="B22" s="167"/>
    </row>
    <row r="23" spans="1:4" ht="16.5" x14ac:dyDescent="0.25">
      <c r="B23" s="167"/>
    </row>
    <row r="24" spans="1:4" ht="16.5" x14ac:dyDescent="0.25">
      <c r="B24" s="167"/>
    </row>
    <row r="25" spans="1:4" ht="16.5" x14ac:dyDescent="0.25">
      <c r="B25" s="167"/>
      <c r="C25" s="2"/>
    </row>
    <row r="26" spans="1:4" ht="16.5" x14ac:dyDescent="0.25">
      <c r="B26" s="167"/>
    </row>
    <row r="27" spans="1:4" ht="16.5" x14ac:dyDescent="0.25">
      <c r="B27" s="167"/>
    </row>
    <row r="28" spans="1:4" ht="16.5" x14ac:dyDescent="0.25">
      <c r="B28" s="167"/>
    </row>
    <row r="29" spans="1:4" ht="16.5" x14ac:dyDescent="0.25">
      <c r="B29" s="168"/>
    </row>
    <row r="30" spans="1:4" ht="16.5" x14ac:dyDescent="0.25">
      <c r="B30" s="167"/>
    </row>
    <row r="31" spans="1:4" ht="16.5" x14ac:dyDescent="0.25">
      <c r="B31" s="167"/>
    </row>
  </sheetData>
  <mergeCells count="1">
    <mergeCell ref="A1:D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5"/>
  <sheetViews>
    <sheetView topLeftCell="A37" workbookViewId="0">
      <selection activeCell="B47" sqref="B47:B51"/>
    </sheetView>
  </sheetViews>
  <sheetFormatPr defaultColWidth="8.85546875" defaultRowHeight="15" x14ac:dyDescent="0.25"/>
  <cols>
    <col min="1" max="1" width="8.28515625" style="7" customWidth="1"/>
    <col min="2" max="2" width="30.7109375" style="170" customWidth="1"/>
    <col min="3" max="3" width="30.7109375" style="23" customWidth="1"/>
    <col min="4" max="6" width="30.7109375" style="7" customWidth="1"/>
    <col min="7" max="16384" width="8.85546875" style="7"/>
  </cols>
  <sheetData>
    <row r="1" spans="1:6" ht="25.15" customHeight="1" x14ac:dyDescent="0.25">
      <c r="A1" s="6" t="s">
        <v>16</v>
      </c>
      <c r="B1" s="6" t="s">
        <v>17</v>
      </c>
      <c r="C1" s="6" t="s">
        <v>18</v>
      </c>
      <c r="D1" s="6" t="s">
        <v>19</v>
      </c>
      <c r="E1" s="6" t="s">
        <v>1</v>
      </c>
      <c r="F1" s="6" t="s">
        <v>20</v>
      </c>
    </row>
    <row r="2" spans="1:6" ht="16.5" x14ac:dyDescent="0.25">
      <c r="A2" s="191">
        <v>1</v>
      </c>
      <c r="B2" s="191" t="s">
        <v>128</v>
      </c>
      <c r="C2" s="5" t="s">
        <v>21</v>
      </c>
      <c r="D2" s="5"/>
      <c r="E2" s="5"/>
      <c r="F2" s="5"/>
    </row>
    <row r="3" spans="1:6" ht="16.5" x14ac:dyDescent="0.25">
      <c r="A3" s="192"/>
      <c r="B3" s="192"/>
      <c r="C3" s="5" t="s">
        <v>25</v>
      </c>
      <c r="D3" s="5"/>
      <c r="E3" s="5"/>
      <c r="F3" s="5"/>
    </row>
    <row r="4" spans="1:6" ht="16.5" x14ac:dyDescent="0.25">
      <c r="A4" s="192"/>
      <c r="B4" s="192"/>
      <c r="C4" s="5" t="s">
        <v>22</v>
      </c>
      <c r="D4" s="5"/>
      <c r="E4" s="5"/>
      <c r="F4" s="5"/>
    </row>
    <row r="5" spans="1:6" ht="16.5" x14ac:dyDescent="0.25">
      <c r="A5" s="192"/>
      <c r="B5" s="192"/>
      <c r="C5" s="5" t="s">
        <v>23</v>
      </c>
      <c r="D5" s="5"/>
      <c r="E5" s="5"/>
      <c r="F5" s="5"/>
    </row>
    <row r="6" spans="1:6" ht="16.5" x14ac:dyDescent="0.25">
      <c r="A6" s="192"/>
      <c r="B6" s="192"/>
      <c r="C6" s="5" t="s">
        <v>24</v>
      </c>
      <c r="D6" s="5"/>
      <c r="E6" s="5"/>
      <c r="F6" s="5"/>
    </row>
    <row r="7" spans="1:6" ht="33" x14ac:dyDescent="0.25">
      <c r="A7" s="193"/>
      <c r="B7" s="193"/>
      <c r="C7" s="5" t="s">
        <v>26</v>
      </c>
      <c r="D7" s="5"/>
      <c r="E7" s="5" t="s">
        <v>27</v>
      </c>
      <c r="F7" s="5" t="s">
        <v>29</v>
      </c>
    </row>
    <row r="8" spans="1:6" ht="16.5" x14ac:dyDescent="0.25">
      <c r="A8" s="191">
        <v>2</v>
      </c>
      <c r="B8" s="191" t="s">
        <v>129</v>
      </c>
      <c r="C8" s="5" t="s">
        <v>21</v>
      </c>
      <c r="D8" s="5"/>
      <c r="E8" s="5"/>
      <c r="F8" s="5"/>
    </row>
    <row r="9" spans="1:6" ht="16.5" x14ac:dyDescent="0.25">
      <c r="A9" s="192"/>
      <c r="B9" s="192"/>
      <c r="C9" s="5" t="s">
        <v>25</v>
      </c>
      <c r="D9" s="5"/>
      <c r="E9" s="5"/>
      <c r="F9" s="5"/>
    </row>
    <row r="10" spans="1:6" ht="16.5" x14ac:dyDescent="0.25">
      <c r="A10" s="192"/>
      <c r="B10" s="192"/>
      <c r="C10" s="5" t="s">
        <v>22</v>
      </c>
      <c r="D10" s="5"/>
      <c r="E10" s="5"/>
      <c r="F10" s="5"/>
    </row>
    <row r="11" spans="1:6" ht="16.5" x14ac:dyDescent="0.25">
      <c r="A11" s="192"/>
      <c r="B11" s="192"/>
      <c r="C11" s="5" t="s">
        <v>23</v>
      </c>
      <c r="D11" s="5"/>
      <c r="E11" s="5"/>
      <c r="F11" s="5"/>
    </row>
    <row r="12" spans="1:6" ht="16.5" x14ac:dyDescent="0.25">
      <c r="A12" s="192"/>
      <c r="B12" s="192"/>
      <c r="C12" s="5" t="s">
        <v>24</v>
      </c>
      <c r="D12" s="5"/>
      <c r="E12" s="5"/>
      <c r="F12" s="5"/>
    </row>
    <row r="13" spans="1:6" ht="33" x14ac:dyDescent="0.25">
      <c r="A13" s="193"/>
      <c r="B13" s="193"/>
      <c r="C13" s="5" t="s">
        <v>26</v>
      </c>
      <c r="D13" s="5"/>
      <c r="E13" s="5" t="s">
        <v>27</v>
      </c>
      <c r="F13" s="5" t="s">
        <v>30</v>
      </c>
    </row>
    <row r="14" spans="1:6" ht="48.6" customHeight="1" x14ac:dyDescent="0.25">
      <c r="A14" s="191">
        <v>3</v>
      </c>
      <c r="B14" s="191" t="s">
        <v>137</v>
      </c>
      <c r="C14" s="5" t="s">
        <v>21</v>
      </c>
      <c r="D14" s="5"/>
      <c r="E14" s="5" t="s">
        <v>27</v>
      </c>
      <c r="F14" s="5" t="s">
        <v>30</v>
      </c>
    </row>
    <row r="15" spans="1:6" ht="16.5" x14ac:dyDescent="0.25">
      <c r="A15" s="192"/>
      <c r="B15" s="192"/>
      <c r="C15" s="5" t="s">
        <v>25</v>
      </c>
      <c r="D15" s="5"/>
      <c r="E15" s="5"/>
      <c r="F15" s="5"/>
    </row>
    <row r="16" spans="1:6" ht="16.5" x14ac:dyDescent="0.25">
      <c r="A16" s="192"/>
      <c r="B16" s="192"/>
      <c r="C16" s="5" t="s">
        <v>133</v>
      </c>
      <c r="D16" s="5"/>
      <c r="E16" s="5"/>
      <c r="F16" s="5"/>
    </row>
    <row r="17" spans="1:6" ht="16.5" x14ac:dyDescent="0.25">
      <c r="A17" s="192"/>
      <c r="B17" s="192"/>
      <c r="C17" s="5" t="s">
        <v>134</v>
      </c>
      <c r="D17" s="5"/>
      <c r="E17" s="5"/>
      <c r="F17" s="5"/>
    </row>
    <row r="18" spans="1:6" ht="16.5" x14ac:dyDescent="0.25">
      <c r="A18" s="193"/>
      <c r="B18" s="193"/>
      <c r="C18" s="5" t="s">
        <v>135</v>
      </c>
      <c r="D18" s="5"/>
      <c r="E18" s="5"/>
      <c r="F18" s="5"/>
    </row>
    <row r="19" spans="1:6" ht="16.5" x14ac:dyDescent="0.25">
      <c r="A19" s="191">
        <v>4</v>
      </c>
      <c r="B19" s="191" t="s">
        <v>136</v>
      </c>
      <c r="C19" s="5" t="s">
        <v>21</v>
      </c>
      <c r="D19" s="5"/>
      <c r="E19" s="5"/>
      <c r="F19" s="5"/>
    </row>
    <row r="20" spans="1:6" ht="16.5" x14ac:dyDescent="0.25">
      <c r="A20" s="192"/>
      <c r="B20" s="192"/>
      <c r="C20" s="5" t="s">
        <v>25</v>
      </c>
      <c r="D20" s="5"/>
      <c r="E20" s="5"/>
      <c r="F20" s="5"/>
    </row>
    <row r="21" spans="1:6" ht="16.5" x14ac:dyDescent="0.25">
      <c r="A21" s="192"/>
      <c r="B21" s="192"/>
      <c r="C21" s="5" t="s">
        <v>22</v>
      </c>
      <c r="D21" s="5"/>
      <c r="E21" s="5"/>
      <c r="F21" s="5"/>
    </row>
    <row r="22" spans="1:6" ht="16.5" x14ac:dyDescent="0.25">
      <c r="A22" s="192"/>
      <c r="B22" s="192"/>
      <c r="C22" s="5" t="s">
        <v>23</v>
      </c>
      <c r="D22" s="5"/>
      <c r="E22" s="5"/>
      <c r="F22" s="5"/>
    </row>
    <row r="23" spans="1:6" ht="16.5" x14ac:dyDescent="0.25">
      <c r="A23" s="192"/>
      <c r="B23" s="192"/>
      <c r="C23" s="5" t="s">
        <v>24</v>
      </c>
      <c r="D23" s="5"/>
      <c r="E23" s="5"/>
      <c r="F23" s="5"/>
    </row>
    <row r="24" spans="1:6" ht="16.5" x14ac:dyDescent="0.25">
      <c r="A24" s="193"/>
      <c r="B24" s="193"/>
      <c r="C24" s="5" t="s">
        <v>138</v>
      </c>
      <c r="D24" s="5"/>
      <c r="E24" s="5"/>
      <c r="F24" s="5"/>
    </row>
    <row r="25" spans="1:6" ht="16.5" x14ac:dyDescent="0.25">
      <c r="A25" s="191">
        <v>5</v>
      </c>
      <c r="B25" s="191" t="s">
        <v>139</v>
      </c>
      <c r="C25" s="5" t="s">
        <v>21</v>
      </c>
      <c r="D25" s="5"/>
      <c r="E25" s="5"/>
      <c r="F25" s="5"/>
    </row>
    <row r="26" spans="1:6" ht="16.5" x14ac:dyDescent="0.25">
      <c r="A26" s="192"/>
      <c r="B26" s="192"/>
      <c r="C26" s="5" t="s">
        <v>25</v>
      </c>
      <c r="D26" s="5"/>
      <c r="E26" s="5"/>
      <c r="F26" s="5"/>
    </row>
    <row r="27" spans="1:6" ht="16.5" x14ac:dyDescent="0.25">
      <c r="A27" s="192"/>
      <c r="B27" s="192"/>
      <c r="C27" s="5" t="s">
        <v>22</v>
      </c>
      <c r="D27" s="5"/>
      <c r="E27" s="5"/>
      <c r="F27" s="5"/>
    </row>
    <row r="28" spans="1:6" ht="16.5" x14ac:dyDescent="0.25">
      <c r="A28" s="192"/>
      <c r="B28" s="192"/>
      <c r="C28" s="5" t="s">
        <v>23</v>
      </c>
      <c r="D28" s="5"/>
      <c r="E28" s="5"/>
      <c r="F28" s="5"/>
    </row>
    <row r="29" spans="1:6" ht="16.5" x14ac:dyDescent="0.25">
      <c r="A29" s="192"/>
      <c r="B29" s="192"/>
      <c r="C29" s="5" t="s">
        <v>24</v>
      </c>
      <c r="D29" s="5"/>
      <c r="E29" s="5"/>
      <c r="F29" s="5"/>
    </row>
    <row r="30" spans="1:6" ht="16.5" x14ac:dyDescent="0.25">
      <c r="A30" s="193"/>
      <c r="B30" s="193"/>
      <c r="C30" s="5" t="s">
        <v>140</v>
      </c>
      <c r="D30" s="5"/>
      <c r="E30" s="5"/>
      <c r="F30" s="5"/>
    </row>
    <row r="31" spans="1:6" ht="16.5" x14ac:dyDescent="0.25">
      <c r="A31" s="191">
        <v>6</v>
      </c>
      <c r="B31" s="191" t="s">
        <v>141</v>
      </c>
      <c r="C31" s="5" t="s">
        <v>21</v>
      </c>
      <c r="D31" s="5"/>
      <c r="E31" s="5"/>
      <c r="F31" s="5"/>
    </row>
    <row r="32" spans="1:6" ht="16.5" x14ac:dyDescent="0.25">
      <c r="A32" s="192"/>
      <c r="B32" s="192"/>
      <c r="C32" s="5" t="s">
        <v>25</v>
      </c>
      <c r="D32" s="5"/>
      <c r="E32" s="5"/>
      <c r="F32" s="5"/>
    </row>
    <row r="33" spans="1:6" ht="16.5" x14ac:dyDescent="0.25">
      <c r="A33" s="192"/>
      <c r="B33" s="192"/>
      <c r="C33" s="5" t="s">
        <v>142</v>
      </c>
      <c r="D33" s="5"/>
      <c r="E33" s="5" t="s">
        <v>143</v>
      </c>
      <c r="F33" s="5"/>
    </row>
    <row r="34" spans="1:6" ht="16.5" x14ac:dyDescent="0.25">
      <c r="A34" s="192"/>
      <c r="B34" s="192"/>
      <c r="C34" s="5" t="s">
        <v>146</v>
      </c>
      <c r="D34" s="5"/>
      <c r="E34" s="5" t="s">
        <v>144</v>
      </c>
      <c r="F34" s="5"/>
    </row>
    <row r="35" spans="1:6" ht="16.5" x14ac:dyDescent="0.25">
      <c r="A35" s="193"/>
      <c r="B35" s="193"/>
      <c r="C35" s="5"/>
      <c r="D35" s="5"/>
      <c r="E35" s="5"/>
      <c r="F35" s="5"/>
    </row>
    <row r="36" spans="1:6" ht="16.5" x14ac:dyDescent="0.25">
      <c r="A36" s="191">
        <v>7</v>
      </c>
      <c r="B36" s="191" t="s">
        <v>145</v>
      </c>
      <c r="C36" s="5" t="s">
        <v>21</v>
      </c>
      <c r="D36" s="5"/>
      <c r="E36" s="5"/>
      <c r="F36" s="5"/>
    </row>
    <row r="37" spans="1:6" ht="16.5" x14ac:dyDescent="0.25">
      <c r="A37" s="192"/>
      <c r="B37" s="192"/>
      <c r="C37" s="5" t="s">
        <v>25</v>
      </c>
      <c r="D37" s="5"/>
      <c r="E37" s="5"/>
      <c r="F37" s="5"/>
    </row>
    <row r="38" spans="1:6" ht="16.5" x14ac:dyDescent="0.25">
      <c r="A38" s="192"/>
      <c r="B38" s="192"/>
      <c r="C38" s="5" t="s">
        <v>134</v>
      </c>
      <c r="D38" s="5"/>
      <c r="E38" s="5"/>
      <c r="F38" s="5"/>
    </row>
    <row r="39" spans="1:6" ht="16.5" x14ac:dyDescent="0.25">
      <c r="A39" s="192"/>
      <c r="B39" s="192"/>
      <c r="C39" s="5" t="s">
        <v>133</v>
      </c>
      <c r="D39" s="5"/>
      <c r="E39" s="5"/>
      <c r="F39" s="5"/>
    </row>
    <row r="40" spans="1:6" ht="16.5" x14ac:dyDescent="0.25">
      <c r="A40" s="192"/>
      <c r="B40" s="192"/>
      <c r="C40" s="5" t="s">
        <v>135</v>
      </c>
      <c r="D40" s="5"/>
      <c r="E40" s="5"/>
      <c r="F40" s="5"/>
    </row>
    <row r="41" spans="1:6" ht="16.5" x14ac:dyDescent="0.25">
      <c r="A41" s="193"/>
      <c r="B41" s="193"/>
      <c r="C41" s="5" t="s">
        <v>147</v>
      </c>
      <c r="D41" s="5"/>
      <c r="E41" s="5"/>
      <c r="F41" s="5"/>
    </row>
    <row r="42" spans="1:6" ht="16.5" x14ac:dyDescent="0.25">
      <c r="A42" s="194">
        <v>8</v>
      </c>
      <c r="B42" s="187" t="s">
        <v>32</v>
      </c>
      <c r="C42" s="5" t="s">
        <v>148</v>
      </c>
      <c r="D42" s="171"/>
      <c r="E42" s="171"/>
      <c r="F42" s="171"/>
    </row>
    <row r="43" spans="1:6" ht="16.5" x14ac:dyDescent="0.25">
      <c r="A43" s="194"/>
      <c r="B43" s="187"/>
      <c r="C43" s="5" t="s">
        <v>149</v>
      </c>
      <c r="D43" s="171"/>
      <c r="E43" s="171"/>
      <c r="F43" s="171"/>
    </row>
    <row r="44" spans="1:6" ht="16.5" x14ac:dyDescent="0.25">
      <c r="A44" s="194"/>
      <c r="B44" s="187"/>
      <c r="C44" s="5" t="s">
        <v>150</v>
      </c>
      <c r="D44" s="171"/>
      <c r="E44" s="171"/>
      <c r="F44" s="171"/>
    </row>
    <row r="45" spans="1:6" ht="16.5" x14ac:dyDescent="0.25">
      <c r="A45" s="194"/>
      <c r="B45" s="187"/>
      <c r="C45" s="5" t="s">
        <v>151</v>
      </c>
      <c r="D45" s="171"/>
      <c r="E45" s="171"/>
      <c r="F45" s="171"/>
    </row>
    <row r="46" spans="1:6" ht="16.5" x14ac:dyDescent="0.25">
      <c r="A46" s="194"/>
      <c r="B46" s="187"/>
      <c r="C46" s="5" t="s">
        <v>152</v>
      </c>
      <c r="D46" s="171"/>
      <c r="E46" s="171"/>
      <c r="F46" s="171"/>
    </row>
    <row r="47" spans="1:6" ht="16.5" x14ac:dyDescent="0.25">
      <c r="A47" s="188">
        <v>9</v>
      </c>
      <c r="B47" s="191" t="s">
        <v>28</v>
      </c>
      <c r="C47" s="154" t="s">
        <v>21</v>
      </c>
      <c r="D47" s="169"/>
      <c r="E47" s="169"/>
      <c r="F47" s="169"/>
    </row>
    <row r="48" spans="1:6" ht="16.5" x14ac:dyDescent="0.25">
      <c r="A48" s="189"/>
      <c r="B48" s="192"/>
      <c r="C48" s="154" t="s">
        <v>25</v>
      </c>
      <c r="D48" s="169"/>
      <c r="E48" s="169"/>
      <c r="F48" s="169"/>
    </row>
    <row r="49" spans="1:6" ht="16.5" x14ac:dyDescent="0.25">
      <c r="A49" s="189"/>
      <c r="B49" s="192"/>
      <c r="C49" s="154" t="s">
        <v>22</v>
      </c>
      <c r="D49" s="169"/>
      <c r="E49" s="169"/>
      <c r="F49" s="169"/>
    </row>
    <row r="50" spans="1:6" ht="16.5" x14ac:dyDescent="0.25">
      <c r="A50" s="189"/>
      <c r="B50" s="192"/>
      <c r="C50" s="154" t="s">
        <v>23</v>
      </c>
      <c r="D50" s="169"/>
      <c r="E50" s="169"/>
      <c r="F50" s="169"/>
    </row>
    <row r="51" spans="1:6" ht="16.5" x14ac:dyDescent="0.25">
      <c r="A51" s="190"/>
      <c r="B51" s="193"/>
      <c r="C51" s="154" t="s">
        <v>24</v>
      </c>
      <c r="D51" s="169"/>
      <c r="E51" s="169"/>
      <c r="F51" s="169"/>
    </row>
    <row r="52" spans="1:6" ht="16.5" x14ac:dyDescent="0.25">
      <c r="A52" s="188">
        <v>10</v>
      </c>
      <c r="B52" s="191" t="s">
        <v>31</v>
      </c>
      <c r="C52" s="154" t="s">
        <v>21</v>
      </c>
      <c r="D52" s="169"/>
      <c r="E52" s="169"/>
      <c r="F52" s="169"/>
    </row>
    <row r="53" spans="1:6" ht="16.5" x14ac:dyDescent="0.25">
      <c r="A53" s="189"/>
      <c r="B53" s="192"/>
      <c r="C53" s="154" t="s">
        <v>25</v>
      </c>
      <c r="D53" s="169"/>
      <c r="E53" s="169"/>
      <c r="F53" s="169"/>
    </row>
    <row r="54" spans="1:6" ht="16.5" x14ac:dyDescent="0.25">
      <c r="A54" s="190"/>
      <c r="B54" s="193"/>
      <c r="C54" s="154" t="s">
        <v>153</v>
      </c>
      <c r="D54" s="169"/>
      <c r="E54" s="169"/>
      <c r="F54" s="169"/>
    </row>
    <row r="55" spans="1:6" ht="31.15" customHeight="1" x14ac:dyDescent="0.25">
      <c r="A55" s="188">
        <v>11</v>
      </c>
      <c r="B55" s="191" t="s">
        <v>154</v>
      </c>
      <c r="C55" s="154" t="s">
        <v>21</v>
      </c>
      <c r="D55" s="169"/>
      <c r="E55" s="169"/>
      <c r="F55" s="169"/>
    </row>
    <row r="56" spans="1:6" ht="16.5" x14ac:dyDescent="0.25">
      <c r="A56" s="189"/>
      <c r="B56" s="192"/>
      <c r="C56" s="154" t="s">
        <v>25</v>
      </c>
      <c r="D56" s="169"/>
      <c r="E56" s="169"/>
      <c r="F56" s="169"/>
    </row>
    <row r="57" spans="1:6" ht="16.5" x14ac:dyDescent="0.25">
      <c r="A57" s="189"/>
      <c r="B57" s="192"/>
      <c r="C57" s="154" t="s">
        <v>22</v>
      </c>
      <c r="D57" s="169"/>
      <c r="E57" s="169"/>
      <c r="F57" s="169"/>
    </row>
    <row r="58" spans="1:6" ht="16.5" x14ac:dyDescent="0.25">
      <c r="A58" s="189"/>
      <c r="B58" s="192"/>
      <c r="C58" s="154" t="s">
        <v>23</v>
      </c>
      <c r="D58" s="169"/>
      <c r="E58" s="169"/>
      <c r="F58" s="169"/>
    </row>
    <row r="59" spans="1:6" ht="16.5" x14ac:dyDescent="0.25">
      <c r="A59" s="190"/>
      <c r="B59" s="193"/>
      <c r="C59" s="154" t="s">
        <v>155</v>
      </c>
      <c r="D59" s="169"/>
      <c r="E59" s="169"/>
      <c r="F59" s="169"/>
    </row>
    <row r="60" spans="1:6" ht="16.5" x14ac:dyDescent="0.25">
      <c r="A60" s="188">
        <v>12</v>
      </c>
      <c r="B60" s="191" t="s">
        <v>156</v>
      </c>
      <c r="C60" s="154" t="s">
        <v>21</v>
      </c>
      <c r="D60" s="169"/>
      <c r="E60" s="169"/>
      <c r="F60" s="169"/>
    </row>
    <row r="61" spans="1:6" ht="16.5" x14ac:dyDescent="0.25">
      <c r="A61" s="189"/>
      <c r="B61" s="192"/>
      <c r="C61" s="154" t="s">
        <v>22</v>
      </c>
      <c r="D61" s="169"/>
      <c r="E61" s="169"/>
      <c r="F61" s="169"/>
    </row>
    <row r="62" spans="1:6" ht="16.5" x14ac:dyDescent="0.25">
      <c r="A62" s="189"/>
      <c r="B62" s="192"/>
      <c r="C62" s="154" t="s">
        <v>157</v>
      </c>
      <c r="D62" s="169"/>
      <c r="E62" s="169"/>
      <c r="F62" s="169"/>
    </row>
    <row r="63" spans="1:6" ht="16.5" x14ac:dyDescent="0.25">
      <c r="A63" s="190"/>
      <c r="B63" s="193"/>
      <c r="C63" s="154" t="s">
        <v>158</v>
      </c>
      <c r="D63" s="169"/>
      <c r="E63" s="169"/>
      <c r="F63" s="169"/>
    </row>
    <row r="64" spans="1:6" ht="16.5" x14ac:dyDescent="0.25">
      <c r="A64" s="186">
        <v>13</v>
      </c>
      <c r="B64" s="187" t="s">
        <v>159</v>
      </c>
      <c r="C64" s="154" t="s">
        <v>21</v>
      </c>
      <c r="D64" s="179"/>
      <c r="E64" s="169"/>
      <c r="F64" s="169"/>
    </row>
    <row r="65" spans="1:6" ht="16.5" x14ac:dyDescent="0.25">
      <c r="A65" s="186"/>
      <c r="B65" s="187"/>
      <c r="C65" s="154" t="s">
        <v>160</v>
      </c>
      <c r="D65" s="169"/>
      <c r="E65" s="169"/>
      <c r="F65" s="169"/>
    </row>
    <row r="66" spans="1:6" ht="17.25" x14ac:dyDescent="0.3">
      <c r="A66" s="172"/>
      <c r="B66" s="173"/>
      <c r="C66" s="174"/>
      <c r="D66" s="172"/>
      <c r="E66" s="172"/>
      <c r="F66" s="172"/>
    </row>
    <row r="67" spans="1:6" ht="17.25" x14ac:dyDescent="0.3">
      <c r="A67" s="172"/>
      <c r="B67" s="173"/>
      <c r="C67" s="174"/>
      <c r="D67" s="172"/>
      <c r="E67" s="172"/>
      <c r="F67" s="172"/>
    </row>
    <row r="68" spans="1:6" ht="17.25" x14ac:dyDescent="0.3">
      <c r="A68" s="172"/>
      <c r="B68" s="173"/>
      <c r="C68" s="174"/>
      <c r="D68" s="172"/>
      <c r="E68" s="172"/>
      <c r="F68" s="172"/>
    </row>
    <row r="69" spans="1:6" ht="17.25" x14ac:dyDescent="0.3">
      <c r="A69" s="172"/>
      <c r="B69" s="173"/>
      <c r="C69" s="174"/>
      <c r="D69" s="172"/>
      <c r="E69" s="172"/>
      <c r="F69" s="172"/>
    </row>
    <row r="70" spans="1:6" ht="17.25" x14ac:dyDescent="0.3">
      <c r="A70" s="172"/>
      <c r="B70" s="173"/>
      <c r="C70" s="174"/>
      <c r="D70" s="172"/>
      <c r="E70" s="172"/>
      <c r="F70" s="172"/>
    </row>
    <row r="71" spans="1:6" ht="17.25" x14ac:dyDescent="0.3">
      <c r="A71" s="172"/>
      <c r="B71" s="173"/>
      <c r="C71" s="174"/>
      <c r="D71" s="172"/>
      <c r="E71" s="172"/>
      <c r="F71" s="172"/>
    </row>
    <row r="72" spans="1:6" ht="17.25" x14ac:dyDescent="0.3">
      <c r="A72" s="172"/>
      <c r="B72" s="173"/>
      <c r="C72" s="174"/>
      <c r="D72" s="172"/>
      <c r="E72" s="172"/>
      <c r="F72" s="172"/>
    </row>
    <row r="73" spans="1:6" ht="17.25" x14ac:dyDescent="0.3">
      <c r="A73" s="172"/>
      <c r="B73" s="173"/>
      <c r="C73" s="174"/>
      <c r="D73" s="172"/>
      <c r="E73" s="172"/>
      <c r="F73" s="172"/>
    </row>
    <row r="74" spans="1:6" ht="17.25" x14ac:dyDescent="0.3">
      <c r="A74" s="172"/>
      <c r="B74" s="173"/>
      <c r="C74" s="174"/>
      <c r="D74" s="172"/>
      <c r="E74" s="172"/>
      <c r="F74" s="172"/>
    </row>
    <row r="75" spans="1:6" ht="17.25" x14ac:dyDescent="0.3">
      <c r="A75" s="172"/>
      <c r="B75" s="173"/>
      <c r="C75" s="174"/>
      <c r="D75" s="172"/>
      <c r="E75" s="172"/>
      <c r="F75" s="172"/>
    </row>
    <row r="76" spans="1:6" ht="17.25" x14ac:dyDescent="0.3">
      <c r="A76" s="172"/>
      <c r="B76" s="173"/>
      <c r="C76" s="174"/>
      <c r="D76" s="172"/>
      <c r="E76" s="172"/>
      <c r="F76" s="172"/>
    </row>
    <row r="77" spans="1:6" ht="17.25" x14ac:dyDescent="0.3">
      <c r="A77" s="172"/>
      <c r="B77" s="173"/>
      <c r="C77" s="174"/>
      <c r="D77" s="172"/>
      <c r="E77" s="172"/>
      <c r="F77" s="172"/>
    </row>
    <row r="78" spans="1:6" ht="17.25" x14ac:dyDescent="0.3">
      <c r="A78" s="172"/>
      <c r="B78" s="173"/>
      <c r="C78" s="174"/>
      <c r="D78" s="172"/>
      <c r="E78" s="172"/>
      <c r="F78" s="172"/>
    </row>
    <row r="79" spans="1:6" ht="17.25" x14ac:dyDescent="0.3">
      <c r="A79" s="172"/>
      <c r="B79" s="173"/>
      <c r="C79" s="174"/>
      <c r="D79" s="172"/>
      <c r="E79" s="172"/>
      <c r="F79" s="172"/>
    </row>
    <row r="80" spans="1:6" ht="17.25" x14ac:dyDescent="0.3">
      <c r="A80" s="172"/>
      <c r="B80" s="173"/>
      <c r="C80" s="174"/>
      <c r="D80" s="172"/>
      <c r="E80" s="172"/>
      <c r="F80" s="172"/>
    </row>
    <row r="81" spans="1:6" ht="17.25" x14ac:dyDescent="0.3">
      <c r="A81" s="172"/>
      <c r="B81" s="173"/>
      <c r="C81" s="174"/>
      <c r="D81" s="172"/>
      <c r="E81" s="172"/>
      <c r="F81" s="172"/>
    </row>
    <row r="82" spans="1:6" ht="17.25" x14ac:dyDescent="0.3">
      <c r="A82" s="172"/>
      <c r="B82" s="173"/>
      <c r="C82" s="174"/>
      <c r="D82" s="172"/>
      <c r="E82" s="172"/>
      <c r="F82" s="172"/>
    </row>
    <row r="83" spans="1:6" x14ac:dyDescent="0.25">
      <c r="A83" s="172"/>
      <c r="B83" s="175"/>
      <c r="C83" s="176"/>
      <c r="D83" s="172"/>
      <c r="E83" s="172"/>
      <c r="F83" s="172"/>
    </row>
    <row r="84" spans="1:6" x14ac:dyDescent="0.25">
      <c r="A84" s="172"/>
      <c r="B84" s="175"/>
      <c r="C84" s="176"/>
      <c r="D84" s="172"/>
      <c r="E84" s="172"/>
      <c r="F84" s="172"/>
    </row>
    <row r="85" spans="1:6" x14ac:dyDescent="0.25">
      <c r="A85" s="172"/>
      <c r="B85" s="175"/>
      <c r="C85" s="176"/>
      <c r="D85" s="172"/>
      <c r="E85" s="172"/>
      <c r="F85" s="172"/>
    </row>
    <row r="86" spans="1:6" x14ac:dyDescent="0.25">
      <c r="A86" s="172"/>
      <c r="B86" s="175"/>
      <c r="C86" s="176"/>
      <c r="D86" s="172"/>
      <c r="E86" s="172"/>
      <c r="F86" s="172"/>
    </row>
    <row r="87" spans="1:6" x14ac:dyDescent="0.25">
      <c r="A87" s="172"/>
      <c r="B87" s="175"/>
      <c r="C87" s="176"/>
      <c r="D87" s="172"/>
      <c r="E87" s="172"/>
      <c r="F87" s="172"/>
    </row>
    <row r="88" spans="1:6" x14ac:dyDescent="0.25">
      <c r="A88" s="172"/>
      <c r="B88" s="175"/>
      <c r="C88" s="176"/>
      <c r="D88" s="172"/>
      <c r="E88" s="172"/>
      <c r="F88" s="172"/>
    </row>
    <row r="89" spans="1:6" x14ac:dyDescent="0.25">
      <c r="A89" s="172"/>
      <c r="B89" s="175"/>
      <c r="C89" s="176"/>
      <c r="D89" s="172"/>
      <c r="E89" s="172"/>
      <c r="F89" s="172"/>
    </row>
    <row r="90" spans="1:6" x14ac:dyDescent="0.25">
      <c r="A90" s="172"/>
      <c r="B90" s="175"/>
      <c r="C90" s="176"/>
      <c r="D90" s="172"/>
      <c r="E90" s="172"/>
      <c r="F90" s="172"/>
    </row>
    <row r="91" spans="1:6" x14ac:dyDescent="0.25">
      <c r="A91" s="172"/>
      <c r="B91" s="175"/>
      <c r="C91" s="176"/>
      <c r="D91" s="172"/>
      <c r="E91" s="172"/>
      <c r="F91" s="172"/>
    </row>
    <row r="92" spans="1:6" x14ac:dyDescent="0.25">
      <c r="A92" s="172"/>
      <c r="B92" s="175"/>
      <c r="C92" s="176"/>
      <c r="D92" s="172"/>
      <c r="E92" s="172"/>
      <c r="F92" s="172"/>
    </row>
    <row r="93" spans="1:6" x14ac:dyDescent="0.25">
      <c r="A93" s="172"/>
      <c r="B93" s="175"/>
      <c r="C93" s="176"/>
      <c r="D93" s="172"/>
      <c r="E93" s="172"/>
      <c r="F93" s="172"/>
    </row>
    <row r="94" spans="1:6" x14ac:dyDescent="0.25">
      <c r="A94" s="172"/>
      <c r="B94" s="175"/>
      <c r="C94" s="176"/>
      <c r="D94" s="172"/>
      <c r="E94" s="172"/>
      <c r="F94" s="172"/>
    </row>
    <row r="95" spans="1:6" x14ac:dyDescent="0.25">
      <c r="A95" s="172"/>
      <c r="B95" s="175"/>
      <c r="C95" s="176"/>
      <c r="D95" s="172"/>
      <c r="E95" s="172"/>
      <c r="F95" s="172"/>
    </row>
    <row r="96" spans="1:6" x14ac:dyDescent="0.25">
      <c r="A96" s="172"/>
      <c r="B96" s="175"/>
      <c r="C96" s="176"/>
      <c r="D96" s="172"/>
      <c r="E96" s="172"/>
      <c r="F96" s="172"/>
    </row>
    <row r="97" spans="1:6" x14ac:dyDescent="0.25">
      <c r="A97" s="172"/>
      <c r="B97" s="175"/>
      <c r="C97" s="176"/>
      <c r="D97" s="172"/>
      <c r="E97" s="172"/>
      <c r="F97" s="172"/>
    </row>
    <row r="98" spans="1:6" x14ac:dyDescent="0.25">
      <c r="A98" s="172"/>
      <c r="B98" s="175"/>
      <c r="C98" s="176"/>
      <c r="D98" s="172"/>
      <c r="E98" s="172"/>
      <c r="F98" s="172"/>
    </row>
    <row r="99" spans="1:6" x14ac:dyDescent="0.25">
      <c r="A99" s="172"/>
      <c r="B99" s="175"/>
      <c r="C99" s="176"/>
      <c r="D99" s="172"/>
      <c r="E99" s="172"/>
      <c r="F99" s="172"/>
    </row>
    <row r="100" spans="1:6" x14ac:dyDescent="0.25">
      <c r="A100" s="172"/>
      <c r="B100" s="175"/>
      <c r="C100" s="176"/>
      <c r="D100" s="172"/>
      <c r="E100" s="172"/>
      <c r="F100" s="172"/>
    </row>
    <row r="101" spans="1:6" x14ac:dyDescent="0.25">
      <c r="A101" s="172"/>
      <c r="B101" s="175"/>
      <c r="C101" s="176"/>
      <c r="D101" s="172"/>
      <c r="E101" s="172"/>
      <c r="F101" s="172"/>
    </row>
    <row r="102" spans="1:6" x14ac:dyDescent="0.25">
      <c r="A102" s="172"/>
      <c r="B102" s="175"/>
      <c r="C102" s="176"/>
      <c r="D102" s="172"/>
      <c r="E102" s="172"/>
      <c r="F102" s="172"/>
    </row>
    <row r="103" spans="1:6" x14ac:dyDescent="0.25">
      <c r="A103" s="172"/>
      <c r="B103" s="175"/>
      <c r="C103" s="176"/>
      <c r="D103" s="172"/>
      <c r="E103" s="172"/>
      <c r="F103" s="172"/>
    </row>
    <row r="104" spans="1:6" x14ac:dyDescent="0.25">
      <c r="A104" s="172"/>
      <c r="B104" s="175"/>
      <c r="C104" s="176"/>
      <c r="D104" s="172"/>
      <c r="E104" s="172"/>
      <c r="F104" s="172"/>
    </row>
    <row r="105" spans="1:6" x14ac:dyDescent="0.25">
      <c r="A105" s="172"/>
      <c r="B105" s="175"/>
      <c r="C105" s="176"/>
      <c r="D105" s="172"/>
      <c r="E105" s="172"/>
      <c r="F105" s="172"/>
    </row>
    <row r="106" spans="1:6" x14ac:dyDescent="0.25">
      <c r="A106" s="172"/>
      <c r="B106" s="175"/>
      <c r="C106" s="176"/>
      <c r="D106" s="172"/>
      <c r="E106" s="172"/>
      <c r="F106" s="172"/>
    </row>
    <row r="107" spans="1:6" x14ac:dyDescent="0.25">
      <c r="A107" s="172"/>
      <c r="B107" s="175"/>
      <c r="C107" s="176"/>
      <c r="D107" s="172"/>
      <c r="E107" s="172"/>
      <c r="F107" s="172"/>
    </row>
    <row r="108" spans="1:6" x14ac:dyDescent="0.25">
      <c r="A108" s="172"/>
      <c r="B108" s="175"/>
      <c r="C108" s="176"/>
      <c r="D108" s="172"/>
      <c r="E108" s="172"/>
      <c r="F108" s="172"/>
    </row>
    <row r="109" spans="1:6" x14ac:dyDescent="0.25">
      <c r="A109" s="172"/>
      <c r="B109" s="175"/>
      <c r="C109" s="176"/>
      <c r="D109" s="172"/>
      <c r="E109" s="172"/>
      <c r="F109" s="172"/>
    </row>
    <row r="110" spans="1:6" x14ac:dyDescent="0.25">
      <c r="A110" s="172"/>
      <c r="B110" s="175"/>
      <c r="C110" s="176"/>
      <c r="D110" s="172"/>
      <c r="E110" s="172"/>
      <c r="F110" s="172"/>
    </row>
    <row r="111" spans="1:6" x14ac:dyDescent="0.25">
      <c r="A111" s="172"/>
      <c r="B111" s="175"/>
      <c r="C111" s="176"/>
      <c r="D111" s="172"/>
      <c r="E111" s="172"/>
      <c r="F111" s="172"/>
    </row>
    <row r="112" spans="1:6" x14ac:dyDescent="0.25">
      <c r="A112" s="172"/>
      <c r="B112" s="175"/>
      <c r="C112" s="176"/>
      <c r="D112" s="172"/>
      <c r="E112" s="172"/>
      <c r="F112" s="172"/>
    </row>
    <row r="113" spans="1:6" x14ac:dyDescent="0.25">
      <c r="A113" s="172"/>
      <c r="B113" s="175"/>
      <c r="C113" s="176"/>
      <c r="D113" s="172"/>
      <c r="E113" s="172"/>
      <c r="F113" s="172"/>
    </row>
    <row r="114" spans="1:6" x14ac:dyDescent="0.25">
      <c r="A114" s="172"/>
      <c r="B114" s="175"/>
      <c r="C114" s="176"/>
      <c r="D114" s="172"/>
      <c r="E114" s="172"/>
      <c r="F114" s="172"/>
    </row>
    <row r="115" spans="1:6" x14ac:dyDescent="0.25">
      <c r="A115" s="172"/>
      <c r="B115" s="175"/>
      <c r="C115" s="176"/>
      <c r="D115" s="172"/>
      <c r="E115" s="172"/>
      <c r="F115" s="172"/>
    </row>
    <row r="116" spans="1:6" x14ac:dyDescent="0.25">
      <c r="A116" s="172"/>
      <c r="B116" s="175"/>
      <c r="C116" s="176"/>
      <c r="D116" s="172"/>
      <c r="E116" s="172"/>
      <c r="F116" s="172"/>
    </row>
    <row r="117" spans="1:6" x14ac:dyDescent="0.25">
      <c r="A117" s="172"/>
      <c r="B117" s="175"/>
      <c r="C117" s="176"/>
      <c r="D117" s="172"/>
      <c r="E117" s="172"/>
      <c r="F117" s="172"/>
    </row>
    <row r="118" spans="1:6" x14ac:dyDescent="0.25">
      <c r="A118" s="172"/>
      <c r="B118" s="175"/>
      <c r="C118" s="176"/>
      <c r="D118" s="172"/>
      <c r="E118" s="172"/>
      <c r="F118" s="172"/>
    </row>
    <row r="119" spans="1:6" x14ac:dyDescent="0.25">
      <c r="A119" s="172"/>
      <c r="B119" s="175"/>
      <c r="C119" s="176"/>
      <c r="D119" s="172"/>
      <c r="E119" s="172"/>
      <c r="F119" s="172"/>
    </row>
    <row r="120" spans="1:6" x14ac:dyDescent="0.25">
      <c r="A120" s="172"/>
      <c r="B120" s="175"/>
      <c r="C120" s="176"/>
      <c r="D120" s="172"/>
      <c r="E120" s="172"/>
      <c r="F120" s="172"/>
    </row>
    <row r="121" spans="1:6" x14ac:dyDescent="0.25">
      <c r="A121" s="172"/>
      <c r="B121" s="175"/>
      <c r="C121" s="176"/>
      <c r="D121" s="172"/>
      <c r="E121" s="172"/>
      <c r="F121" s="172"/>
    </row>
    <row r="122" spans="1:6" x14ac:dyDescent="0.25">
      <c r="A122" s="172"/>
      <c r="B122" s="175"/>
      <c r="C122" s="176"/>
      <c r="D122" s="172"/>
      <c r="E122" s="172"/>
      <c r="F122" s="172"/>
    </row>
    <row r="123" spans="1:6" x14ac:dyDescent="0.25">
      <c r="A123" s="172"/>
      <c r="B123" s="175"/>
      <c r="C123" s="176"/>
      <c r="D123" s="172"/>
      <c r="E123" s="172"/>
      <c r="F123" s="172"/>
    </row>
    <row r="124" spans="1:6" x14ac:dyDescent="0.25">
      <c r="A124" s="172"/>
      <c r="B124" s="175"/>
      <c r="C124" s="176"/>
      <c r="D124" s="172"/>
      <c r="E124" s="172"/>
      <c r="F124" s="172"/>
    </row>
    <row r="125" spans="1:6" x14ac:dyDescent="0.25">
      <c r="A125" s="172"/>
      <c r="B125" s="175"/>
      <c r="C125" s="176"/>
      <c r="D125" s="172"/>
      <c r="E125" s="172"/>
      <c r="F125" s="172"/>
    </row>
    <row r="126" spans="1:6" x14ac:dyDescent="0.25">
      <c r="A126" s="172"/>
      <c r="B126" s="175"/>
      <c r="C126" s="176"/>
      <c r="D126" s="172"/>
      <c r="E126" s="172"/>
      <c r="F126" s="172"/>
    </row>
    <row r="127" spans="1:6" x14ac:dyDescent="0.25">
      <c r="A127" s="172"/>
      <c r="B127" s="175"/>
      <c r="C127" s="176"/>
      <c r="D127" s="172"/>
      <c r="E127" s="172"/>
      <c r="F127" s="172"/>
    </row>
    <row r="128" spans="1:6" x14ac:dyDescent="0.25">
      <c r="A128" s="172"/>
      <c r="B128" s="175"/>
      <c r="C128" s="176"/>
      <c r="D128" s="172"/>
      <c r="E128" s="172"/>
      <c r="F128" s="172"/>
    </row>
    <row r="129" spans="1:6" x14ac:dyDescent="0.25">
      <c r="A129" s="172"/>
      <c r="B129" s="175"/>
      <c r="C129" s="176"/>
      <c r="D129" s="172"/>
      <c r="E129" s="172"/>
      <c r="F129" s="172"/>
    </row>
    <row r="130" spans="1:6" x14ac:dyDescent="0.25">
      <c r="A130" s="172"/>
      <c r="B130" s="175"/>
      <c r="C130" s="176"/>
      <c r="D130" s="172"/>
      <c r="E130" s="172"/>
      <c r="F130" s="172"/>
    </row>
    <row r="131" spans="1:6" x14ac:dyDescent="0.25">
      <c r="A131" s="172"/>
      <c r="B131" s="175"/>
      <c r="C131" s="176"/>
      <c r="D131" s="172"/>
      <c r="E131" s="172"/>
      <c r="F131" s="172"/>
    </row>
    <row r="132" spans="1:6" x14ac:dyDescent="0.25">
      <c r="A132" s="172"/>
      <c r="B132" s="175"/>
      <c r="C132" s="176"/>
      <c r="D132" s="172"/>
      <c r="E132" s="172"/>
      <c r="F132" s="172"/>
    </row>
    <row r="133" spans="1:6" x14ac:dyDescent="0.25">
      <c r="A133" s="172"/>
      <c r="B133" s="175"/>
      <c r="C133" s="176"/>
      <c r="D133" s="172"/>
      <c r="E133" s="172"/>
      <c r="F133" s="172"/>
    </row>
    <row r="134" spans="1:6" x14ac:dyDescent="0.25">
      <c r="A134" s="172"/>
      <c r="B134" s="175"/>
      <c r="C134" s="176"/>
      <c r="D134" s="172"/>
      <c r="E134" s="172"/>
      <c r="F134" s="172"/>
    </row>
    <row r="135" spans="1:6" x14ac:dyDescent="0.25">
      <c r="A135" s="172"/>
      <c r="B135" s="175"/>
      <c r="C135" s="176"/>
      <c r="D135" s="172"/>
      <c r="E135" s="172"/>
      <c r="F135" s="172"/>
    </row>
    <row r="136" spans="1:6" x14ac:dyDescent="0.25">
      <c r="A136" s="172"/>
      <c r="B136" s="175"/>
      <c r="C136" s="176"/>
      <c r="D136" s="172"/>
      <c r="E136" s="172"/>
      <c r="F136" s="172"/>
    </row>
    <row r="137" spans="1:6" x14ac:dyDescent="0.25">
      <c r="A137" s="172"/>
      <c r="B137" s="175"/>
      <c r="C137" s="176"/>
      <c r="D137" s="172"/>
      <c r="E137" s="172"/>
      <c r="F137" s="172"/>
    </row>
    <row r="138" spans="1:6" x14ac:dyDescent="0.25">
      <c r="A138" s="172"/>
      <c r="B138" s="175"/>
      <c r="C138" s="176"/>
      <c r="D138" s="172"/>
      <c r="E138" s="172"/>
      <c r="F138" s="172"/>
    </row>
    <row r="139" spans="1:6" x14ac:dyDescent="0.25">
      <c r="A139" s="172"/>
      <c r="B139" s="175"/>
      <c r="C139" s="176"/>
      <c r="D139" s="172"/>
      <c r="E139" s="172"/>
      <c r="F139" s="172"/>
    </row>
    <row r="140" spans="1:6" x14ac:dyDescent="0.25">
      <c r="A140" s="172"/>
      <c r="B140" s="175"/>
      <c r="C140" s="176"/>
      <c r="D140" s="172"/>
      <c r="E140" s="172"/>
      <c r="F140" s="172"/>
    </row>
    <row r="141" spans="1:6" x14ac:dyDescent="0.25">
      <c r="A141" s="172"/>
      <c r="B141" s="175"/>
      <c r="C141" s="176"/>
      <c r="D141" s="172"/>
      <c r="E141" s="172"/>
      <c r="F141" s="172"/>
    </row>
    <row r="142" spans="1:6" x14ac:dyDescent="0.25">
      <c r="A142" s="172"/>
      <c r="B142" s="175"/>
      <c r="C142" s="176"/>
      <c r="D142" s="172"/>
      <c r="E142" s="172"/>
      <c r="F142" s="172"/>
    </row>
    <row r="143" spans="1:6" x14ac:dyDescent="0.25">
      <c r="A143" s="172"/>
      <c r="B143" s="175"/>
      <c r="C143" s="176"/>
      <c r="D143" s="172"/>
      <c r="E143" s="172"/>
      <c r="F143" s="172"/>
    </row>
    <row r="144" spans="1:6" x14ac:dyDescent="0.25">
      <c r="A144" s="172"/>
      <c r="B144" s="175"/>
      <c r="C144" s="176"/>
      <c r="D144" s="172"/>
      <c r="E144" s="172"/>
      <c r="F144" s="172"/>
    </row>
    <row r="145" spans="1:6" x14ac:dyDescent="0.25">
      <c r="A145" s="172"/>
      <c r="B145" s="175"/>
      <c r="C145" s="176"/>
      <c r="D145" s="172"/>
      <c r="E145" s="172"/>
      <c r="F145" s="172"/>
    </row>
  </sheetData>
  <mergeCells count="26">
    <mergeCell ref="A25:A30"/>
    <mergeCell ref="B25:B30"/>
    <mergeCell ref="A31:A35"/>
    <mergeCell ref="B31:B35"/>
    <mergeCell ref="B2:B7"/>
    <mergeCell ref="A2:A7"/>
    <mergeCell ref="A8:A13"/>
    <mergeCell ref="B8:B13"/>
    <mergeCell ref="A14:A18"/>
    <mergeCell ref="B14:B18"/>
    <mergeCell ref="A19:A24"/>
    <mergeCell ref="B19:B24"/>
    <mergeCell ref="A36:A41"/>
    <mergeCell ref="B36:B41"/>
    <mergeCell ref="A42:A46"/>
    <mergeCell ref="B42:B46"/>
    <mergeCell ref="A47:A51"/>
    <mergeCell ref="B47:B51"/>
    <mergeCell ref="A64:A65"/>
    <mergeCell ref="B64:B65"/>
    <mergeCell ref="A52:A54"/>
    <mergeCell ref="B52:B54"/>
    <mergeCell ref="A55:A59"/>
    <mergeCell ref="B55:B59"/>
    <mergeCell ref="A60:A63"/>
    <mergeCell ref="B60:B6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6"/>
  <sheetViews>
    <sheetView workbookViewId="0">
      <selection activeCell="L34" sqref="L34"/>
    </sheetView>
  </sheetViews>
  <sheetFormatPr defaultColWidth="8.85546875" defaultRowHeight="16.5" x14ac:dyDescent="0.25"/>
  <cols>
    <col min="1" max="1" width="19.140625" style="177" bestFit="1" customWidth="1"/>
    <col min="2" max="2" width="20.7109375" style="177" customWidth="1"/>
    <col min="3" max="3" width="8.85546875" style="177"/>
    <col min="4" max="4" width="22.7109375" style="177" customWidth="1"/>
    <col min="5" max="5" width="8.85546875" style="177"/>
    <col min="6" max="6" width="16.42578125" style="177" customWidth="1"/>
    <col min="7" max="7" width="8.85546875" style="177"/>
    <col min="8" max="8" width="21" style="177" customWidth="1"/>
    <col min="9" max="11" width="8.85546875" style="177"/>
    <col min="12" max="12" width="17.28515625" style="177" customWidth="1"/>
    <col min="13" max="20" width="8.85546875" style="206"/>
    <col min="21" max="16384" width="8.85546875" style="177"/>
  </cols>
  <sheetData>
    <row r="1" spans="1:20" x14ac:dyDescent="0.25">
      <c r="A1" s="178" t="s">
        <v>164</v>
      </c>
    </row>
    <row r="2" spans="1:20" x14ac:dyDescent="0.25">
      <c r="A2" s="177" t="s">
        <v>163</v>
      </c>
    </row>
    <row r="3" spans="1:20" x14ac:dyDescent="0.25">
      <c r="A3" s="177" t="s">
        <v>177</v>
      </c>
    </row>
    <row r="4" spans="1:20" x14ac:dyDescent="0.25">
      <c r="A4" s="177" t="s">
        <v>165</v>
      </c>
    </row>
    <row r="5" spans="1:20" x14ac:dyDescent="0.25">
      <c r="A5" s="177" t="s">
        <v>166</v>
      </c>
    </row>
    <row r="6" spans="1:20" x14ac:dyDescent="0.25">
      <c r="A6" s="177" t="s">
        <v>174</v>
      </c>
    </row>
    <row r="7" spans="1:20" x14ac:dyDescent="0.25">
      <c r="A7" s="177" t="s">
        <v>168</v>
      </c>
    </row>
    <row r="8" spans="1:20" x14ac:dyDescent="0.25">
      <c r="A8" s="177" t="s">
        <v>167</v>
      </c>
    </row>
    <row r="9" spans="1:20" x14ac:dyDescent="0.25">
      <c r="A9" s="177" t="s">
        <v>169</v>
      </c>
    </row>
    <row r="10" spans="1:20" x14ac:dyDescent="0.25">
      <c r="A10" s="177" t="s">
        <v>173</v>
      </c>
    </row>
    <row r="11" spans="1:20" x14ac:dyDescent="0.25">
      <c r="A11" s="177" t="s">
        <v>170</v>
      </c>
    </row>
    <row r="12" spans="1:20" x14ac:dyDescent="0.25">
      <c r="A12" s="177" t="s">
        <v>171</v>
      </c>
    </row>
    <row r="13" spans="1:20" x14ac:dyDescent="0.25">
      <c r="A13" s="177" t="s">
        <v>228</v>
      </c>
    </row>
    <row r="14" spans="1:20" x14ac:dyDescent="0.25">
      <c r="A14" s="177" t="s">
        <v>172</v>
      </c>
    </row>
    <row r="15" spans="1:20" x14ac:dyDescent="0.25">
      <c r="A15" s="177" t="s">
        <v>175</v>
      </c>
    </row>
    <row r="16" spans="1:20" ht="16.5" customHeight="1" x14ac:dyDescent="0.25">
      <c r="A16" s="195" t="s">
        <v>163</v>
      </c>
      <c r="B16" s="210" t="s">
        <v>164</v>
      </c>
      <c r="C16" s="184"/>
      <c r="D16" s="183" t="s">
        <v>163</v>
      </c>
      <c r="E16" s="184"/>
      <c r="F16" s="183" t="s">
        <v>244</v>
      </c>
      <c r="G16" s="184"/>
      <c r="H16" s="184"/>
      <c r="I16" s="184"/>
      <c r="J16" s="184"/>
      <c r="K16" s="184"/>
      <c r="L16" s="184"/>
      <c r="M16" s="205" t="s">
        <v>245</v>
      </c>
      <c r="N16" s="205"/>
      <c r="O16" s="205"/>
      <c r="P16" s="205"/>
      <c r="Q16" s="205"/>
      <c r="R16" s="205"/>
      <c r="S16" s="205"/>
      <c r="T16" s="205"/>
    </row>
    <row r="17" spans="1:20" x14ac:dyDescent="0.25">
      <c r="A17" s="195"/>
      <c r="B17" s="211" t="s">
        <v>178</v>
      </c>
      <c r="C17" s="184"/>
      <c r="D17" s="212" t="s">
        <v>178</v>
      </c>
      <c r="E17" s="184"/>
      <c r="F17" s="212" t="s">
        <v>178</v>
      </c>
      <c r="G17" s="184"/>
      <c r="H17" s="184"/>
      <c r="I17" s="184"/>
      <c r="J17" s="184"/>
      <c r="K17" s="184"/>
      <c r="L17" s="184"/>
      <c r="M17" s="205"/>
      <c r="N17" s="205"/>
      <c r="O17" s="205"/>
      <c r="P17" s="205"/>
      <c r="Q17" s="205"/>
      <c r="R17" s="205"/>
      <c r="S17" s="205"/>
      <c r="T17" s="205"/>
    </row>
    <row r="18" spans="1:20" x14ac:dyDescent="0.25">
      <c r="A18" s="195"/>
      <c r="B18" s="210" t="s">
        <v>161</v>
      </c>
      <c r="C18" s="184"/>
      <c r="D18" s="183" t="s">
        <v>184</v>
      </c>
      <c r="E18" s="184"/>
      <c r="F18" s="183" t="s">
        <v>179</v>
      </c>
      <c r="G18" s="184"/>
      <c r="H18" s="184"/>
      <c r="I18" s="184"/>
      <c r="J18" s="184"/>
      <c r="K18" s="184"/>
      <c r="L18" s="184"/>
      <c r="M18" s="205"/>
      <c r="N18" s="205"/>
      <c r="O18" s="205"/>
      <c r="P18" s="205"/>
      <c r="Q18" s="205"/>
      <c r="R18" s="205"/>
      <c r="S18" s="205"/>
      <c r="T18" s="205"/>
    </row>
    <row r="19" spans="1:20" x14ac:dyDescent="0.25">
      <c r="A19" s="195"/>
      <c r="B19" s="210" t="s">
        <v>162</v>
      </c>
      <c r="C19" s="184"/>
      <c r="D19" s="183" t="s">
        <v>161</v>
      </c>
      <c r="E19" s="184"/>
      <c r="F19" s="183" t="s">
        <v>180</v>
      </c>
      <c r="G19" s="184"/>
      <c r="H19" s="184"/>
      <c r="I19" s="184"/>
      <c r="J19" s="184"/>
      <c r="K19" s="184"/>
      <c r="L19" s="184"/>
      <c r="M19" s="205"/>
      <c r="N19" s="205"/>
      <c r="O19" s="205"/>
      <c r="P19" s="205"/>
      <c r="Q19" s="205"/>
      <c r="R19" s="205"/>
      <c r="S19" s="205"/>
      <c r="T19" s="205"/>
    </row>
    <row r="20" spans="1:20" x14ac:dyDescent="0.25">
      <c r="A20" s="195"/>
      <c r="B20" s="184"/>
      <c r="C20" s="184"/>
      <c r="D20" s="183" t="s">
        <v>197</v>
      </c>
      <c r="E20" s="184"/>
      <c r="F20" s="183" t="s">
        <v>181</v>
      </c>
      <c r="G20" s="184"/>
      <c r="H20" s="184"/>
      <c r="I20" s="184"/>
      <c r="J20" s="184"/>
      <c r="K20" s="184"/>
      <c r="L20" s="184"/>
      <c r="M20" s="205"/>
      <c r="N20" s="205"/>
      <c r="O20" s="205"/>
      <c r="P20" s="205"/>
      <c r="Q20" s="205"/>
      <c r="R20" s="205"/>
      <c r="S20" s="205"/>
      <c r="T20" s="205"/>
    </row>
    <row r="21" spans="1:20" x14ac:dyDescent="0.25">
      <c r="A21" s="195"/>
      <c r="B21" s="210" t="s">
        <v>242</v>
      </c>
      <c r="C21" s="184"/>
      <c r="D21" s="183" t="s">
        <v>232</v>
      </c>
      <c r="E21" s="184"/>
      <c r="F21" s="183" t="s">
        <v>196</v>
      </c>
      <c r="G21" s="184"/>
      <c r="H21" s="184"/>
      <c r="I21" s="184"/>
      <c r="J21" s="184"/>
      <c r="K21" s="184"/>
      <c r="L21" s="213"/>
      <c r="M21" s="205"/>
      <c r="N21" s="205"/>
      <c r="O21" s="205"/>
      <c r="P21" s="205"/>
      <c r="Q21" s="205"/>
      <c r="R21" s="205"/>
      <c r="S21" s="205"/>
      <c r="T21" s="205"/>
    </row>
    <row r="22" spans="1:20" x14ac:dyDescent="0.25">
      <c r="A22" s="195"/>
      <c r="B22" s="210"/>
      <c r="C22" s="184"/>
      <c r="D22" s="183" t="s">
        <v>241</v>
      </c>
      <c r="E22" s="184"/>
      <c r="F22" s="184"/>
      <c r="G22" s="184"/>
      <c r="H22" s="184"/>
      <c r="I22" s="184"/>
      <c r="J22" s="184"/>
      <c r="K22" s="184"/>
      <c r="L22" s="213"/>
      <c r="M22" s="205"/>
      <c r="N22" s="205"/>
      <c r="O22" s="205"/>
      <c r="P22" s="205"/>
      <c r="Q22" s="205"/>
      <c r="R22" s="205"/>
      <c r="S22" s="205"/>
      <c r="T22" s="205"/>
    </row>
    <row r="23" spans="1:20" x14ac:dyDescent="0.25">
      <c r="A23" s="195"/>
      <c r="B23" s="211" t="s">
        <v>178</v>
      </c>
      <c r="C23" s="184"/>
      <c r="D23" s="183" t="s">
        <v>239</v>
      </c>
      <c r="E23" s="184"/>
      <c r="F23" s="183" t="s">
        <v>182</v>
      </c>
      <c r="G23" s="184"/>
      <c r="H23" s="183" t="s">
        <v>235</v>
      </c>
      <c r="I23" s="184"/>
      <c r="J23" s="183" t="s">
        <v>194</v>
      </c>
      <c r="K23" s="184"/>
      <c r="L23" s="213"/>
      <c r="M23" s="205"/>
      <c r="N23" s="205"/>
      <c r="O23" s="205"/>
      <c r="P23" s="205"/>
      <c r="Q23" s="205"/>
      <c r="R23" s="205"/>
      <c r="S23" s="205"/>
      <c r="T23" s="205"/>
    </row>
    <row r="24" spans="1:20" x14ac:dyDescent="0.25">
      <c r="A24" s="195"/>
      <c r="B24" s="210" t="s">
        <v>161</v>
      </c>
      <c r="C24" s="184"/>
      <c r="D24" s="183" t="s">
        <v>240</v>
      </c>
      <c r="E24" s="184"/>
      <c r="F24" s="183" t="s">
        <v>178</v>
      </c>
      <c r="G24" s="184"/>
      <c r="H24" s="212" t="s">
        <v>192</v>
      </c>
      <c r="I24" s="184"/>
      <c r="J24" s="212" t="s">
        <v>178</v>
      </c>
      <c r="K24" s="184"/>
      <c r="L24" s="213"/>
      <c r="M24" s="205"/>
      <c r="N24" s="205"/>
      <c r="O24" s="205"/>
      <c r="P24" s="205"/>
      <c r="Q24" s="205"/>
      <c r="R24" s="205"/>
      <c r="S24" s="205"/>
      <c r="T24" s="205"/>
    </row>
    <row r="25" spans="1:20" x14ac:dyDescent="0.25">
      <c r="A25" s="195"/>
      <c r="B25" s="210" t="s">
        <v>233</v>
      </c>
      <c r="C25" s="184"/>
      <c r="D25" s="183" t="s">
        <v>185</v>
      </c>
      <c r="E25" s="184"/>
      <c r="F25" s="183" t="s">
        <v>161</v>
      </c>
      <c r="G25" s="184"/>
      <c r="H25" s="212" t="s">
        <v>193</v>
      </c>
      <c r="I25" s="184"/>
      <c r="J25" s="183" t="s">
        <v>161</v>
      </c>
      <c r="K25" s="184"/>
      <c r="L25" s="213"/>
      <c r="M25" s="205"/>
      <c r="N25" s="205"/>
      <c r="O25" s="205"/>
      <c r="P25" s="205"/>
      <c r="Q25" s="205"/>
      <c r="R25" s="205"/>
      <c r="S25" s="205"/>
      <c r="T25" s="205"/>
    </row>
    <row r="26" spans="1:20" x14ac:dyDescent="0.25">
      <c r="A26" s="195"/>
      <c r="B26" s="210" t="s">
        <v>199</v>
      </c>
      <c r="C26" s="184"/>
      <c r="D26" s="183" t="s">
        <v>186</v>
      </c>
      <c r="E26" s="184"/>
      <c r="F26" s="183" t="s">
        <v>179</v>
      </c>
      <c r="G26" s="184"/>
      <c r="H26" s="212" t="s">
        <v>195</v>
      </c>
      <c r="I26" s="184"/>
      <c r="J26" s="184"/>
      <c r="K26" s="184"/>
      <c r="L26" s="213"/>
      <c r="M26" s="205"/>
      <c r="N26" s="205"/>
      <c r="O26" s="205"/>
      <c r="P26" s="205"/>
      <c r="Q26" s="205"/>
      <c r="R26" s="205"/>
      <c r="S26" s="205"/>
      <c r="T26" s="205"/>
    </row>
    <row r="27" spans="1:20" x14ac:dyDescent="0.25">
      <c r="A27" s="195"/>
      <c r="B27" s="210" t="s">
        <v>210</v>
      </c>
      <c r="C27" s="184"/>
      <c r="D27" s="183" t="s">
        <v>162</v>
      </c>
      <c r="E27" s="184"/>
      <c r="F27" s="184"/>
      <c r="G27" s="184"/>
      <c r="H27" s="183" t="s">
        <v>197</v>
      </c>
      <c r="I27" s="184"/>
      <c r="J27" s="184"/>
      <c r="K27" s="184"/>
      <c r="L27" s="184"/>
      <c r="M27" s="205"/>
      <c r="N27" s="205"/>
      <c r="O27" s="205"/>
      <c r="P27" s="205"/>
      <c r="Q27" s="205"/>
      <c r="R27" s="205"/>
      <c r="S27" s="205"/>
      <c r="T27" s="205"/>
    </row>
    <row r="28" spans="1:20" x14ac:dyDescent="0.25">
      <c r="A28" s="195"/>
      <c r="B28" s="210" t="s">
        <v>234</v>
      </c>
      <c r="C28" s="184"/>
      <c r="D28" s="183" t="s">
        <v>238</v>
      </c>
      <c r="E28" s="184"/>
      <c r="F28" s="184"/>
      <c r="G28" s="184"/>
      <c r="H28" s="183" t="s">
        <v>237</v>
      </c>
      <c r="I28" s="184"/>
      <c r="J28" s="184"/>
      <c r="K28" s="184"/>
      <c r="L28" s="184"/>
      <c r="M28" s="205"/>
      <c r="N28" s="205"/>
      <c r="O28" s="205"/>
      <c r="P28" s="205"/>
      <c r="Q28" s="205"/>
      <c r="R28" s="205"/>
      <c r="S28" s="205"/>
      <c r="T28" s="205"/>
    </row>
    <row r="29" spans="1:20" x14ac:dyDescent="0.25">
      <c r="A29" s="195"/>
      <c r="B29" s="184"/>
      <c r="C29" s="184"/>
      <c r="D29" s="183" t="s">
        <v>236</v>
      </c>
      <c r="E29" s="213"/>
      <c r="F29" s="213"/>
      <c r="G29" s="213"/>
      <c r="H29" s="213"/>
      <c r="I29" s="184"/>
      <c r="J29" s="184"/>
      <c r="K29" s="184"/>
      <c r="L29" s="184"/>
      <c r="M29" s="205"/>
      <c r="N29" s="205"/>
      <c r="O29" s="205"/>
      <c r="P29" s="205"/>
      <c r="Q29" s="205"/>
      <c r="R29" s="205"/>
      <c r="S29" s="205"/>
      <c r="T29" s="205"/>
    </row>
    <row r="30" spans="1:20" x14ac:dyDescent="0.25">
      <c r="A30" s="195"/>
      <c r="B30" s="184"/>
      <c r="C30" s="184"/>
      <c r="D30" s="184"/>
      <c r="E30" s="213"/>
      <c r="F30" s="183" t="s">
        <v>188</v>
      </c>
      <c r="G30" s="184"/>
      <c r="H30" s="183" t="s">
        <v>190</v>
      </c>
      <c r="I30" s="184"/>
      <c r="J30" s="184"/>
      <c r="K30" s="184"/>
      <c r="L30" s="184"/>
      <c r="M30" s="205"/>
      <c r="N30" s="205"/>
      <c r="O30" s="205"/>
      <c r="P30" s="205"/>
      <c r="Q30" s="205"/>
      <c r="R30" s="205"/>
      <c r="S30" s="205"/>
      <c r="T30" s="205"/>
    </row>
    <row r="31" spans="1:20" x14ac:dyDescent="0.25">
      <c r="A31" s="195"/>
      <c r="B31" s="184"/>
      <c r="C31" s="184"/>
      <c r="D31" s="184"/>
      <c r="E31" s="213"/>
      <c r="F31" s="214" t="s">
        <v>178</v>
      </c>
      <c r="G31" s="184"/>
      <c r="H31" s="183" t="s">
        <v>189</v>
      </c>
      <c r="I31" s="184"/>
      <c r="J31" s="184"/>
      <c r="K31" s="184"/>
      <c r="L31" s="184"/>
      <c r="M31" s="205"/>
      <c r="N31" s="205"/>
      <c r="O31" s="205"/>
      <c r="P31" s="205"/>
      <c r="Q31" s="205"/>
      <c r="R31" s="205"/>
      <c r="S31" s="205"/>
      <c r="T31" s="205"/>
    </row>
    <row r="32" spans="1:20" x14ac:dyDescent="0.25">
      <c r="A32" s="195"/>
      <c r="B32" s="184"/>
      <c r="C32" s="184"/>
      <c r="D32" s="184"/>
      <c r="E32" s="213"/>
      <c r="F32" s="183" t="s">
        <v>161</v>
      </c>
      <c r="G32" s="184"/>
      <c r="H32" s="183" t="s">
        <v>191</v>
      </c>
      <c r="I32" s="184"/>
      <c r="J32" s="184"/>
      <c r="K32" s="184"/>
      <c r="L32" s="184"/>
      <c r="M32" s="205"/>
      <c r="N32" s="205"/>
      <c r="O32" s="205"/>
      <c r="P32" s="205"/>
      <c r="Q32" s="205"/>
      <c r="R32" s="205"/>
      <c r="S32" s="205"/>
      <c r="T32" s="205"/>
    </row>
    <row r="33" spans="1:20" x14ac:dyDescent="0.25">
      <c r="A33" s="195"/>
      <c r="B33" s="184"/>
      <c r="C33" s="184"/>
      <c r="D33" s="184"/>
      <c r="E33" s="184"/>
      <c r="F33" s="183" t="s">
        <v>179</v>
      </c>
      <c r="G33" s="184"/>
      <c r="H33" s="184"/>
      <c r="I33" s="184"/>
      <c r="J33" s="184"/>
      <c r="K33" s="184"/>
      <c r="L33" s="184"/>
      <c r="M33" s="205"/>
      <c r="N33" s="205"/>
      <c r="O33" s="205"/>
      <c r="P33" s="205"/>
      <c r="Q33" s="205"/>
      <c r="R33" s="205"/>
      <c r="S33" s="205"/>
      <c r="T33" s="205"/>
    </row>
    <row r="34" spans="1:20" x14ac:dyDescent="0.25">
      <c r="A34" s="195"/>
      <c r="B34" s="184"/>
      <c r="C34" s="184"/>
      <c r="D34" s="184"/>
      <c r="E34" s="184"/>
      <c r="F34" s="213"/>
      <c r="G34" s="213"/>
      <c r="H34" s="213"/>
      <c r="I34" s="184"/>
      <c r="J34" s="184"/>
      <c r="K34" s="184"/>
      <c r="L34" s="184"/>
      <c r="M34" s="205"/>
      <c r="N34" s="205"/>
      <c r="O34" s="205"/>
      <c r="P34" s="205"/>
      <c r="Q34" s="205"/>
      <c r="R34" s="205"/>
      <c r="S34" s="205"/>
      <c r="T34" s="205"/>
    </row>
    <row r="35" spans="1:20" x14ac:dyDescent="0.25">
      <c r="A35" s="195"/>
      <c r="B35" s="184"/>
      <c r="C35" s="184"/>
      <c r="D35" s="184"/>
      <c r="E35" s="184"/>
      <c r="F35" s="213"/>
      <c r="G35" s="213"/>
      <c r="H35" s="213"/>
      <c r="I35" s="184"/>
      <c r="J35" s="184"/>
      <c r="K35" s="184"/>
      <c r="L35" s="184"/>
      <c r="M35" s="205"/>
      <c r="N35" s="205"/>
      <c r="O35" s="205"/>
      <c r="P35" s="205"/>
      <c r="Q35" s="205"/>
      <c r="R35" s="205"/>
      <c r="S35" s="205"/>
      <c r="T35" s="205"/>
    </row>
    <row r="36" spans="1:20" x14ac:dyDescent="0.25">
      <c r="A36" s="195"/>
      <c r="B36" s="184"/>
      <c r="C36" s="184"/>
      <c r="D36" s="184"/>
      <c r="E36" s="184"/>
      <c r="F36" s="213"/>
      <c r="G36" s="213"/>
      <c r="H36" s="213"/>
      <c r="I36" s="184"/>
      <c r="J36" s="184"/>
      <c r="K36" s="184"/>
      <c r="L36" s="184"/>
      <c r="M36" s="205"/>
      <c r="N36" s="205"/>
      <c r="O36" s="205"/>
      <c r="P36" s="205"/>
      <c r="Q36" s="205"/>
      <c r="R36" s="205"/>
      <c r="S36" s="205"/>
      <c r="T36" s="205"/>
    </row>
    <row r="37" spans="1:20" x14ac:dyDescent="0.25">
      <c r="A37" s="180"/>
      <c r="B37" s="181"/>
      <c r="C37" s="181"/>
      <c r="D37" s="181"/>
      <c r="E37" s="181"/>
      <c r="F37" s="182"/>
      <c r="G37" s="181"/>
      <c r="H37" s="181"/>
      <c r="I37" s="181"/>
      <c r="J37" s="181"/>
      <c r="K37" s="181"/>
      <c r="L37" s="181"/>
    </row>
    <row r="38" spans="1:20" x14ac:dyDescent="0.25">
      <c r="A38" s="207" t="s">
        <v>165</v>
      </c>
      <c r="B38" s="208" t="s">
        <v>165</v>
      </c>
      <c r="C38" s="207"/>
      <c r="D38" s="208" t="s">
        <v>204</v>
      </c>
      <c r="E38" s="207"/>
      <c r="F38" s="209" t="s">
        <v>174</v>
      </c>
      <c r="G38" s="207"/>
      <c r="H38" s="207"/>
      <c r="I38" s="207"/>
      <c r="J38" s="207"/>
      <c r="K38" s="207"/>
      <c r="L38" s="207"/>
      <c r="M38" s="205" t="s">
        <v>246</v>
      </c>
      <c r="N38" s="205"/>
      <c r="O38" s="205"/>
      <c r="P38" s="205"/>
      <c r="Q38" s="205"/>
      <c r="R38" s="205"/>
      <c r="S38" s="205"/>
      <c r="T38" s="205"/>
    </row>
    <row r="39" spans="1:20" x14ac:dyDescent="0.25">
      <c r="A39" s="207"/>
      <c r="B39" s="208" t="s">
        <v>178</v>
      </c>
      <c r="C39" s="207"/>
      <c r="D39" s="208" t="s">
        <v>205</v>
      </c>
      <c r="E39" s="207"/>
      <c r="F39" s="208" t="s">
        <v>178</v>
      </c>
      <c r="G39" s="207"/>
      <c r="H39" s="207"/>
      <c r="I39" s="207"/>
      <c r="J39" s="207"/>
      <c r="K39" s="207"/>
      <c r="L39" s="207"/>
      <c r="M39" s="205"/>
      <c r="N39" s="205"/>
      <c r="O39" s="205"/>
      <c r="P39" s="205"/>
      <c r="Q39" s="205"/>
      <c r="R39" s="205"/>
      <c r="S39" s="205"/>
      <c r="T39" s="205"/>
    </row>
    <row r="40" spans="1:20" x14ac:dyDescent="0.25">
      <c r="A40" s="207"/>
      <c r="B40" s="208" t="s">
        <v>161</v>
      </c>
      <c r="C40" s="207"/>
      <c r="D40" s="208" t="s">
        <v>196</v>
      </c>
      <c r="E40" s="207"/>
      <c r="F40" s="208" t="s">
        <v>161</v>
      </c>
      <c r="G40" s="207"/>
      <c r="H40" s="207"/>
      <c r="I40" s="207"/>
      <c r="J40" s="207"/>
      <c r="K40" s="207"/>
      <c r="L40" s="207"/>
      <c r="M40" s="205"/>
      <c r="N40" s="205"/>
      <c r="O40" s="205"/>
      <c r="P40" s="205"/>
      <c r="Q40" s="205"/>
      <c r="R40" s="205"/>
      <c r="S40" s="205"/>
      <c r="T40" s="205"/>
    </row>
    <row r="41" spans="1:20" x14ac:dyDescent="0.25">
      <c r="A41" s="207"/>
      <c r="B41" s="208" t="s">
        <v>198</v>
      </c>
      <c r="C41" s="207"/>
      <c r="D41" s="208" t="s">
        <v>195</v>
      </c>
      <c r="E41" s="207"/>
      <c r="F41" s="207"/>
      <c r="G41" s="207"/>
      <c r="H41" s="207"/>
      <c r="I41" s="207"/>
      <c r="J41" s="207"/>
      <c r="K41" s="207"/>
      <c r="L41" s="207"/>
      <c r="M41" s="205"/>
      <c r="N41" s="205"/>
      <c r="O41" s="205"/>
      <c r="P41" s="205"/>
      <c r="Q41" s="205"/>
      <c r="R41" s="205"/>
      <c r="S41" s="205"/>
      <c r="T41" s="205"/>
    </row>
    <row r="42" spans="1:20" x14ac:dyDescent="0.25">
      <c r="A42" s="207"/>
      <c r="B42" s="208" t="s">
        <v>199</v>
      </c>
      <c r="C42" s="207"/>
      <c r="D42" s="208" t="s">
        <v>193</v>
      </c>
      <c r="E42" s="207"/>
      <c r="F42" s="207"/>
      <c r="G42" s="207"/>
      <c r="H42" s="207"/>
      <c r="I42" s="207"/>
      <c r="J42" s="207"/>
      <c r="K42" s="207"/>
      <c r="L42" s="207"/>
      <c r="M42" s="205"/>
      <c r="N42" s="205"/>
      <c r="O42" s="205"/>
      <c r="P42" s="205"/>
      <c r="Q42" s="205"/>
      <c r="R42" s="205"/>
      <c r="S42" s="205"/>
      <c r="T42" s="205"/>
    </row>
    <row r="43" spans="1:20" x14ac:dyDescent="0.25">
      <c r="A43" s="207"/>
      <c r="B43" s="208" t="s">
        <v>200</v>
      </c>
      <c r="C43" s="207"/>
      <c r="D43" s="208" t="s">
        <v>183</v>
      </c>
      <c r="E43" s="207"/>
      <c r="F43" s="207"/>
      <c r="G43" s="207"/>
      <c r="H43" s="207"/>
      <c r="I43" s="207"/>
      <c r="J43" s="207"/>
      <c r="K43" s="207"/>
      <c r="L43" s="207"/>
      <c r="M43" s="205"/>
      <c r="N43" s="205"/>
      <c r="O43" s="205"/>
      <c r="P43" s="205"/>
      <c r="Q43" s="205"/>
      <c r="R43" s="205"/>
      <c r="S43" s="205"/>
      <c r="T43" s="205"/>
    </row>
    <row r="44" spans="1:20" x14ac:dyDescent="0.25">
      <c r="A44" s="207"/>
      <c r="B44" s="208" t="s">
        <v>201</v>
      </c>
      <c r="C44" s="207"/>
      <c r="D44" s="208" t="s">
        <v>187</v>
      </c>
      <c r="E44" s="207"/>
      <c r="F44" s="207"/>
      <c r="G44" s="207"/>
      <c r="H44" s="207"/>
      <c r="I44" s="207"/>
      <c r="J44" s="207"/>
      <c r="K44" s="207"/>
      <c r="L44" s="207"/>
      <c r="M44" s="205"/>
      <c r="N44" s="205"/>
      <c r="O44" s="205"/>
      <c r="P44" s="205"/>
      <c r="Q44" s="205"/>
      <c r="R44" s="205"/>
      <c r="S44" s="205"/>
      <c r="T44" s="205"/>
    </row>
    <row r="45" spans="1:20" x14ac:dyDescent="0.25">
      <c r="A45" s="207"/>
      <c r="B45" s="208" t="s">
        <v>202</v>
      </c>
      <c r="C45" s="207"/>
      <c r="D45" s="208" t="s">
        <v>186</v>
      </c>
      <c r="E45" s="207"/>
      <c r="F45" s="207"/>
      <c r="G45" s="207"/>
      <c r="H45" s="207"/>
      <c r="I45" s="207"/>
      <c r="J45" s="207"/>
      <c r="K45" s="207"/>
      <c r="L45" s="207"/>
      <c r="M45" s="205"/>
      <c r="N45" s="205"/>
      <c r="O45" s="205"/>
      <c r="P45" s="205"/>
      <c r="Q45" s="205"/>
      <c r="R45" s="205"/>
      <c r="S45" s="205"/>
      <c r="T45" s="205"/>
    </row>
    <row r="46" spans="1:20" x14ac:dyDescent="0.25">
      <c r="A46" s="207"/>
      <c r="B46" s="208" t="s">
        <v>203</v>
      </c>
      <c r="C46" s="207"/>
      <c r="D46" s="208" t="s">
        <v>202</v>
      </c>
      <c r="E46" s="207"/>
      <c r="F46" s="207"/>
      <c r="G46" s="207"/>
      <c r="H46" s="207"/>
      <c r="I46" s="207"/>
      <c r="J46" s="207"/>
      <c r="K46" s="207"/>
      <c r="L46" s="207"/>
      <c r="M46" s="205"/>
      <c r="N46" s="205"/>
      <c r="O46" s="205"/>
      <c r="P46" s="205"/>
      <c r="Q46" s="205"/>
      <c r="R46" s="205"/>
      <c r="S46" s="205"/>
      <c r="T46" s="205"/>
    </row>
    <row r="47" spans="1:20" x14ac:dyDescent="0.25">
      <c r="A47" s="207"/>
      <c r="B47" s="208" t="s">
        <v>186</v>
      </c>
      <c r="C47" s="207"/>
      <c r="D47" s="207"/>
      <c r="E47" s="207"/>
      <c r="F47" s="207"/>
      <c r="G47" s="207"/>
      <c r="H47" s="207"/>
      <c r="I47" s="207"/>
      <c r="J47" s="207"/>
      <c r="K47" s="207"/>
      <c r="L47" s="207"/>
      <c r="M47" s="205"/>
      <c r="N47" s="205"/>
      <c r="O47" s="205"/>
      <c r="P47" s="205"/>
      <c r="Q47" s="205"/>
      <c r="R47" s="205"/>
      <c r="S47" s="205"/>
      <c r="T47" s="205"/>
    </row>
    <row r="48" spans="1:20" x14ac:dyDescent="0.25">
      <c r="A48" s="207"/>
      <c r="B48" s="208" t="s">
        <v>162</v>
      </c>
      <c r="C48" s="207"/>
      <c r="D48" s="207"/>
      <c r="E48" s="207"/>
      <c r="F48" s="207"/>
      <c r="G48" s="207"/>
      <c r="H48" s="207"/>
      <c r="I48" s="207"/>
      <c r="J48" s="207"/>
      <c r="K48" s="207"/>
      <c r="L48" s="207"/>
      <c r="M48" s="205"/>
      <c r="N48" s="205"/>
      <c r="O48" s="205"/>
      <c r="P48" s="205"/>
      <c r="Q48" s="205"/>
      <c r="R48" s="205"/>
      <c r="S48" s="205"/>
      <c r="T48" s="205"/>
    </row>
    <row r="49" spans="1:20" ht="23.45" customHeight="1" x14ac:dyDescent="0.25">
      <c r="A49" s="207"/>
      <c r="B49" s="208" t="s">
        <v>206</v>
      </c>
      <c r="C49" s="207"/>
      <c r="D49" s="207"/>
      <c r="E49" s="207"/>
      <c r="F49" s="207"/>
      <c r="G49" s="207"/>
      <c r="H49" s="207"/>
      <c r="I49" s="207"/>
      <c r="J49" s="207"/>
      <c r="K49" s="207"/>
      <c r="L49" s="207"/>
      <c r="M49" s="205"/>
      <c r="N49" s="205"/>
      <c r="O49" s="205"/>
      <c r="P49" s="205"/>
      <c r="Q49" s="205"/>
      <c r="R49" s="205"/>
      <c r="S49" s="205"/>
      <c r="T49" s="205"/>
    </row>
    <row r="51" spans="1:20" x14ac:dyDescent="0.25">
      <c r="A51" s="197" t="s">
        <v>168</v>
      </c>
      <c r="B51" s="183" t="s">
        <v>168</v>
      </c>
      <c r="C51" s="184"/>
      <c r="D51" s="184"/>
      <c r="E51" s="184"/>
      <c r="F51" s="184"/>
      <c r="G51" s="184"/>
      <c r="H51" s="184"/>
      <c r="I51" s="184"/>
      <c r="J51" s="184"/>
      <c r="K51" s="184"/>
      <c r="L51" s="184"/>
      <c r="M51" s="205" t="s">
        <v>247</v>
      </c>
      <c r="N51" s="205"/>
      <c r="O51" s="205"/>
      <c r="P51" s="205"/>
      <c r="Q51" s="205"/>
      <c r="R51" s="205"/>
      <c r="S51" s="205"/>
      <c r="T51" s="205"/>
    </row>
    <row r="52" spans="1:20" x14ac:dyDescent="0.25">
      <c r="A52" s="198"/>
      <c r="B52" s="183" t="s">
        <v>178</v>
      </c>
      <c r="C52" s="184"/>
      <c r="D52" s="184"/>
      <c r="E52" s="184"/>
      <c r="F52" s="184"/>
      <c r="G52" s="184"/>
      <c r="H52" s="184"/>
      <c r="I52" s="184"/>
      <c r="J52" s="184"/>
      <c r="K52" s="184"/>
      <c r="L52" s="184"/>
      <c r="M52" s="205"/>
      <c r="N52" s="205"/>
      <c r="O52" s="205"/>
      <c r="P52" s="205"/>
      <c r="Q52" s="205"/>
      <c r="R52" s="205"/>
      <c r="S52" s="205"/>
      <c r="T52" s="205"/>
    </row>
    <row r="53" spans="1:20" x14ac:dyDescent="0.25">
      <c r="A53" s="198"/>
      <c r="B53" s="183" t="s">
        <v>205</v>
      </c>
      <c r="C53" s="184"/>
      <c r="D53" s="184"/>
      <c r="E53" s="184"/>
      <c r="F53" s="184"/>
      <c r="G53" s="184"/>
      <c r="H53" s="184"/>
      <c r="I53" s="184"/>
      <c r="J53" s="184"/>
      <c r="K53" s="184"/>
      <c r="L53" s="184"/>
      <c r="M53" s="205"/>
      <c r="N53" s="205"/>
      <c r="O53" s="205"/>
      <c r="P53" s="205"/>
      <c r="Q53" s="205"/>
      <c r="R53" s="205"/>
      <c r="S53" s="205"/>
      <c r="T53" s="205"/>
    </row>
    <row r="54" spans="1:20" x14ac:dyDescent="0.25">
      <c r="A54" s="198"/>
      <c r="B54" s="183" t="s">
        <v>223</v>
      </c>
      <c r="C54" s="184"/>
      <c r="D54" s="184" t="s">
        <v>227</v>
      </c>
      <c r="E54" s="184"/>
      <c r="F54" s="184"/>
      <c r="G54" s="184"/>
      <c r="H54" s="184"/>
      <c r="I54" s="184"/>
      <c r="J54" s="184"/>
      <c r="K54" s="184"/>
      <c r="L54" s="184"/>
      <c r="M54" s="205"/>
      <c r="N54" s="205"/>
      <c r="O54" s="205"/>
      <c r="P54" s="205"/>
      <c r="Q54" s="205"/>
      <c r="R54" s="205"/>
      <c r="S54" s="205"/>
      <c r="T54" s="205"/>
    </row>
    <row r="55" spans="1:20" x14ac:dyDescent="0.25">
      <c r="A55" s="198"/>
      <c r="B55" s="183" t="s">
        <v>207</v>
      </c>
      <c r="C55" s="184"/>
      <c r="D55" s="184"/>
      <c r="E55" s="184"/>
      <c r="F55" s="184"/>
      <c r="G55" s="184"/>
      <c r="H55" s="184"/>
      <c r="I55" s="184"/>
      <c r="J55" s="184"/>
      <c r="K55" s="184"/>
      <c r="L55" s="184"/>
      <c r="M55" s="205"/>
      <c r="N55" s="205"/>
      <c r="O55" s="205"/>
      <c r="P55" s="205"/>
      <c r="Q55" s="205"/>
      <c r="R55" s="205"/>
      <c r="S55" s="205"/>
      <c r="T55" s="205"/>
    </row>
    <row r="56" spans="1:20" ht="50.45" customHeight="1" x14ac:dyDescent="0.25">
      <c r="A56" s="199"/>
      <c r="B56" s="183" t="s">
        <v>162</v>
      </c>
      <c r="C56" s="196" t="s">
        <v>208</v>
      </c>
      <c r="D56" s="203"/>
      <c r="E56" s="203"/>
      <c r="F56" s="203"/>
      <c r="G56" s="184"/>
      <c r="H56" s="184"/>
      <c r="I56" s="184"/>
      <c r="J56" s="184"/>
      <c r="K56" s="184"/>
      <c r="L56" s="184"/>
      <c r="M56" s="205"/>
      <c r="N56" s="205"/>
      <c r="O56" s="205"/>
      <c r="P56" s="205"/>
      <c r="Q56" s="205"/>
      <c r="R56" s="205"/>
      <c r="S56" s="205"/>
      <c r="T56" s="205"/>
    </row>
    <row r="58" spans="1:20" x14ac:dyDescent="0.25">
      <c r="A58" s="218" t="s">
        <v>167</v>
      </c>
      <c r="B58" s="208" t="s">
        <v>167</v>
      </c>
      <c r="C58" s="207"/>
      <c r="D58" s="208" t="s">
        <v>169</v>
      </c>
      <c r="E58" s="207"/>
      <c r="F58" s="207"/>
      <c r="G58" s="207"/>
      <c r="H58" s="207"/>
      <c r="I58" s="207"/>
      <c r="J58" s="207"/>
      <c r="K58" s="207"/>
      <c r="L58" s="207"/>
      <c r="M58" s="205" t="s">
        <v>248</v>
      </c>
      <c r="N58" s="205"/>
      <c r="O58" s="205"/>
      <c r="P58" s="205"/>
      <c r="Q58" s="205"/>
      <c r="R58" s="205"/>
      <c r="S58" s="205"/>
      <c r="T58" s="205"/>
    </row>
    <row r="59" spans="1:20" x14ac:dyDescent="0.25">
      <c r="A59" s="219"/>
      <c r="B59" s="208" t="s">
        <v>212</v>
      </c>
      <c r="C59" s="207"/>
      <c r="D59" s="208" t="s">
        <v>178</v>
      </c>
      <c r="E59" s="207"/>
      <c r="F59" s="207"/>
      <c r="G59" s="207"/>
      <c r="H59" s="207"/>
      <c r="I59" s="207"/>
      <c r="J59" s="207"/>
      <c r="K59" s="207"/>
      <c r="L59" s="207"/>
      <c r="M59" s="205"/>
      <c r="N59" s="205"/>
      <c r="O59" s="205"/>
      <c r="P59" s="205"/>
      <c r="Q59" s="205"/>
      <c r="R59" s="205"/>
      <c r="S59" s="205"/>
      <c r="T59" s="205"/>
    </row>
    <row r="60" spans="1:20" x14ac:dyDescent="0.25">
      <c r="A60" s="219"/>
      <c r="B60" s="208" t="s">
        <v>213</v>
      </c>
      <c r="C60" s="207"/>
      <c r="D60" s="208" t="s">
        <v>161</v>
      </c>
      <c r="E60" s="207"/>
      <c r="F60" s="207"/>
      <c r="G60" s="207"/>
      <c r="H60" s="207"/>
      <c r="I60" s="207"/>
      <c r="J60" s="207"/>
      <c r="K60" s="207"/>
      <c r="L60" s="207"/>
      <c r="M60" s="205"/>
      <c r="N60" s="205"/>
      <c r="O60" s="205"/>
      <c r="P60" s="205"/>
      <c r="Q60" s="205"/>
      <c r="R60" s="205"/>
      <c r="S60" s="205"/>
      <c r="T60" s="205"/>
    </row>
    <row r="61" spans="1:20" x14ac:dyDescent="0.25">
      <c r="A61" s="219"/>
      <c r="B61" s="208" t="s">
        <v>214</v>
      </c>
      <c r="C61" s="207"/>
      <c r="D61" s="208" t="s">
        <v>179</v>
      </c>
      <c r="E61" s="207"/>
      <c r="F61" s="207"/>
      <c r="G61" s="207"/>
      <c r="H61" s="207"/>
      <c r="I61" s="207"/>
      <c r="J61" s="207"/>
      <c r="K61" s="207"/>
      <c r="L61" s="207"/>
      <c r="M61" s="205"/>
      <c r="N61" s="205"/>
      <c r="O61" s="205"/>
      <c r="P61" s="205"/>
      <c r="Q61" s="205"/>
      <c r="R61" s="205"/>
      <c r="S61" s="205"/>
      <c r="T61" s="205"/>
    </row>
    <row r="62" spans="1:20" x14ac:dyDescent="0.25">
      <c r="A62" s="219"/>
      <c r="B62" s="208" t="s">
        <v>161</v>
      </c>
      <c r="C62" s="207"/>
      <c r="D62" s="208" t="s">
        <v>162</v>
      </c>
      <c r="E62" s="207"/>
      <c r="F62" s="207"/>
      <c r="G62" s="207"/>
      <c r="H62" s="207"/>
      <c r="I62" s="207"/>
      <c r="J62" s="207"/>
      <c r="K62" s="207"/>
      <c r="L62" s="207"/>
      <c r="M62" s="205"/>
      <c r="N62" s="205"/>
      <c r="O62" s="205"/>
      <c r="P62" s="205"/>
      <c r="Q62" s="205"/>
      <c r="R62" s="205"/>
      <c r="S62" s="205"/>
      <c r="T62" s="205"/>
    </row>
    <row r="63" spans="1:20" x14ac:dyDescent="0.25">
      <c r="A63" s="219"/>
      <c r="B63" s="208" t="s">
        <v>198</v>
      </c>
      <c r="C63" s="207"/>
      <c r="D63" s="207"/>
      <c r="E63" s="207"/>
      <c r="F63" s="207"/>
      <c r="G63" s="207"/>
      <c r="H63" s="207"/>
      <c r="I63" s="207"/>
      <c r="J63" s="207"/>
      <c r="K63" s="207"/>
      <c r="L63" s="207"/>
      <c r="M63" s="205"/>
      <c r="N63" s="205"/>
      <c r="O63" s="205"/>
      <c r="P63" s="205"/>
      <c r="Q63" s="205"/>
      <c r="R63" s="205"/>
      <c r="S63" s="205"/>
      <c r="T63" s="205"/>
    </row>
    <row r="64" spans="1:20" x14ac:dyDescent="0.25">
      <c r="A64" s="219"/>
      <c r="B64" s="208" t="s">
        <v>209</v>
      </c>
      <c r="C64" s="207"/>
      <c r="D64" s="207"/>
      <c r="E64" s="207"/>
      <c r="F64" s="207"/>
      <c r="G64" s="207"/>
      <c r="H64" s="207"/>
      <c r="I64" s="207"/>
      <c r="J64" s="207"/>
      <c r="K64" s="207"/>
      <c r="L64" s="207"/>
      <c r="M64" s="205"/>
      <c r="N64" s="205"/>
      <c r="O64" s="205"/>
      <c r="P64" s="205"/>
      <c r="Q64" s="205"/>
      <c r="R64" s="205"/>
      <c r="S64" s="205"/>
      <c r="T64" s="205"/>
    </row>
    <row r="65" spans="1:20" x14ac:dyDescent="0.25">
      <c r="A65" s="219"/>
      <c r="B65" s="208" t="s">
        <v>210</v>
      </c>
      <c r="C65" s="207"/>
      <c r="D65" s="207"/>
      <c r="E65" s="207"/>
      <c r="F65" s="207"/>
      <c r="G65" s="207"/>
      <c r="H65" s="207"/>
      <c r="I65" s="207"/>
      <c r="J65" s="207"/>
      <c r="K65" s="207"/>
      <c r="L65" s="207"/>
      <c r="M65" s="205"/>
      <c r="N65" s="205"/>
      <c r="O65" s="205"/>
      <c r="P65" s="205"/>
      <c r="Q65" s="205"/>
      <c r="R65" s="205"/>
      <c r="S65" s="205"/>
      <c r="T65" s="205"/>
    </row>
    <row r="66" spans="1:20" x14ac:dyDescent="0.25">
      <c r="A66" s="219"/>
      <c r="B66" s="208" t="s">
        <v>211</v>
      </c>
      <c r="C66" s="207"/>
      <c r="D66" s="207"/>
      <c r="E66" s="207"/>
      <c r="F66" s="207"/>
      <c r="G66" s="207"/>
      <c r="H66" s="207"/>
      <c r="I66" s="207"/>
      <c r="J66" s="207"/>
      <c r="K66" s="207"/>
      <c r="L66" s="207"/>
      <c r="M66" s="205"/>
      <c r="N66" s="205"/>
      <c r="O66" s="205"/>
      <c r="P66" s="205"/>
      <c r="Q66" s="205"/>
      <c r="R66" s="205"/>
      <c r="S66" s="205"/>
      <c r="T66" s="205"/>
    </row>
    <row r="67" spans="1:20" x14ac:dyDescent="0.25">
      <c r="A67" s="220"/>
      <c r="B67" s="208" t="s">
        <v>162</v>
      </c>
      <c r="C67" s="207"/>
      <c r="D67" s="207"/>
      <c r="E67" s="207"/>
      <c r="F67" s="207"/>
      <c r="G67" s="207"/>
      <c r="H67" s="207"/>
      <c r="I67" s="207"/>
      <c r="J67" s="207"/>
      <c r="K67" s="207"/>
      <c r="L67" s="207"/>
      <c r="M67" s="205"/>
      <c r="N67" s="205"/>
      <c r="O67" s="205"/>
      <c r="P67" s="205"/>
      <c r="Q67" s="205"/>
      <c r="R67" s="205"/>
      <c r="S67" s="205"/>
      <c r="T67" s="205"/>
    </row>
    <row r="69" spans="1:20" x14ac:dyDescent="0.25">
      <c r="A69" s="216" t="s">
        <v>173</v>
      </c>
      <c r="B69" s="183" t="s">
        <v>173</v>
      </c>
      <c r="C69" s="184"/>
      <c r="D69" s="184"/>
      <c r="E69" s="184"/>
      <c r="F69" s="184"/>
      <c r="G69" s="184"/>
      <c r="H69" s="184"/>
      <c r="I69" s="184"/>
      <c r="J69" s="184"/>
      <c r="K69" s="184"/>
      <c r="L69" s="184"/>
      <c r="M69" s="205" t="s">
        <v>249</v>
      </c>
      <c r="N69" s="205"/>
      <c r="O69" s="205"/>
      <c r="P69" s="205"/>
      <c r="Q69" s="205"/>
      <c r="R69" s="205"/>
      <c r="S69" s="205"/>
      <c r="T69" s="205"/>
    </row>
    <row r="70" spans="1:20" x14ac:dyDescent="0.25">
      <c r="A70" s="217"/>
      <c r="B70" s="183" t="s">
        <v>178</v>
      </c>
      <c r="C70" s="184"/>
      <c r="D70" s="184"/>
      <c r="E70" s="184"/>
      <c r="F70" s="184"/>
      <c r="G70" s="184"/>
      <c r="H70" s="184"/>
      <c r="I70" s="184"/>
      <c r="J70" s="184"/>
      <c r="K70" s="184"/>
      <c r="L70" s="184"/>
      <c r="M70" s="205"/>
      <c r="N70" s="205"/>
      <c r="O70" s="205"/>
      <c r="P70" s="205"/>
      <c r="Q70" s="205"/>
      <c r="R70" s="205"/>
      <c r="S70" s="205"/>
      <c r="T70" s="205"/>
    </row>
    <row r="71" spans="1:20" x14ac:dyDescent="0.25">
      <c r="A71" s="217"/>
      <c r="B71" s="183" t="s">
        <v>161</v>
      </c>
      <c r="C71" s="184"/>
      <c r="D71" s="184"/>
      <c r="E71" s="184"/>
      <c r="F71" s="184"/>
      <c r="G71" s="184"/>
      <c r="H71" s="184"/>
      <c r="I71" s="184"/>
      <c r="J71" s="184"/>
      <c r="K71" s="184"/>
      <c r="L71" s="184"/>
      <c r="M71" s="205"/>
      <c r="N71" s="205"/>
      <c r="O71" s="205"/>
      <c r="P71" s="205"/>
      <c r="Q71" s="205"/>
      <c r="R71" s="205"/>
      <c r="S71" s="205"/>
      <c r="T71" s="205"/>
    </row>
    <row r="72" spans="1:20" x14ac:dyDescent="0.25">
      <c r="A72" s="217"/>
      <c r="B72" s="183" t="s">
        <v>149</v>
      </c>
      <c r="C72" s="184"/>
      <c r="D72" s="184"/>
      <c r="E72" s="184"/>
      <c r="F72" s="184"/>
      <c r="G72" s="184"/>
      <c r="H72" s="184"/>
      <c r="I72" s="184"/>
      <c r="J72" s="184"/>
      <c r="K72" s="184"/>
      <c r="L72" s="184"/>
      <c r="M72" s="205"/>
      <c r="N72" s="205"/>
      <c r="O72" s="205"/>
      <c r="P72" s="205"/>
      <c r="Q72" s="205"/>
      <c r="R72" s="205"/>
      <c r="S72" s="205"/>
      <c r="T72" s="205"/>
    </row>
    <row r="73" spans="1:20" x14ac:dyDescent="0.25">
      <c r="A73" s="217"/>
      <c r="B73" s="183" t="s">
        <v>198</v>
      </c>
      <c r="C73" s="184"/>
      <c r="D73" s="184"/>
      <c r="E73" s="184"/>
      <c r="F73" s="184"/>
      <c r="G73" s="184"/>
      <c r="H73" s="184"/>
      <c r="I73" s="184"/>
      <c r="J73" s="184"/>
      <c r="K73" s="184"/>
      <c r="L73" s="184"/>
      <c r="M73" s="205"/>
      <c r="N73" s="205"/>
      <c r="O73" s="205"/>
      <c r="P73" s="205"/>
      <c r="Q73" s="205"/>
      <c r="R73" s="205"/>
      <c r="S73" s="205"/>
      <c r="T73" s="205"/>
    </row>
    <row r="74" spans="1:20" x14ac:dyDescent="0.25">
      <c r="A74" s="217"/>
      <c r="B74" s="183" t="s">
        <v>199</v>
      </c>
      <c r="C74" s="184"/>
      <c r="D74" s="184"/>
      <c r="E74" s="184"/>
      <c r="F74" s="184"/>
      <c r="G74" s="184"/>
      <c r="H74" s="184"/>
      <c r="I74" s="184"/>
      <c r="J74" s="184"/>
      <c r="K74" s="184"/>
      <c r="L74" s="184"/>
      <c r="M74" s="205"/>
      <c r="N74" s="205"/>
      <c r="O74" s="205"/>
      <c r="P74" s="205"/>
      <c r="Q74" s="205"/>
      <c r="R74" s="205"/>
      <c r="S74" s="205"/>
      <c r="T74" s="205"/>
    </row>
    <row r="75" spans="1:20" x14ac:dyDescent="0.25">
      <c r="A75" s="217"/>
      <c r="B75" s="183" t="s">
        <v>210</v>
      </c>
      <c r="C75" s="184"/>
      <c r="D75" s="184"/>
      <c r="E75" s="184"/>
      <c r="F75" s="184"/>
      <c r="G75" s="184"/>
      <c r="H75" s="184"/>
      <c r="I75" s="184"/>
      <c r="J75" s="184"/>
      <c r="K75" s="184"/>
      <c r="L75" s="184"/>
      <c r="M75" s="205"/>
      <c r="N75" s="205"/>
      <c r="O75" s="205"/>
      <c r="P75" s="205"/>
      <c r="Q75" s="205"/>
      <c r="R75" s="205"/>
      <c r="S75" s="205"/>
      <c r="T75" s="205"/>
    </row>
    <row r="76" spans="1:20" x14ac:dyDescent="0.25">
      <c r="A76" s="217"/>
      <c r="B76" s="183" t="s">
        <v>215</v>
      </c>
      <c r="C76" s="184"/>
      <c r="D76" s="184"/>
      <c r="E76" s="184"/>
      <c r="F76" s="184"/>
      <c r="G76" s="184"/>
      <c r="H76" s="184"/>
      <c r="I76" s="184"/>
      <c r="J76" s="184"/>
      <c r="K76" s="184"/>
      <c r="L76" s="184"/>
      <c r="M76" s="205"/>
      <c r="N76" s="205"/>
      <c r="O76" s="205"/>
      <c r="P76" s="205"/>
      <c r="Q76" s="205"/>
      <c r="R76" s="205"/>
      <c r="S76" s="205"/>
      <c r="T76" s="205"/>
    </row>
    <row r="77" spans="1:20" x14ac:dyDescent="0.25">
      <c r="A77" s="217"/>
      <c r="B77" s="183" t="s">
        <v>216</v>
      </c>
      <c r="C77" s="184"/>
      <c r="D77" s="184"/>
      <c r="E77" s="184"/>
      <c r="F77" s="184"/>
      <c r="G77" s="184"/>
      <c r="H77" s="184"/>
      <c r="I77" s="184"/>
      <c r="J77" s="184"/>
      <c r="K77" s="184"/>
      <c r="L77" s="184"/>
      <c r="M77" s="205"/>
      <c r="N77" s="205"/>
      <c r="O77" s="205"/>
      <c r="P77" s="205"/>
      <c r="Q77" s="205"/>
      <c r="R77" s="205"/>
      <c r="S77" s="205"/>
      <c r="T77" s="205"/>
    </row>
    <row r="78" spans="1:20" x14ac:dyDescent="0.25">
      <c r="A78" s="217"/>
      <c r="B78" s="183" t="s">
        <v>217</v>
      </c>
      <c r="C78" s="184"/>
      <c r="D78" s="184"/>
      <c r="E78" s="184"/>
      <c r="F78" s="184"/>
      <c r="G78" s="184"/>
      <c r="H78" s="184"/>
      <c r="I78" s="184"/>
      <c r="J78" s="184"/>
      <c r="K78" s="184"/>
      <c r="L78" s="184"/>
      <c r="M78" s="205"/>
      <c r="N78" s="205"/>
      <c r="O78" s="205"/>
      <c r="P78" s="205"/>
      <c r="Q78" s="205"/>
      <c r="R78" s="205"/>
      <c r="S78" s="205"/>
      <c r="T78" s="205"/>
    </row>
    <row r="79" spans="1:20" x14ac:dyDescent="0.25">
      <c r="A79" s="217"/>
      <c r="B79" s="183" t="s">
        <v>218</v>
      </c>
      <c r="C79" s="184"/>
      <c r="D79" s="184"/>
      <c r="E79" s="184"/>
      <c r="F79" s="184"/>
      <c r="G79" s="184"/>
      <c r="H79" s="184"/>
      <c r="I79" s="184"/>
      <c r="J79" s="184"/>
      <c r="K79" s="184"/>
      <c r="L79" s="184"/>
      <c r="M79" s="205"/>
      <c r="N79" s="205"/>
      <c r="O79" s="205"/>
      <c r="P79" s="205"/>
      <c r="Q79" s="205"/>
      <c r="R79" s="205"/>
      <c r="S79" s="205"/>
      <c r="T79" s="205"/>
    </row>
    <row r="80" spans="1:20" x14ac:dyDescent="0.25">
      <c r="A80" s="217"/>
      <c r="B80" s="183" t="s">
        <v>219</v>
      </c>
      <c r="C80" s="184"/>
      <c r="D80" s="184"/>
      <c r="E80" s="184"/>
      <c r="F80" s="184"/>
      <c r="G80" s="184"/>
      <c r="H80" s="184"/>
      <c r="I80" s="184"/>
      <c r="J80" s="184"/>
      <c r="K80" s="184"/>
      <c r="L80" s="184"/>
      <c r="M80" s="205"/>
      <c r="N80" s="205"/>
      <c r="O80" s="205"/>
      <c r="P80" s="205"/>
      <c r="Q80" s="205"/>
      <c r="R80" s="205"/>
      <c r="S80" s="205"/>
      <c r="T80" s="205"/>
    </row>
    <row r="81" spans="1:20" x14ac:dyDescent="0.25">
      <c r="A81" s="217"/>
      <c r="B81" s="183" t="s">
        <v>220</v>
      </c>
      <c r="C81" s="184"/>
      <c r="D81" s="184"/>
      <c r="E81" s="184"/>
      <c r="F81" s="184"/>
      <c r="G81" s="184"/>
      <c r="H81" s="184"/>
      <c r="I81" s="184"/>
      <c r="J81" s="184"/>
      <c r="K81" s="184"/>
      <c r="L81" s="184"/>
      <c r="M81" s="205"/>
      <c r="N81" s="205"/>
      <c r="O81" s="205"/>
      <c r="P81" s="205"/>
      <c r="Q81" s="205"/>
      <c r="R81" s="205"/>
      <c r="S81" s="205"/>
      <c r="T81" s="205"/>
    </row>
    <row r="83" spans="1:20" x14ac:dyDescent="0.25">
      <c r="A83" s="215" t="s">
        <v>170</v>
      </c>
      <c r="B83" s="208" t="s">
        <v>170</v>
      </c>
      <c r="C83" s="207"/>
      <c r="D83" s="207"/>
      <c r="E83" s="207"/>
      <c r="F83" s="207"/>
      <c r="G83" s="207"/>
      <c r="H83" s="207"/>
      <c r="I83" s="207"/>
      <c r="J83" s="207"/>
      <c r="K83" s="207"/>
      <c r="L83" s="207"/>
      <c r="M83" s="205" t="s">
        <v>250</v>
      </c>
      <c r="N83" s="205"/>
      <c r="O83" s="205"/>
      <c r="P83" s="205"/>
      <c r="Q83" s="205"/>
      <c r="R83" s="205"/>
      <c r="S83" s="205"/>
      <c r="T83" s="205"/>
    </row>
    <row r="84" spans="1:20" x14ac:dyDescent="0.25">
      <c r="A84" s="215"/>
      <c r="B84" s="208" t="s">
        <v>178</v>
      </c>
      <c r="C84" s="207"/>
      <c r="D84" s="207"/>
      <c r="E84" s="207"/>
      <c r="F84" s="207"/>
      <c r="G84" s="207"/>
      <c r="H84" s="207"/>
      <c r="I84" s="207"/>
      <c r="J84" s="207"/>
      <c r="K84" s="207"/>
      <c r="L84" s="207"/>
      <c r="M84" s="205"/>
      <c r="N84" s="205"/>
      <c r="O84" s="205"/>
      <c r="P84" s="205"/>
      <c r="Q84" s="205"/>
      <c r="R84" s="205"/>
      <c r="S84" s="205"/>
      <c r="T84" s="205"/>
    </row>
    <row r="85" spans="1:20" x14ac:dyDescent="0.25">
      <c r="A85" s="215"/>
      <c r="B85" s="208" t="s">
        <v>221</v>
      </c>
      <c r="C85" s="207"/>
      <c r="D85" s="207"/>
      <c r="E85" s="207"/>
      <c r="F85" s="207"/>
      <c r="G85" s="207"/>
      <c r="H85" s="207"/>
      <c r="I85" s="207"/>
      <c r="J85" s="207"/>
      <c r="K85" s="207"/>
      <c r="L85" s="207"/>
      <c r="M85" s="205"/>
      <c r="N85" s="205"/>
      <c r="O85" s="205"/>
      <c r="P85" s="205"/>
      <c r="Q85" s="205"/>
      <c r="R85" s="205"/>
      <c r="S85" s="205"/>
      <c r="T85" s="205"/>
    </row>
    <row r="86" spans="1:20" x14ac:dyDescent="0.25">
      <c r="A86" s="215"/>
      <c r="B86" s="208" t="s">
        <v>176</v>
      </c>
      <c r="C86" s="207"/>
      <c r="D86" s="207"/>
      <c r="E86" s="207"/>
      <c r="F86" s="207"/>
      <c r="G86" s="207"/>
      <c r="H86" s="207"/>
      <c r="I86" s="207"/>
      <c r="J86" s="207"/>
      <c r="K86" s="207"/>
      <c r="L86" s="207"/>
      <c r="M86" s="205"/>
      <c r="N86" s="205"/>
      <c r="O86" s="205"/>
      <c r="P86" s="205"/>
      <c r="Q86" s="205"/>
      <c r="R86" s="205"/>
      <c r="S86" s="205"/>
      <c r="T86" s="205"/>
    </row>
    <row r="87" spans="1:20" x14ac:dyDescent="0.25">
      <c r="A87" s="215"/>
      <c r="B87" s="208" t="s">
        <v>185</v>
      </c>
      <c r="C87" s="207"/>
      <c r="D87" s="207"/>
      <c r="E87" s="207"/>
      <c r="F87" s="207"/>
      <c r="G87" s="207"/>
      <c r="H87" s="207"/>
      <c r="I87" s="207"/>
      <c r="J87" s="207"/>
      <c r="K87" s="207"/>
      <c r="L87" s="207"/>
      <c r="M87" s="205"/>
      <c r="N87" s="205"/>
      <c r="O87" s="205"/>
      <c r="P87" s="205"/>
      <c r="Q87" s="205"/>
      <c r="R87" s="205"/>
      <c r="S87" s="205"/>
      <c r="T87" s="205"/>
    </row>
    <row r="88" spans="1:20" x14ac:dyDescent="0.25">
      <c r="A88" s="215"/>
      <c r="B88" s="208" t="s">
        <v>222</v>
      </c>
      <c r="C88" s="207"/>
      <c r="D88" s="207"/>
      <c r="E88" s="207"/>
      <c r="F88" s="207"/>
      <c r="G88" s="207"/>
      <c r="H88" s="207"/>
      <c r="I88" s="207"/>
      <c r="J88" s="207"/>
      <c r="K88" s="207"/>
      <c r="L88" s="207"/>
      <c r="M88" s="205"/>
      <c r="N88" s="205"/>
      <c r="O88" s="205"/>
      <c r="P88" s="205"/>
      <c r="Q88" s="205"/>
      <c r="R88" s="205"/>
      <c r="S88" s="205"/>
      <c r="T88" s="205"/>
    </row>
    <row r="89" spans="1:20" x14ac:dyDescent="0.25">
      <c r="A89" s="215"/>
      <c r="B89" s="208" t="s">
        <v>162</v>
      </c>
      <c r="C89" s="207"/>
      <c r="D89" s="207"/>
      <c r="E89" s="207"/>
      <c r="F89" s="207"/>
      <c r="G89" s="207"/>
      <c r="H89" s="207"/>
      <c r="I89" s="207"/>
      <c r="J89" s="207"/>
      <c r="K89" s="207"/>
      <c r="L89" s="207"/>
      <c r="M89" s="205"/>
      <c r="N89" s="205"/>
      <c r="O89" s="205"/>
      <c r="P89" s="205"/>
      <c r="Q89" s="205"/>
      <c r="R89" s="205"/>
      <c r="S89" s="205"/>
      <c r="T89" s="205"/>
    </row>
    <row r="90" spans="1:20" x14ac:dyDescent="0.25">
      <c r="A90" s="215"/>
      <c r="B90" s="208" t="s">
        <v>223</v>
      </c>
      <c r="C90" s="207"/>
      <c r="D90" s="207"/>
      <c r="E90" s="207"/>
      <c r="F90" s="207"/>
      <c r="G90" s="207"/>
      <c r="H90" s="207"/>
      <c r="I90" s="207"/>
      <c r="J90" s="207"/>
      <c r="K90" s="207"/>
      <c r="L90" s="207"/>
      <c r="M90" s="205"/>
      <c r="N90" s="205"/>
      <c r="O90" s="205"/>
      <c r="P90" s="205"/>
      <c r="Q90" s="205"/>
      <c r="R90" s="205"/>
      <c r="S90" s="205"/>
      <c r="T90" s="205"/>
    </row>
    <row r="91" spans="1:20" x14ac:dyDescent="0.25">
      <c r="A91" s="215"/>
      <c r="B91" s="208" t="s">
        <v>224</v>
      </c>
      <c r="C91" s="207"/>
      <c r="D91" s="207"/>
      <c r="E91" s="207"/>
      <c r="F91" s="207"/>
      <c r="G91" s="207"/>
      <c r="H91" s="207"/>
      <c r="I91" s="207"/>
      <c r="J91" s="207"/>
      <c r="K91" s="207"/>
      <c r="L91" s="207"/>
      <c r="M91" s="205"/>
      <c r="N91" s="205"/>
      <c r="O91" s="205"/>
      <c r="P91" s="205"/>
      <c r="Q91" s="205"/>
      <c r="R91" s="205"/>
      <c r="S91" s="205"/>
      <c r="T91" s="205"/>
    </row>
    <row r="92" spans="1:20" x14ac:dyDescent="0.25">
      <c r="A92" s="215"/>
      <c r="B92" s="208" t="s">
        <v>225</v>
      </c>
      <c r="C92" s="207"/>
      <c r="D92" s="207"/>
      <c r="E92" s="207"/>
      <c r="F92" s="207"/>
      <c r="G92" s="207"/>
      <c r="H92" s="207"/>
      <c r="I92" s="207"/>
      <c r="J92" s="207"/>
      <c r="K92" s="207"/>
      <c r="L92" s="207"/>
      <c r="M92" s="205"/>
      <c r="N92" s="205"/>
      <c r="O92" s="205"/>
      <c r="P92" s="205"/>
      <c r="Q92" s="205"/>
      <c r="R92" s="205"/>
      <c r="S92" s="205"/>
      <c r="T92" s="205"/>
    </row>
    <row r="93" spans="1:20" x14ac:dyDescent="0.25">
      <c r="A93" s="215"/>
      <c r="B93" s="208" t="s">
        <v>226</v>
      </c>
      <c r="C93" s="207"/>
      <c r="D93" s="207"/>
      <c r="E93" s="207"/>
      <c r="F93" s="207"/>
      <c r="G93" s="207"/>
      <c r="H93" s="207"/>
      <c r="I93" s="207"/>
      <c r="J93" s="207"/>
      <c r="K93" s="207"/>
      <c r="L93" s="207"/>
      <c r="M93" s="205"/>
      <c r="N93" s="205"/>
      <c r="O93" s="205"/>
      <c r="P93" s="205"/>
      <c r="Q93" s="205"/>
      <c r="R93" s="205"/>
      <c r="S93" s="205"/>
      <c r="T93" s="205"/>
    </row>
    <row r="95" spans="1:20" x14ac:dyDescent="0.25">
      <c r="A95" s="195" t="s">
        <v>171</v>
      </c>
      <c r="B95" s="183" t="s">
        <v>171</v>
      </c>
      <c r="C95" s="184"/>
      <c r="D95" s="184"/>
      <c r="E95" s="184"/>
      <c r="F95" s="184"/>
      <c r="G95" s="184"/>
      <c r="H95" s="184"/>
      <c r="I95" s="184"/>
      <c r="J95" s="184"/>
      <c r="K95" s="184"/>
      <c r="L95" s="184"/>
      <c r="M95" s="205" t="s">
        <v>251</v>
      </c>
      <c r="N95" s="205"/>
      <c r="O95" s="205"/>
      <c r="P95" s="205"/>
      <c r="Q95" s="205"/>
      <c r="R95" s="205"/>
      <c r="S95" s="205"/>
      <c r="T95" s="205"/>
    </row>
    <row r="96" spans="1:20" x14ac:dyDescent="0.25">
      <c r="A96" s="195"/>
      <c r="B96" s="183" t="s">
        <v>178</v>
      </c>
      <c r="C96" s="184"/>
      <c r="D96" s="184"/>
      <c r="E96" s="184"/>
      <c r="F96" s="184"/>
      <c r="G96" s="184"/>
      <c r="H96" s="184"/>
      <c r="I96" s="184"/>
      <c r="J96" s="184"/>
      <c r="K96" s="184"/>
      <c r="L96" s="184"/>
      <c r="M96" s="205"/>
      <c r="N96" s="205"/>
      <c r="O96" s="205"/>
      <c r="P96" s="205"/>
      <c r="Q96" s="205"/>
      <c r="R96" s="205"/>
      <c r="S96" s="205"/>
      <c r="T96" s="205"/>
    </row>
    <row r="97" spans="1:20" x14ac:dyDescent="0.25">
      <c r="A97" s="195"/>
      <c r="B97" s="183" t="s">
        <v>161</v>
      </c>
      <c r="C97" s="184"/>
      <c r="D97" s="184"/>
      <c r="E97" s="184"/>
      <c r="F97" s="184"/>
      <c r="G97" s="184"/>
      <c r="H97" s="184"/>
      <c r="I97" s="184"/>
      <c r="J97" s="184"/>
      <c r="K97" s="184"/>
      <c r="L97" s="184"/>
      <c r="M97" s="205"/>
      <c r="N97" s="205"/>
      <c r="O97" s="205"/>
      <c r="P97" s="205"/>
      <c r="Q97" s="205"/>
      <c r="R97" s="205"/>
      <c r="S97" s="205"/>
      <c r="T97" s="205"/>
    </row>
    <row r="98" spans="1:20" x14ac:dyDescent="0.25">
      <c r="A98" s="195"/>
      <c r="B98" s="183" t="s">
        <v>210</v>
      </c>
      <c r="C98" s="184"/>
      <c r="D98" s="184"/>
      <c r="E98" s="184"/>
      <c r="F98" s="184"/>
      <c r="G98" s="184"/>
      <c r="H98" s="184"/>
      <c r="I98" s="184"/>
      <c r="J98" s="184"/>
      <c r="K98" s="184"/>
      <c r="L98" s="184"/>
      <c r="M98" s="205"/>
      <c r="N98" s="205"/>
      <c r="O98" s="205"/>
      <c r="P98" s="205"/>
      <c r="Q98" s="205"/>
      <c r="R98" s="205"/>
      <c r="S98" s="205"/>
      <c r="T98" s="205"/>
    </row>
    <row r="99" spans="1:20" x14ac:dyDescent="0.25">
      <c r="A99" s="195"/>
      <c r="B99" s="183" t="s">
        <v>209</v>
      </c>
      <c r="C99" s="184"/>
      <c r="D99" s="184"/>
      <c r="E99" s="184"/>
      <c r="F99" s="184"/>
      <c r="G99" s="184"/>
      <c r="H99" s="184"/>
      <c r="I99" s="184"/>
      <c r="J99" s="184"/>
      <c r="K99" s="184"/>
      <c r="L99" s="184"/>
      <c r="M99" s="205"/>
      <c r="N99" s="205"/>
      <c r="O99" s="205"/>
      <c r="P99" s="205"/>
      <c r="Q99" s="205"/>
      <c r="R99" s="205"/>
      <c r="S99" s="205"/>
      <c r="T99" s="205"/>
    </row>
    <row r="100" spans="1:20" x14ac:dyDescent="0.25">
      <c r="A100" s="195"/>
      <c r="B100" s="183" t="s">
        <v>221</v>
      </c>
      <c r="C100" s="184"/>
      <c r="D100" s="184"/>
      <c r="E100" s="184"/>
      <c r="F100" s="184"/>
      <c r="G100" s="184"/>
      <c r="H100" s="184"/>
      <c r="I100" s="184"/>
      <c r="J100" s="184"/>
      <c r="K100" s="184"/>
      <c r="L100" s="184"/>
      <c r="M100" s="205"/>
      <c r="N100" s="205"/>
      <c r="O100" s="205"/>
      <c r="P100" s="205"/>
      <c r="Q100" s="205"/>
      <c r="R100" s="205"/>
      <c r="S100" s="205"/>
      <c r="T100" s="205"/>
    </row>
    <row r="101" spans="1:20" x14ac:dyDescent="0.25">
      <c r="A101" s="195"/>
      <c r="B101" s="183" t="s">
        <v>222</v>
      </c>
      <c r="C101" s="184"/>
      <c r="D101" s="184"/>
      <c r="E101" s="184"/>
      <c r="F101" s="184"/>
      <c r="G101" s="184"/>
      <c r="H101" s="184"/>
      <c r="I101" s="184"/>
      <c r="J101" s="184"/>
      <c r="K101" s="184"/>
      <c r="L101" s="184"/>
      <c r="M101" s="205"/>
      <c r="N101" s="205"/>
      <c r="O101" s="205"/>
      <c r="P101" s="205"/>
      <c r="Q101" s="205"/>
      <c r="R101" s="205"/>
      <c r="S101" s="205"/>
      <c r="T101" s="205"/>
    </row>
    <row r="102" spans="1:20" x14ac:dyDescent="0.25">
      <c r="A102" s="195"/>
      <c r="B102" s="183" t="s">
        <v>224</v>
      </c>
      <c r="C102" s="184"/>
      <c r="D102" s="184"/>
      <c r="E102" s="184"/>
      <c r="F102" s="184"/>
      <c r="G102" s="184"/>
      <c r="H102" s="184"/>
      <c r="I102" s="184"/>
      <c r="J102" s="184"/>
      <c r="K102" s="184"/>
      <c r="L102" s="184"/>
      <c r="M102" s="205"/>
      <c r="N102" s="205"/>
      <c r="O102" s="205"/>
      <c r="P102" s="205"/>
      <c r="Q102" s="205"/>
      <c r="R102" s="205"/>
      <c r="S102" s="205"/>
      <c r="T102" s="205"/>
    </row>
    <row r="104" spans="1:20" x14ac:dyDescent="0.25">
      <c r="A104" s="218" t="s">
        <v>228</v>
      </c>
      <c r="B104" s="221" t="s">
        <v>228</v>
      </c>
      <c r="C104" s="207"/>
      <c r="D104" s="207"/>
      <c r="E104" s="207"/>
      <c r="F104" s="207"/>
      <c r="G104" s="207"/>
      <c r="H104" s="207"/>
      <c r="I104" s="207"/>
      <c r="J104" s="207"/>
      <c r="K104" s="207"/>
      <c r="L104" s="207"/>
      <c r="M104" s="204" t="s">
        <v>252</v>
      </c>
      <c r="N104" s="204"/>
      <c r="O104" s="204"/>
      <c r="P104" s="204"/>
      <c r="Q104" s="204"/>
      <c r="R104" s="204"/>
      <c r="S104" s="204"/>
      <c r="T104" s="204"/>
    </row>
    <row r="105" spans="1:20" x14ac:dyDescent="0.25">
      <c r="A105" s="219"/>
      <c r="B105" s="221" t="s">
        <v>212</v>
      </c>
      <c r="C105" s="207"/>
      <c r="D105" s="207"/>
      <c r="E105" s="207"/>
      <c r="F105" s="207"/>
      <c r="G105" s="207"/>
      <c r="H105" s="207"/>
      <c r="I105" s="207"/>
      <c r="J105" s="207"/>
      <c r="K105" s="207"/>
      <c r="L105" s="207"/>
      <c r="M105" s="204"/>
      <c r="N105" s="204"/>
      <c r="O105" s="204"/>
      <c r="P105" s="204"/>
      <c r="Q105" s="204"/>
      <c r="R105" s="204"/>
      <c r="S105" s="204"/>
      <c r="T105" s="204"/>
    </row>
    <row r="106" spans="1:20" x14ac:dyDescent="0.25">
      <c r="A106" s="219"/>
      <c r="B106" s="221" t="s">
        <v>184</v>
      </c>
      <c r="C106" s="207"/>
      <c r="D106" s="207"/>
      <c r="E106" s="207"/>
      <c r="F106" s="207"/>
      <c r="G106" s="207"/>
      <c r="H106" s="207"/>
      <c r="I106" s="207"/>
      <c r="J106" s="207"/>
      <c r="K106" s="207"/>
      <c r="L106" s="207"/>
      <c r="M106" s="204"/>
      <c r="N106" s="204"/>
      <c r="O106" s="204"/>
      <c r="P106" s="204"/>
      <c r="Q106" s="204"/>
      <c r="R106" s="204"/>
      <c r="S106" s="204"/>
      <c r="T106" s="204"/>
    </row>
    <row r="107" spans="1:20" x14ac:dyDescent="0.25">
      <c r="A107" s="219"/>
      <c r="B107" s="221" t="s">
        <v>179</v>
      </c>
      <c r="C107" s="207"/>
      <c r="D107" s="207"/>
      <c r="E107" s="207"/>
      <c r="F107" s="207"/>
      <c r="G107" s="207"/>
      <c r="H107" s="207"/>
      <c r="I107" s="207"/>
      <c r="J107" s="207"/>
      <c r="K107" s="207"/>
      <c r="L107" s="207"/>
      <c r="M107" s="204"/>
      <c r="N107" s="204"/>
      <c r="O107" s="204"/>
      <c r="P107" s="204"/>
      <c r="Q107" s="204"/>
      <c r="R107" s="204"/>
      <c r="S107" s="204"/>
      <c r="T107" s="204"/>
    </row>
    <row r="108" spans="1:20" x14ac:dyDescent="0.25">
      <c r="A108" s="219"/>
      <c r="B108" s="221" t="s">
        <v>229</v>
      </c>
      <c r="C108" s="207"/>
      <c r="D108" s="207"/>
      <c r="E108" s="207"/>
      <c r="F108" s="207"/>
      <c r="G108" s="207"/>
      <c r="H108" s="207"/>
      <c r="I108" s="207"/>
      <c r="J108" s="207"/>
      <c r="K108" s="207"/>
      <c r="L108" s="207"/>
      <c r="M108" s="204"/>
      <c r="N108" s="204"/>
      <c r="O108" s="204"/>
      <c r="P108" s="204"/>
      <c r="Q108" s="204"/>
      <c r="R108" s="204"/>
      <c r="S108" s="204"/>
      <c r="T108" s="204"/>
    </row>
    <row r="109" spans="1:20" x14ac:dyDescent="0.25">
      <c r="A109" s="219"/>
      <c r="B109" s="221" t="s">
        <v>230</v>
      </c>
      <c r="C109" s="207"/>
      <c r="D109" s="207"/>
      <c r="E109" s="207"/>
      <c r="F109" s="207"/>
      <c r="G109" s="207"/>
      <c r="H109" s="207"/>
      <c r="I109" s="207"/>
      <c r="J109" s="207"/>
      <c r="K109" s="207"/>
      <c r="L109" s="207"/>
      <c r="M109" s="204"/>
      <c r="N109" s="204"/>
      <c r="O109" s="204"/>
      <c r="P109" s="204"/>
      <c r="Q109" s="204"/>
      <c r="R109" s="204"/>
      <c r="S109" s="204"/>
      <c r="T109" s="204"/>
    </row>
    <row r="110" spans="1:20" x14ac:dyDescent="0.25">
      <c r="A110" s="219"/>
      <c r="B110" s="208" t="s">
        <v>223</v>
      </c>
      <c r="C110" s="207"/>
      <c r="D110" s="207"/>
      <c r="E110" s="207"/>
      <c r="F110" s="207"/>
      <c r="G110" s="207"/>
      <c r="H110" s="207"/>
      <c r="I110" s="207"/>
      <c r="J110" s="207"/>
      <c r="K110" s="207"/>
      <c r="L110" s="207"/>
      <c r="M110" s="204"/>
      <c r="N110" s="204"/>
      <c r="O110" s="204"/>
      <c r="P110" s="204"/>
      <c r="Q110" s="204"/>
      <c r="R110" s="204"/>
      <c r="S110" s="204"/>
      <c r="T110" s="204"/>
    </row>
    <row r="111" spans="1:20" x14ac:dyDescent="0.25">
      <c r="A111" s="220"/>
      <c r="B111" s="208" t="s">
        <v>224</v>
      </c>
      <c r="C111" s="207"/>
      <c r="D111" s="207"/>
      <c r="E111" s="207"/>
      <c r="F111" s="207"/>
      <c r="G111" s="207"/>
      <c r="H111" s="207"/>
      <c r="I111" s="207"/>
      <c r="J111" s="207"/>
      <c r="K111" s="207"/>
      <c r="L111" s="207"/>
      <c r="M111" s="204"/>
      <c r="N111" s="204"/>
      <c r="O111" s="204"/>
      <c r="P111" s="204"/>
      <c r="Q111" s="204"/>
      <c r="R111" s="204"/>
      <c r="S111" s="204"/>
      <c r="T111" s="204"/>
    </row>
    <row r="113" spans="1:20" x14ac:dyDescent="0.25">
      <c r="A113" s="195" t="s">
        <v>172</v>
      </c>
      <c r="B113" s="183" t="s">
        <v>172</v>
      </c>
      <c r="C113" s="184"/>
      <c r="D113" s="184"/>
      <c r="E113" s="184"/>
      <c r="F113" s="184"/>
      <c r="G113" s="184"/>
      <c r="H113" s="184"/>
      <c r="I113" s="184"/>
      <c r="J113" s="184"/>
      <c r="K113" s="184"/>
      <c r="L113" s="184"/>
      <c r="M113" s="204" t="s">
        <v>253</v>
      </c>
      <c r="N113" s="204"/>
      <c r="O113" s="204"/>
      <c r="P113" s="204"/>
      <c r="Q113" s="204"/>
      <c r="R113" s="204"/>
      <c r="S113" s="204"/>
      <c r="T113" s="204"/>
    </row>
    <row r="114" spans="1:20" x14ac:dyDescent="0.25">
      <c r="A114" s="195"/>
      <c r="B114" s="183" t="s">
        <v>212</v>
      </c>
      <c r="C114" s="184"/>
      <c r="D114" s="184"/>
      <c r="E114" s="184"/>
      <c r="F114" s="184"/>
      <c r="G114" s="184"/>
      <c r="H114" s="184"/>
      <c r="I114" s="184"/>
      <c r="J114" s="184"/>
      <c r="K114" s="184"/>
      <c r="L114" s="184"/>
      <c r="M114" s="204"/>
      <c r="N114" s="204"/>
      <c r="O114" s="204"/>
      <c r="P114" s="204"/>
      <c r="Q114" s="204"/>
      <c r="R114" s="204"/>
      <c r="S114" s="204"/>
      <c r="T114" s="204"/>
    </row>
    <row r="115" spans="1:20" x14ac:dyDescent="0.25">
      <c r="A115" s="195"/>
      <c r="B115" s="183" t="s">
        <v>222</v>
      </c>
      <c r="C115" s="184"/>
      <c r="D115" s="184"/>
      <c r="E115" s="184"/>
      <c r="F115" s="184"/>
      <c r="G115" s="184"/>
      <c r="H115" s="184"/>
      <c r="I115" s="184"/>
      <c r="J115" s="184"/>
      <c r="K115" s="184"/>
      <c r="L115" s="184"/>
      <c r="M115" s="204"/>
      <c r="N115" s="204"/>
      <c r="O115" s="204"/>
      <c r="P115" s="204"/>
      <c r="Q115" s="204"/>
      <c r="R115" s="204"/>
      <c r="S115" s="204"/>
      <c r="T115" s="204"/>
    </row>
    <row r="116" spans="1:20" x14ac:dyDescent="0.25">
      <c r="A116" s="195"/>
      <c r="B116" s="183" t="s">
        <v>224</v>
      </c>
      <c r="C116" s="184"/>
      <c r="D116" s="184"/>
      <c r="E116" s="184"/>
      <c r="F116" s="184"/>
      <c r="G116" s="184"/>
      <c r="H116" s="184"/>
      <c r="I116" s="184"/>
      <c r="J116" s="184"/>
      <c r="K116" s="184"/>
      <c r="L116" s="184"/>
      <c r="M116" s="204"/>
      <c r="N116" s="204"/>
      <c r="O116" s="204"/>
      <c r="P116" s="204"/>
      <c r="Q116" s="204"/>
      <c r="R116" s="204"/>
      <c r="S116" s="204"/>
      <c r="T116" s="204"/>
    </row>
    <row r="117" spans="1:20" x14ac:dyDescent="0.25">
      <c r="A117" s="195"/>
      <c r="B117" s="183" t="s">
        <v>223</v>
      </c>
      <c r="C117" s="184"/>
      <c r="D117" s="184"/>
      <c r="E117" s="184"/>
      <c r="F117" s="184"/>
      <c r="G117" s="184"/>
      <c r="H117" s="184"/>
      <c r="I117" s="184"/>
      <c r="J117" s="184"/>
      <c r="K117" s="184"/>
      <c r="L117" s="184"/>
      <c r="M117" s="204"/>
      <c r="N117" s="204"/>
      <c r="O117" s="204"/>
      <c r="P117" s="204"/>
      <c r="Q117" s="204"/>
      <c r="R117" s="204"/>
      <c r="S117" s="204"/>
      <c r="T117" s="204"/>
    </row>
    <row r="118" spans="1:20" x14ac:dyDescent="0.25">
      <c r="A118" s="195"/>
      <c r="B118" s="183" t="s">
        <v>162</v>
      </c>
      <c r="C118" s="184"/>
      <c r="D118" s="184"/>
      <c r="E118" s="184"/>
      <c r="F118" s="184"/>
      <c r="G118" s="184"/>
      <c r="H118" s="184"/>
      <c r="I118" s="184"/>
      <c r="J118" s="184"/>
      <c r="K118" s="184"/>
      <c r="L118" s="184"/>
      <c r="M118" s="204"/>
      <c r="N118" s="204"/>
      <c r="O118" s="204"/>
      <c r="P118" s="204"/>
      <c r="Q118" s="204"/>
      <c r="R118" s="204"/>
      <c r="S118" s="204"/>
      <c r="T118" s="204"/>
    </row>
    <row r="120" spans="1:20" x14ac:dyDescent="0.25">
      <c r="A120" s="215" t="s">
        <v>175</v>
      </c>
      <c r="B120" s="208" t="s">
        <v>175</v>
      </c>
      <c r="C120" s="207"/>
      <c r="D120" s="207"/>
      <c r="E120" s="207"/>
      <c r="F120" s="207"/>
      <c r="G120" s="207"/>
      <c r="H120" s="207"/>
      <c r="I120" s="207"/>
      <c r="J120" s="207"/>
      <c r="K120" s="207"/>
      <c r="L120" s="207"/>
      <c r="M120" s="204" t="s">
        <v>254</v>
      </c>
      <c r="N120" s="204"/>
      <c r="O120" s="204"/>
      <c r="P120" s="204"/>
      <c r="Q120" s="204"/>
      <c r="R120" s="204"/>
      <c r="S120" s="204"/>
      <c r="T120" s="204"/>
    </row>
    <row r="121" spans="1:20" x14ac:dyDescent="0.25">
      <c r="A121" s="215"/>
      <c r="B121" s="208" t="s">
        <v>212</v>
      </c>
      <c r="C121" s="207"/>
      <c r="D121" s="207"/>
      <c r="E121" s="207"/>
      <c r="F121" s="207"/>
      <c r="G121" s="207"/>
      <c r="H121" s="207"/>
      <c r="I121" s="207"/>
      <c r="J121" s="207"/>
      <c r="K121" s="207"/>
      <c r="L121" s="207"/>
      <c r="M121" s="204"/>
      <c r="N121" s="204"/>
      <c r="O121" s="204"/>
      <c r="P121" s="204"/>
      <c r="Q121" s="204"/>
      <c r="R121" s="204"/>
      <c r="S121" s="204"/>
      <c r="T121" s="204"/>
    </row>
    <row r="122" spans="1:20" x14ac:dyDescent="0.25">
      <c r="A122" s="215"/>
      <c r="B122" s="208" t="s">
        <v>161</v>
      </c>
      <c r="C122" s="207"/>
      <c r="D122" s="207"/>
      <c r="E122" s="207"/>
      <c r="F122" s="207"/>
      <c r="G122" s="207"/>
      <c r="H122" s="207"/>
      <c r="I122" s="207"/>
      <c r="J122" s="207"/>
      <c r="K122" s="207"/>
      <c r="L122" s="207"/>
      <c r="M122" s="204"/>
      <c r="N122" s="204"/>
      <c r="O122" s="204"/>
      <c r="P122" s="204"/>
      <c r="Q122" s="204"/>
      <c r="R122" s="204"/>
      <c r="S122" s="204"/>
      <c r="T122" s="204"/>
    </row>
    <row r="123" spans="1:20" x14ac:dyDescent="0.25">
      <c r="A123" s="215"/>
      <c r="B123" s="208" t="s">
        <v>221</v>
      </c>
      <c r="C123" s="207"/>
      <c r="D123" s="207"/>
      <c r="E123" s="207"/>
      <c r="F123" s="207"/>
      <c r="G123" s="207"/>
      <c r="H123" s="207"/>
      <c r="I123" s="207"/>
      <c r="J123" s="207"/>
      <c r="K123" s="207"/>
      <c r="L123" s="207"/>
      <c r="M123" s="204"/>
      <c r="N123" s="204"/>
      <c r="O123" s="204"/>
      <c r="P123" s="204"/>
      <c r="Q123" s="204"/>
      <c r="R123" s="204"/>
      <c r="S123" s="204"/>
      <c r="T123" s="204"/>
    </row>
    <row r="124" spans="1:20" x14ac:dyDescent="0.25">
      <c r="A124" s="215"/>
      <c r="B124" s="208" t="s">
        <v>222</v>
      </c>
      <c r="C124" s="207"/>
      <c r="D124" s="207"/>
      <c r="E124" s="207"/>
      <c r="F124" s="207"/>
      <c r="G124" s="207"/>
      <c r="H124" s="207"/>
      <c r="I124" s="207"/>
      <c r="J124" s="207"/>
      <c r="K124" s="207"/>
      <c r="L124" s="207"/>
      <c r="M124" s="204"/>
      <c r="N124" s="204"/>
      <c r="O124" s="204"/>
      <c r="P124" s="204"/>
      <c r="Q124" s="204"/>
      <c r="R124" s="204"/>
      <c r="S124" s="204"/>
      <c r="T124" s="204"/>
    </row>
    <row r="125" spans="1:20" x14ac:dyDescent="0.25">
      <c r="A125" s="215"/>
      <c r="B125" s="208" t="s">
        <v>223</v>
      </c>
      <c r="C125" s="207"/>
      <c r="D125" s="207"/>
      <c r="E125" s="207"/>
      <c r="F125" s="207"/>
      <c r="G125" s="207"/>
      <c r="H125" s="207"/>
      <c r="I125" s="207"/>
      <c r="J125" s="207"/>
      <c r="K125" s="207"/>
      <c r="L125" s="207"/>
      <c r="M125" s="204"/>
      <c r="N125" s="204"/>
      <c r="O125" s="204"/>
      <c r="P125" s="204"/>
      <c r="Q125" s="204"/>
      <c r="R125" s="204"/>
      <c r="S125" s="204"/>
      <c r="T125" s="204"/>
    </row>
    <row r="126" spans="1:20" x14ac:dyDescent="0.25">
      <c r="A126" s="215"/>
      <c r="B126" s="208" t="s">
        <v>231</v>
      </c>
      <c r="C126" s="207"/>
      <c r="D126" s="207"/>
      <c r="E126" s="207"/>
      <c r="F126" s="207"/>
      <c r="G126" s="207"/>
      <c r="H126" s="207"/>
      <c r="I126" s="207"/>
      <c r="J126" s="207"/>
      <c r="K126" s="207"/>
      <c r="L126" s="207"/>
      <c r="M126" s="204"/>
      <c r="N126" s="204"/>
      <c r="O126" s="204"/>
      <c r="P126" s="204"/>
      <c r="Q126" s="204"/>
      <c r="R126" s="204"/>
      <c r="S126" s="204"/>
      <c r="T126" s="204"/>
    </row>
  </sheetData>
  <mergeCells count="20">
    <mergeCell ref="M113:T118"/>
    <mergeCell ref="M120:T126"/>
    <mergeCell ref="M58:T67"/>
    <mergeCell ref="M69:T81"/>
    <mergeCell ref="M83:T93"/>
    <mergeCell ref="M95:T102"/>
    <mergeCell ref="M104:T111"/>
    <mergeCell ref="C56:F56"/>
    <mergeCell ref="A16:A36"/>
    <mergeCell ref="M16:T36"/>
    <mergeCell ref="M38:T49"/>
    <mergeCell ref="M51:T56"/>
    <mergeCell ref="A58:A67"/>
    <mergeCell ref="A51:A56"/>
    <mergeCell ref="A69:A81"/>
    <mergeCell ref="A83:A93"/>
    <mergeCell ref="A95:A102"/>
    <mergeCell ref="A104:A111"/>
    <mergeCell ref="A113:A118"/>
    <mergeCell ref="A120:A126"/>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142"/>
  <sheetViews>
    <sheetView tabSelected="1" topLeftCell="A88" workbookViewId="0">
      <selection activeCell="Z96" sqref="Z96"/>
    </sheetView>
  </sheetViews>
  <sheetFormatPr defaultColWidth="10" defaultRowHeight="15" x14ac:dyDescent="0.25"/>
  <cols>
    <col min="1" max="1" width="6" style="22" customWidth="1"/>
    <col min="2" max="2" width="48.42578125" style="22" customWidth="1"/>
    <col min="3" max="3" width="16.42578125" style="19" customWidth="1"/>
    <col min="4" max="4" width="13.42578125" style="19" customWidth="1"/>
    <col min="5" max="5" width="16.28515625" style="26" customWidth="1"/>
    <col min="6" max="6" width="11.7109375" style="22" customWidth="1"/>
    <col min="7" max="7" width="19" style="19" bestFit="1" customWidth="1"/>
    <col min="8" max="8" width="21.28515625" style="22" bestFit="1" customWidth="1"/>
    <col min="9" max="9" width="13" style="22" customWidth="1"/>
    <col min="10" max="10" width="11" style="23" hidden="1" customWidth="1"/>
    <col min="11" max="11" width="11" style="7" hidden="1" customWidth="1"/>
    <col min="12" max="12" width="9" style="7" hidden="1" customWidth="1"/>
    <col min="13" max="13" width="9" style="7" customWidth="1"/>
    <col min="14" max="14" width="5.28515625" style="7" customWidth="1"/>
    <col min="15" max="23" width="3.42578125" style="7" customWidth="1"/>
    <col min="24" max="68" width="4" style="7" customWidth="1"/>
    <col min="69" max="16384" width="10" style="7"/>
  </cols>
  <sheetData>
    <row r="1" spans="1:68" ht="48.75" customHeight="1" x14ac:dyDescent="0.25">
      <c r="A1" s="200" t="s">
        <v>111</v>
      </c>
      <c r="B1" s="200"/>
      <c r="C1" s="200"/>
      <c r="D1" s="200"/>
      <c r="E1" s="200"/>
      <c r="F1" s="200"/>
      <c r="G1" s="200"/>
      <c r="H1" s="200"/>
      <c r="I1" s="200"/>
      <c r="J1" s="8"/>
      <c r="K1" s="9"/>
      <c r="L1" s="9"/>
      <c r="M1" s="9"/>
      <c r="N1" s="10"/>
      <c r="BJ1" s="11" t="s">
        <v>33</v>
      </c>
    </row>
    <row r="2" spans="1:68" ht="16.149999999999999" customHeight="1" x14ac:dyDescent="0.25">
      <c r="A2" s="12"/>
      <c r="B2" s="12" t="s">
        <v>34</v>
      </c>
      <c r="C2" s="12" t="s">
        <v>35</v>
      </c>
      <c r="D2" s="13"/>
      <c r="E2" s="13"/>
      <c r="F2" s="13"/>
      <c r="G2" s="13"/>
      <c r="H2" s="13"/>
      <c r="I2" s="13"/>
      <c r="J2" s="8"/>
      <c r="K2" s="9"/>
      <c r="L2" s="9"/>
      <c r="M2" s="9"/>
      <c r="N2" s="10"/>
      <c r="BJ2" s="11"/>
    </row>
    <row r="3" spans="1:68" ht="22.15" customHeight="1" x14ac:dyDescent="0.25">
      <c r="A3" s="14">
        <v>1</v>
      </c>
      <c r="B3" s="15" t="s">
        <v>36</v>
      </c>
      <c r="C3" s="16"/>
      <c r="D3" s="17"/>
      <c r="E3" s="17"/>
      <c r="F3" s="17"/>
      <c r="G3" s="17"/>
      <c r="H3" s="17"/>
      <c r="I3" s="17"/>
      <c r="J3" s="8"/>
      <c r="K3" s="9"/>
      <c r="L3" s="9"/>
      <c r="M3" s="9"/>
      <c r="N3" s="10"/>
      <c r="BJ3" s="11"/>
    </row>
    <row r="4" spans="1:68" ht="17.45" customHeight="1" x14ac:dyDescent="0.25">
      <c r="A4" s="14">
        <v>2</v>
      </c>
      <c r="B4" s="15" t="s">
        <v>37</v>
      </c>
      <c r="C4" s="18"/>
      <c r="E4" s="20" t="s">
        <v>38</v>
      </c>
      <c r="F4" s="21" t="s">
        <v>39</v>
      </c>
      <c r="G4" s="201">
        <v>44320</v>
      </c>
      <c r="H4" s="201"/>
    </row>
    <row r="5" spans="1:68" ht="19.899999999999999" customHeight="1" x14ac:dyDescent="0.25">
      <c r="A5" s="14">
        <v>3</v>
      </c>
      <c r="B5" s="15" t="s">
        <v>40</v>
      </c>
      <c r="C5" s="16"/>
      <c r="E5" s="20" t="s">
        <v>41</v>
      </c>
      <c r="F5" s="21"/>
      <c r="G5" s="24">
        <v>44326</v>
      </c>
      <c r="H5" s="25"/>
    </row>
    <row r="6" spans="1:68" ht="17.45" customHeight="1" x14ac:dyDescent="0.25">
      <c r="A6" s="14">
        <v>4</v>
      </c>
      <c r="B6" s="15" t="s">
        <v>42</v>
      </c>
      <c r="C6" s="18"/>
      <c r="F6" s="21" t="s">
        <v>43</v>
      </c>
      <c r="G6" s="27" t="s">
        <v>44</v>
      </c>
    </row>
    <row r="7" spans="1:68" s="34" customFormat="1" ht="18" customHeight="1" x14ac:dyDescent="0.25">
      <c r="A7" s="14">
        <v>5</v>
      </c>
      <c r="B7" s="15"/>
      <c r="C7" s="16"/>
      <c r="D7" s="28"/>
      <c r="E7" s="29"/>
      <c r="F7" s="30" t="s">
        <v>45</v>
      </c>
      <c r="G7" s="31">
        <v>1</v>
      </c>
      <c r="H7" s="32"/>
      <c r="I7" s="32"/>
      <c r="J7" s="33"/>
      <c r="N7" s="35">
        <f>IF(G6="Weekly",G4+7*(G7-1),IF(G6="Daily",G4+(G7-1),IF(G6="Monthly",EDATE($G$4,($G$7-1)),EDATE($G$4,3*($G$7-1)))))</f>
        <v>44320</v>
      </c>
      <c r="O7" s="35">
        <f t="shared" ref="O7:BP7" si="0">IF($G$6="Daily",N7+1,IF($G$6="Weekly",N7+7,IF($G$6="Monthly",EDATE($G$4,O9-1),EDATE($G$4,3*(O9-1)))))</f>
        <v>44321</v>
      </c>
      <c r="P7" s="35">
        <f t="shared" si="0"/>
        <v>44322</v>
      </c>
      <c r="Q7" s="35">
        <f t="shared" si="0"/>
        <v>44323</v>
      </c>
      <c r="R7" s="35">
        <f t="shared" si="0"/>
        <v>44324</v>
      </c>
      <c r="S7" s="35">
        <f t="shared" si="0"/>
        <v>44325</v>
      </c>
      <c r="T7" s="35">
        <f t="shared" si="0"/>
        <v>44326</v>
      </c>
      <c r="U7" s="35">
        <f t="shared" si="0"/>
        <v>44327</v>
      </c>
      <c r="V7" s="35">
        <f t="shared" si="0"/>
        <v>44328</v>
      </c>
      <c r="W7" s="35">
        <f t="shared" si="0"/>
        <v>44329</v>
      </c>
      <c r="X7" s="35">
        <f t="shared" si="0"/>
        <v>44330</v>
      </c>
      <c r="Y7" s="35">
        <f t="shared" si="0"/>
        <v>44331</v>
      </c>
      <c r="Z7" s="35">
        <f t="shared" si="0"/>
        <v>44332</v>
      </c>
      <c r="AA7" s="35">
        <f t="shared" si="0"/>
        <v>44333</v>
      </c>
      <c r="AB7" s="35">
        <f t="shared" si="0"/>
        <v>44334</v>
      </c>
      <c r="AC7" s="35">
        <f t="shared" si="0"/>
        <v>44335</v>
      </c>
      <c r="AD7" s="35">
        <f t="shared" si="0"/>
        <v>44336</v>
      </c>
      <c r="AE7" s="35">
        <f t="shared" si="0"/>
        <v>44337</v>
      </c>
      <c r="AF7" s="35">
        <f t="shared" si="0"/>
        <v>44338</v>
      </c>
      <c r="AG7" s="35">
        <f t="shared" si="0"/>
        <v>44339</v>
      </c>
      <c r="AH7" s="35">
        <f t="shared" si="0"/>
        <v>44340</v>
      </c>
      <c r="AI7" s="35">
        <f t="shared" si="0"/>
        <v>44341</v>
      </c>
      <c r="AJ7" s="35">
        <f t="shared" si="0"/>
        <v>44342</v>
      </c>
      <c r="AK7" s="35">
        <f t="shared" si="0"/>
        <v>44343</v>
      </c>
      <c r="AL7" s="35">
        <f t="shared" si="0"/>
        <v>44344</v>
      </c>
      <c r="AM7" s="35">
        <f t="shared" si="0"/>
        <v>44345</v>
      </c>
      <c r="AN7" s="35">
        <f t="shared" si="0"/>
        <v>44346</v>
      </c>
      <c r="AO7" s="35">
        <f t="shared" si="0"/>
        <v>44347</v>
      </c>
      <c r="AP7" s="35">
        <f t="shared" si="0"/>
        <v>44348</v>
      </c>
      <c r="AQ7" s="35">
        <f t="shared" si="0"/>
        <v>44349</v>
      </c>
      <c r="AR7" s="35">
        <f t="shared" si="0"/>
        <v>44350</v>
      </c>
      <c r="AS7" s="35">
        <f t="shared" si="0"/>
        <v>44351</v>
      </c>
      <c r="AT7" s="35">
        <f t="shared" si="0"/>
        <v>44352</v>
      </c>
      <c r="AU7" s="35">
        <f t="shared" si="0"/>
        <v>44353</v>
      </c>
      <c r="AV7" s="35">
        <f t="shared" si="0"/>
        <v>44354</v>
      </c>
      <c r="AW7" s="35">
        <f t="shared" si="0"/>
        <v>44355</v>
      </c>
      <c r="AX7" s="35">
        <f t="shared" si="0"/>
        <v>44356</v>
      </c>
      <c r="AY7" s="35">
        <f t="shared" si="0"/>
        <v>44357</v>
      </c>
      <c r="AZ7" s="35">
        <f t="shared" si="0"/>
        <v>44358</v>
      </c>
      <c r="BA7" s="35">
        <f t="shared" si="0"/>
        <v>44359</v>
      </c>
      <c r="BB7" s="35">
        <f t="shared" si="0"/>
        <v>44360</v>
      </c>
      <c r="BC7" s="35">
        <f t="shared" si="0"/>
        <v>44361</v>
      </c>
      <c r="BD7" s="35">
        <f t="shared" si="0"/>
        <v>44362</v>
      </c>
      <c r="BE7" s="35">
        <f t="shared" si="0"/>
        <v>44363</v>
      </c>
      <c r="BF7" s="35">
        <f t="shared" si="0"/>
        <v>44364</v>
      </c>
      <c r="BG7" s="35">
        <f t="shared" si="0"/>
        <v>44365</v>
      </c>
      <c r="BH7" s="35">
        <f t="shared" si="0"/>
        <v>44366</v>
      </c>
      <c r="BI7" s="35">
        <f t="shared" si="0"/>
        <v>44367</v>
      </c>
      <c r="BJ7" s="35">
        <f t="shared" si="0"/>
        <v>44368</v>
      </c>
      <c r="BK7" s="35">
        <f t="shared" si="0"/>
        <v>44369</v>
      </c>
      <c r="BL7" s="35">
        <f t="shared" si="0"/>
        <v>44370</v>
      </c>
      <c r="BM7" s="35">
        <f t="shared" si="0"/>
        <v>44371</v>
      </c>
      <c r="BN7" s="35">
        <f t="shared" si="0"/>
        <v>44372</v>
      </c>
      <c r="BO7" s="35">
        <f t="shared" si="0"/>
        <v>44373</v>
      </c>
      <c r="BP7" s="35">
        <f t="shared" si="0"/>
        <v>44374</v>
      </c>
    </row>
    <row r="8" spans="1:68" ht="18" customHeight="1" x14ac:dyDescent="0.25">
      <c r="A8" s="14">
        <v>6</v>
      </c>
      <c r="B8" s="15" t="s">
        <v>46</v>
      </c>
      <c r="C8" s="16"/>
      <c r="D8" s="36"/>
      <c r="E8" s="37"/>
      <c r="F8" s="38"/>
      <c r="G8" s="39" t="s">
        <v>13</v>
      </c>
      <c r="H8" s="202" t="s">
        <v>114</v>
      </c>
      <c r="I8" s="202"/>
      <c r="N8" s="40" t="str">
        <f>DAY(N7)&amp;CHAR(10)&amp;LEFT(TEXT(N7,"mmm"),3)&amp;CHAR(10)&amp;"'"&amp;RIGHT(YEAR(N7),2)</f>
        <v>4
May
'21</v>
      </c>
      <c r="O8" s="40" t="str">
        <f t="shared" ref="O8:BP8" si="1">DAY(O7)&amp;CHAR(10)&amp;LEFT(TEXT(O7,"mmm"),3)&amp;CHAR(10)&amp;"'"&amp;RIGHT(YEAR(O7),2)</f>
        <v>5
May
'21</v>
      </c>
      <c r="P8" s="40" t="str">
        <f t="shared" si="1"/>
        <v>6
May
'21</v>
      </c>
      <c r="Q8" s="40" t="str">
        <f t="shared" si="1"/>
        <v>7
May
'21</v>
      </c>
      <c r="R8" s="40" t="str">
        <f t="shared" si="1"/>
        <v>8
May
'21</v>
      </c>
      <c r="S8" s="40" t="str">
        <f t="shared" si="1"/>
        <v>9
May
'21</v>
      </c>
      <c r="T8" s="40" t="str">
        <f t="shared" si="1"/>
        <v>10
May
'21</v>
      </c>
      <c r="U8" s="40" t="str">
        <f t="shared" si="1"/>
        <v>11
May
'21</v>
      </c>
      <c r="V8" s="40" t="str">
        <f t="shared" si="1"/>
        <v>12
May
'21</v>
      </c>
      <c r="W8" s="40" t="str">
        <f t="shared" si="1"/>
        <v>13
May
'21</v>
      </c>
      <c r="X8" s="40" t="str">
        <f t="shared" si="1"/>
        <v>14
May
'21</v>
      </c>
      <c r="Y8" s="40" t="str">
        <f t="shared" si="1"/>
        <v>15
May
'21</v>
      </c>
      <c r="Z8" s="40" t="str">
        <f t="shared" si="1"/>
        <v>16
May
'21</v>
      </c>
      <c r="AA8" s="40" t="str">
        <f t="shared" si="1"/>
        <v>17
May
'21</v>
      </c>
      <c r="AB8" s="40" t="str">
        <f t="shared" si="1"/>
        <v>18
May
'21</v>
      </c>
      <c r="AC8" s="40" t="str">
        <f t="shared" si="1"/>
        <v>19
May
'21</v>
      </c>
      <c r="AD8" s="40" t="str">
        <f t="shared" si="1"/>
        <v>20
May
'21</v>
      </c>
      <c r="AE8" s="40" t="str">
        <f t="shared" si="1"/>
        <v>21
May
'21</v>
      </c>
      <c r="AF8" s="40" t="str">
        <f t="shared" si="1"/>
        <v>22
May
'21</v>
      </c>
      <c r="AG8" s="40" t="str">
        <f t="shared" si="1"/>
        <v>23
May
'21</v>
      </c>
      <c r="AH8" s="40" t="str">
        <f t="shared" si="1"/>
        <v>24
May
'21</v>
      </c>
      <c r="AI8" s="40" t="str">
        <f t="shared" si="1"/>
        <v>25
May
'21</v>
      </c>
      <c r="AJ8" s="40" t="str">
        <f t="shared" si="1"/>
        <v>26
May
'21</v>
      </c>
      <c r="AK8" s="40" t="str">
        <f t="shared" si="1"/>
        <v>27
May
'21</v>
      </c>
      <c r="AL8" s="40" t="str">
        <f t="shared" si="1"/>
        <v>28
May
'21</v>
      </c>
      <c r="AM8" s="40" t="str">
        <f t="shared" si="1"/>
        <v>29
May
'21</v>
      </c>
      <c r="AN8" s="40" t="str">
        <f t="shared" si="1"/>
        <v>30
May
'21</v>
      </c>
      <c r="AO8" s="40" t="str">
        <f t="shared" si="1"/>
        <v>31
May
'21</v>
      </c>
      <c r="AP8" s="40" t="str">
        <f t="shared" si="1"/>
        <v>1
Jun
'21</v>
      </c>
      <c r="AQ8" s="40" t="str">
        <f t="shared" si="1"/>
        <v>2
Jun
'21</v>
      </c>
      <c r="AR8" s="40" t="str">
        <f t="shared" si="1"/>
        <v>3
Jun
'21</v>
      </c>
      <c r="AS8" s="40" t="str">
        <f t="shared" si="1"/>
        <v>4
Jun
'21</v>
      </c>
      <c r="AT8" s="40" t="str">
        <f t="shared" si="1"/>
        <v>5
Jun
'21</v>
      </c>
      <c r="AU8" s="40" t="str">
        <f t="shared" si="1"/>
        <v>6
Jun
'21</v>
      </c>
      <c r="AV8" s="40" t="str">
        <f t="shared" si="1"/>
        <v>7
Jun
'21</v>
      </c>
      <c r="AW8" s="40" t="str">
        <f t="shared" si="1"/>
        <v>8
Jun
'21</v>
      </c>
      <c r="AX8" s="40" t="str">
        <f t="shared" si="1"/>
        <v>9
Jun
'21</v>
      </c>
      <c r="AY8" s="40" t="str">
        <f t="shared" si="1"/>
        <v>10
Jun
'21</v>
      </c>
      <c r="AZ8" s="40" t="str">
        <f t="shared" si="1"/>
        <v>11
Jun
'21</v>
      </c>
      <c r="BA8" s="40" t="str">
        <f t="shared" si="1"/>
        <v>12
Jun
'21</v>
      </c>
      <c r="BB8" s="40" t="str">
        <f t="shared" si="1"/>
        <v>13
Jun
'21</v>
      </c>
      <c r="BC8" s="40" t="str">
        <f t="shared" si="1"/>
        <v>14
Jun
'21</v>
      </c>
      <c r="BD8" s="40" t="str">
        <f t="shared" si="1"/>
        <v>15
Jun
'21</v>
      </c>
      <c r="BE8" s="40" t="str">
        <f t="shared" si="1"/>
        <v>16
Jun
'21</v>
      </c>
      <c r="BF8" s="40" t="str">
        <f t="shared" si="1"/>
        <v>17
Jun
'21</v>
      </c>
      <c r="BG8" s="40" t="str">
        <f t="shared" si="1"/>
        <v>18
Jun
'21</v>
      </c>
      <c r="BH8" s="40" t="str">
        <f t="shared" si="1"/>
        <v>19
Jun
'21</v>
      </c>
      <c r="BI8" s="40" t="str">
        <f t="shared" si="1"/>
        <v>20
Jun
'21</v>
      </c>
      <c r="BJ8" s="40" t="str">
        <f t="shared" si="1"/>
        <v>21
Jun
'21</v>
      </c>
      <c r="BK8" s="40" t="str">
        <f t="shared" si="1"/>
        <v>22
Jun
'21</v>
      </c>
      <c r="BL8" s="40" t="str">
        <f t="shared" si="1"/>
        <v>23
Jun
'21</v>
      </c>
      <c r="BM8" s="40" t="str">
        <f t="shared" si="1"/>
        <v>24
Jun
'21</v>
      </c>
      <c r="BN8" s="40" t="str">
        <f t="shared" si="1"/>
        <v>25
Jun
'21</v>
      </c>
      <c r="BO8" s="40" t="str">
        <f t="shared" si="1"/>
        <v>26
Jun
'21</v>
      </c>
      <c r="BP8" s="40" t="str">
        <f t="shared" si="1"/>
        <v>27
Jun
'21</v>
      </c>
    </row>
    <row r="9" spans="1:68" s="22" customFormat="1" ht="39" thickBot="1" x14ac:dyDescent="0.25">
      <c r="A9" s="41" t="s">
        <v>47</v>
      </c>
      <c r="B9" s="42" t="s">
        <v>48</v>
      </c>
      <c r="C9" s="43" t="s">
        <v>49</v>
      </c>
      <c r="D9" s="43" t="s">
        <v>50</v>
      </c>
      <c r="E9" s="42" t="s">
        <v>51</v>
      </c>
      <c r="F9" s="43" t="s">
        <v>52</v>
      </c>
      <c r="G9" s="44" t="s">
        <v>53</v>
      </c>
      <c r="H9" s="44" t="s">
        <v>54</v>
      </c>
      <c r="I9" s="45" t="s">
        <v>55</v>
      </c>
      <c r="J9" s="46" t="s">
        <v>56</v>
      </c>
      <c r="K9" s="46" t="s">
        <v>57</v>
      </c>
      <c r="L9" s="46" t="s">
        <v>58</v>
      </c>
      <c r="M9" s="159" t="s">
        <v>13</v>
      </c>
      <c r="N9" s="47">
        <f>G7</f>
        <v>1</v>
      </c>
      <c r="O9" s="47">
        <f>N9+1</f>
        <v>2</v>
      </c>
      <c r="P9" s="47">
        <f t="shared" ref="P9:BO9" si="2">O9+1</f>
        <v>3</v>
      </c>
      <c r="Q9" s="47">
        <f t="shared" si="2"/>
        <v>4</v>
      </c>
      <c r="R9" s="47">
        <f t="shared" si="2"/>
        <v>5</v>
      </c>
      <c r="S9" s="47">
        <f t="shared" si="2"/>
        <v>6</v>
      </c>
      <c r="T9" s="47">
        <f t="shared" si="2"/>
        <v>7</v>
      </c>
      <c r="U9" s="47">
        <f t="shared" si="2"/>
        <v>8</v>
      </c>
      <c r="V9" s="47">
        <f t="shared" si="2"/>
        <v>9</v>
      </c>
      <c r="W9" s="47">
        <f t="shared" si="2"/>
        <v>10</v>
      </c>
      <c r="X9" s="47">
        <f t="shared" si="2"/>
        <v>11</v>
      </c>
      <c r="Y9" s="47">
        <f t="shared" si="2"/>
        <v>12</v>
      </c>
      <c r="Z9" s="47">
        <f t="shared" si="2"/>
        <v>13</v>
      </c>
      <c r="AA9" s="47">
        <f t="shared" si="2"/>
        <v>14</v>
      </c>
      <c r="AB9" s="47">
        <f t="shared" si="2"/>
        <v>15</v>
      </c>
      <c r="AC9" s="47">
        <f t="shared" si="2"/>
        <v>16</v>
      </c>
      <c r="AD9" s="47">
        <f t="shared" si="2"/>
        <v>17</v>
      </c>
      <c r="AE9" s="47">
        <f t="shared" si="2"/>
        <v>18</v>
      </c>
      <c r="AF9" s="47">
        <f t="shared" si="2"/>
        <v>19</v>
      </c>
      <c r="AG9" s="47">
        <f t="shared" si="2"/>
        <v>20</v>
      </c>
      <c r="AH9" s="47">
        <f t="shared" si="2"/>
        <v>21</v>
      </c>
      <c r="AI9" s="47">
        <f t="shared" si="2"/>
        <v>22</v>
      </c>
      <c r="AJ9" s="47">
        <f t="shared" si="2"/>
        <v>23</v>
      </c>
      <c r="AK9" s="47">
        <f t="shared" si="2"/>
        <v>24</v>
      </c>
      <c r="AL9" s="47">
        <f t="shared" si="2"/>
        <v>25</v>
      </c>
      <c r="AM9" s="47">
        <f t="shared" si="2"/>
        <v>26</v>
      </c>
      <c r="AN9" s="47">
        <f t="shared" si="2"/>
        <v>27</v>
      </c>
      <c r="AO9" s="47">
        <f t="shared" si="2"/>
        <v>28</v>
      </c>
      <c r="AP9" s="47">
        <f t="shared" si="2"/>
        <v>29</v>
      </c>
      <c r="AQ9" s="47">
        <f t="shared" si="2"/>
        <v>30</v>
      </c>
      <c r="AR9" s="47">
        <f t="shared" si="2"/>
        <v>31</v>
      </c>
      <c r="AS9" s="47">
        <f t="shared" si="2"/>
        <v>32</v>
      </c>
      <c r="AT9" s="47">
        <f t="shared" si="2"/>
        <v>33</v>
      </c>
      <c r="AU9" s="47">
        <f t="shared" si="2"/>
        <v>34</v>
      </c>
      <c r="AV9" s="47">
        <f t="shared" si="2"/>
        <v>35</v>
      </c>
      <c r="AW9" s="47">
        <f t="shared" si="2"/>
        <v>36</v>
      </c>
      <c r="AX9" s="47">
        <f t="shared" si="2"/>
        <v>37</v>
      </c>
      <c r="AY9" s="47">
        <f t="shared" si="2"/>
        <v>38</v>
      </c>
      <c r="AZ9" s="47">
        <f t="shared" si="2"/>
        <v>39</v>
      </c>
      <c r="BA9" s="47">
        <f t="shared" si="2"/>
        <v>40</v>
      </c>
      <c r="BB9" s="47">
        <f t="shared" si="2"/>
        <v>41</v>
      </c>
      <c r="BC9" s="47">
        <f t="shared" si="2"/>
        <v>42</v>
      </c>
      <c r="BD9" s="47">
        <f t="shared" si="2"/>
        <v>43</v>
      </c>
      <c r="BE9" s="47">
        <f t="shared" si="2"/>
        <v>44</v>
      </c>
      <c r="BF9" s="47">
        <f t="shared" si="2"/>
        <v>45</v>
      </c>
      <c r="BG9" s="47">
        <f t="shared" si="2"/>
        <v>46</v>
      </c>
      <c r="BH9" s="47">
        <f t="shared" si="2"/>
        <v>47</v>
      </c>
      <c r="BI9" s="47">
        <f t="shared" si="2"/>
        <v>48</v>
      </c>
      <c r="BJ9" s="47">
        <f t="shared" si="2"/>
        <v>49</v>
      </c>
      <c r="BK9" s="47">
        <f t="shared" si="2"/>
        <v>50</v>
      </c>
      <c r="BL9" s="47">
        <f t="shared" si="2"/>
        <v>51</v>
      </c>
      <c r="BM9" s="47">
        <f t="shared" si="2"/>
        <v>52</v>
      </c>
      <c r="BN9" s="47">
        <f t="shared" si="2"/>
        <v>53</v>
      </c>
      <c r="BO9" s="47">
        <f t="shared" si="2"/>
        <v>54</v>
      </c>
    </row>
    <row r="10" spans="1:68" s="59" customFormat="1" ht="15.75" thickBot="1" x14ac:dyDescent="0.3">
      <c r="A10" s="48"/>
      <c r="B10" s="49"/>
      <c r="C10" s="50"/>
      <c r="D10" s="50"/>
      <c r="E10" s="51"/>
      <c r="F10" s="52"/>
      <c r="G10" s="53"/>
      <c r="H10" s="53"/>
      <c r="I10" s="54"/>
      <c r="J10" s="55"/>
      <c r="K10" s="56"/>
      <c r="L10" s="57" t="str">
        <f>IF(OR(ISBLANK(J10),ISBLANK(K10)),"",K10-J10+1)</f>
        <v/>
      </c>
      <c r="M10" s="160"/>
      <c r="N10" s="58"/>
      <c r="O10" s="58"/>
      <c r="P10" s="5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row>
    <row r="11" spans="1:68" s="59" customFormat="1" ht="15.75" thickBot="1" x14ac:dyDescent="0.3">
      <c r="A11" s="60" t="s">
        <v>59</v>
      </c>
      <c r="B11" s="61" t="s">
        <v>60</v>
      </c>
      <c r="C11" s="62"/>
      <c r="D11" s="62"/>
      <c r="E11" s="63"/>
      <c r="F11" s="64">
        <v>0</v>
      </c>
      <c r="G11" s="65">
        <f>G4</f>
        <v>44320</v>
      </c>
      <c r="H11" s="65">
        <f>G11+(I11-1)</f>
        <v>44320</v>
      </c>
      <c r="I11" s="66">
        <v>1</v>
      </c>
      <c r="J11" s="67"/>
      <c r="K11" s="68"/>
      <c r="L11" s="69" t="str">
        <f>IF(OR(ISBLANK(J11),ISBLANK(K11)),"",K11-J11+1)</f>
        <v/>
      </c>
      <c r="M11" s="161"/>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58"/>
    </row>
    <row r="12" spans="1:68" s="80" customFormat="1" ht="15.75" thickBot="1" x14ac:dyDescent="0.3">
      <c r="A12" s="70"/>
      <c r="B12" s="71" t="s">
        <v>61</v>
      </c>
      <c r="C12" s="72"/>
      <c r="D12" s="72"/>
      <c r="E12" s="73"/>
      <c r="F12" s="74">
        <v>0</v>
      </c>
      <c r="G12" s="75"/>
      <c r="H12" s="75"/>
      <c r="I12" s="76"/>
      <c r="J12" s="77"/>
      <c r="K12" s="78"/>
      <c r="L12" s="72" t="str">
        <f t="shared" ref="L12:L139" si="3">IF(OR(ISBLANK(J12),ISBLANK(K12)),"",K12-J12+1)</f>
        <v/>
      </c>
      <c r="M12" s="162"/>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c r="BO12" s="79"/>
    </row>
    <row r="13" spans="1:68" s="59" customFormat="1" ht="15.75" thickBot="1" x14ac:dyDescent="0.3">
      <c r="A13" s="81"/>
      <c r="B13" s="82" t="s">
        <v>115</v>
      </c>
      <c r="C13" s="83" t="s">
        <v>258</v>
      </c>
      <c r="D13" s="83" t="s">
        <v>113</v>
      </c>
      <c r="E13" s="84"/>
      <c r="F13" s="74">
        <v>1</v>
      </c>
      <c r="G13" s="85">
        <f>G11</f>
        <v>44320</v>
      </c>
      <c r="H13" s="85">
        <f>G13+(I13)</f>
        <v>44320.5</v>
      </c>
      <c r="I13" s="165">
        <v>0.5</v>
      </c>
      <c r="J13" s="86"/>
      <c r="K13" s="87"/>
      <c r="L13" s="57" t="str">
        <f t="shared" si="3"/>
        <v/>
      </c>
      <c r="M13" s="160" t="s">
        <v>116</v>
      </c>
      <c r="N13" s="58"/>
      <c r="O13" s="58"/>
      <c r="P13" s="58"/>
      <c r="Q13" s="58"/>
      <c r="R13" s="58"/>
      <c r="S13" s="58"/>
      <c r="T13" s="58"/>
      <c r="U13" s="58"/>
      <c r="V13" s="58"/>
      <c r="W13" s="58"/>
      <c r="X13" s="58"/>
      <c r="Y13" s="58"/>
      <c r="Z13" s="88"/>
      <c r="AA13" s="8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row>
    <row r="14" spans="1:68" s="59" customFormat="1" ht="15.75" thickBot="1" x14ac:dyDescent="0.3">
      <c r="A14" s="89"/>
      <c r="B14" s="82" t="s">
        <v>62</v>
      </c>
      <c r="C14" s="83" t="s">
        <v>258</v>
      </c>
      <c r="D14" s="83" t="s">
        <v>113</v>
      </c>
      <c r="E14" s="90"/>
      <c r="F14" s="91">
        <v>0.5</v>
      </c>
      <c r="G14" s="85">
        <f>H13</f>
        <v>44320.5</v>
      </c>
      <c r="H14" s="85">
        <f>G14+(I14-1)</f>
        <v>44320</v>
      </c>
      <c r="I14" s="92">
        <v>0.5</v>
      </c>
      <c r="J14" s="86"/>
      <c r="K14" s="87"/>
      <c r="L14" s="57" t="str">
        <f t="shared" si="3"/>
        <v/>
      </c>
      <c r="M14" s="160" t="s">
        <v>117</v>
      </c>
      <c r="N14" s="58"/>
      <c r="O14" s="58"/>
      <c r="P14" s="58"/>
      <c r="Q14" s="58"/>
      <c r="R14" s="58"/>
      <c r="S14" s="58"/>
      <c r="T14" s="58"/>
      <c r="U14" s="58"/>
      <c r="V14" s="58"/>
      <c r="W14" s="58"/>
      <c r="X14" s="58"/>
      <c r="Y14" s="58"/>
      <c r="Z14" s="58"/>
      <c r="AA14" s="58"/>
      <c r="AB14" s="58"/>
      <c r="AC14" s="58"/>
      <c r="AD14" s="8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row>
    <row r="15" spans="1:68" s="59" customFormat="1" ht="15.75" thickBot="1" x14ac:dyDescent="0.3">
      <c r="A15" s="60" t="s">
        <v>63</v>
      </c>
      <c r="B15" s="61" t="s">
        <v>64</v>
      </c>
      <c r="C15" s="62"/>
      <c r="D15" s="62"/>
      <c r="E15" s="63"/>
      <c r="F15" s="64"/>
      <c r="G15" s="65">
        <v>44320</v>
      </c>
      <c r="H15" s="65">
        <f>G15+(I15-1)</f>
        <v>44320</v>
      </c>
      <c r="I15" s="66">
        <v>1</v>
      </c>
      <c r="J15" s="86"/>
      <c r="K15" s="87"/>
      <c r="L15" s="57" t="str">
        <f t="shared" si="3"/>
        <v/>
      </c>
      <c r="M15" s="160"/>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row>
    <row r="16" spans="1:68" s="59" customFormat="1" ht="15.75" thickBot="1" x14ac:dyDescent="0.3">
      <c r="A16" s="89"/>
      <c r="B16" s="101" t="s">
        <v>65</v>
      </c>
      <c r="C16" s="83"/>
      <c r="D16" s="83"/>
      <c r="E16" s="90"/>
      <c r="F16" s="91">
        <v>0</v>
      </c>
      <c r="G16" s="85"/>
      <c r="H16" s="85"/>
      <c r="I16" s="92"/>
      <c r="J16" s="86"/>
      <c r="K16" s="87"/>
      <c r="L16" s="57" t="str">
        <f t="shared" si="3"/>
        <v/>
      </c>
      <c r="M16" s="160"/>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row>
    <row r="17" spans="1:67" s="59" customFormat="1" ht="15.75" thickBot="1" x14ac:dyDescent="0.3">
      <c r="A17" s="89"/>
      <c r="B17" s="101" t="s">
        <v>66</v>
      </c>
      <c r="C17" s="83"/>
      <c r="D17" s="83"/>
      <c r="E17" s="90"/>
      <c r="F17" s="91">
        <v>0</v>
      </c>
      <c r="G17" s="85"/>
      <c r="H17" s="85"/>
      <c r="I17" s="92"/>
      <c r="J17" s="86"/>
      <c r="K17" s="87"/>
      <c r="L17" s="57"/>
      <c r="M17" s="160"/>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58"/>
    </row>
    <row r="18" spans="1:67" s="59" customFormat="1" ht="30.75" thickBot="1" x14ac:dyDescent="0.3">
      <c r="A18" s="89"/>
      <c r="B18" s="101" t="s">
        <v>67</v>
      </c>
      <c r="C18" s="83"/>
      <c r="D18" s="83"/>
      <c r="E18" s="90"/>
      <c r="F18" s="91">
        <v>0.3</v>
      </c>
      <c r="G18" s="85"/>
      <c r="H18" s="85"/>
      <c r="I18" s="92"/>
      <c r="J18" s="86"/>
      <c r="K18" s="87"/>
      <c r="L18" s="57"/>
      <c r="M18" s="160" t="s">
        <v>126</v>
      </c>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row>
    <row r="19" spans="1:67" s="100" customFormat="1" ht="15.75" thickBot="1" x14ac:dyDescent="0.3">
      <c r="A19" s="81">
        <v>1</v>
      </c>
      <c r="B19" s="93" t="s">
        <v>68</v>
      </c>
      <c r="C19" s="94"/>
      <c r="D19" s="94"/>
      <c r="E19" s="102"/>
      <c r="F19" s="74"/>
      <c r="G19" s="95"/>
      <c r="H19" s="95"/>
      <c r="I19" s="76"/>
      <c r="J19" s="96"/>
      <c r="K19" s="97"/>
      <c r="L19" s="72"/>
      <c r="M19" s="162"/>
      <c r="N19" s="98"/>
      <c r="O19" s="98"/>
      <c r="P19" s="98"/>
      <c r="Q19" s="98"/>
      <c r="R19" s="98"/>
      <c r="S19" s="98"/>
      <c r="T19" s="98"/>
      <c r="U19" s="98"/>
      <c r="V19" s="98"/>
      <c r="W19" s="98"/>
      <c r="X19" s="98"/>
      <c r="Y19" s="98"/>
      <c r="Z19" s="98"/>
      <c r="AA19" s="98"/>
      <c r="AB19" s="98"/>
      <c r="AC19" s="98"/>
      <c r="AD19" s="98"/>
      <c r="AE19" s="98"/>
      <c r="AF19" s="98"/>
      <c r="AG19" s="98"/>
      <c r="AH19" s="98"/>
      <c r="AI19" s="98"/>
      <c r="AJ19" s="98"/>
      <c r="AK19" s="98"/>
      <c r="AL19" s="98"/>
      <c r="AM19" s="98"/>
      <c r="AN19" s="98"/>
      <c r="AO19" s="98"/>
      <c r="AP19" s="98"/>
      <c r="AQ19" s="98"/>
      <c r="AR19" s="98"/>
      <c r="AS19" s="98"/>
      <c r="AT19" s="98"/>
      <c r="AU19" s="98"/>
      <c r="AV19" s="98"/>
      <c r="AW19" s="98"/>
      <c r="AX19" s="98"/>
      <c r="AY19" s="98"/>
      <c r="AZ19" s="98"/>
      <c r="BA19" s="98"/>
      <c r="BB19" s="98"/>
      <c r="BC19" s="98"/>
      <c r="BD19" s="98"/>
      <c r="BE19" s="98"/>
      <c r="BF19" s="98"/>
      <c r="BG19" s="98"/>
      <c r="BH19" s="98"/>
      <c r="BI19" s="98"/>
      <c r="BJ19" s="98"/>
      <c r="BK19" s="98"/>
      <c r="BL19" s="98"/>
      <c r="BM19" s="98"/>
      <c r="BN19" s="98"/>
      <c r="BO19" s="98"/>
    </row>
    <row r="20" spans="1:67" s="100" customFormat="1" ht="15.75" thickBot="1" x14ac:dyDescent="0.3">
      <c r="A20" s="81"/>
      <c r="B20" s="93"/>
      <c r="C20" s="94"/>
      <c r="D20" s="94"/>
      <c r="E20" s="102"/>
      <c r="F20" s="74"/>
      <c r="G20" s="95"/>
      <c r="H20" s="95"/>
      <c r="I20" s="76"/>
      <c r="J20" s="96"/>
      <c r="K20" s="97"/>
      <c r="L20" s="72"/>
      <c r="M20" s="162"/>
      <c r="N20" s="98"/>
      <c r="O20" s="98"/>
      <c r="P20" s="98"/>
      <c r="Q20" s="98"/>
      <c r="R20" s="98"/>
      <c r="S20" s="98"/>
      <c r="T20" s="98"/>
      <c r="U20" s="98"/>
      <c r="V20" s="98"/>
      <c r="W20" s="98"/>
      <c r="X20" s="98"/>
      <c r="Y20" s="98"/>
      <c r="Z20" s="98"/>
      <c r="AA20" s="98"/>
      <c r="AB20" s="98"/>
      <c r="AC20" s="98"/>
      <c r="AD20" s="98"/>
      <c r="AE20" s="98"/>
      <c r="AF20" s="98"/>
      <c r="AG20" s="98"/>
      <c r="AH20" s="98"/>
      <c r="AI20" s="98"/>
      <c r="AJ20" s="98"/>
      <c r="AK20" s="98"/>
      <c r="AL20" s="98"/>
      <c r="AM20" s="98"/>
      <c r="AN20" s="98"/>
      <c r="AO20" s="98"/>
      <c r="AP20" s="98"/>
      <c r="AQ20" s="98"/>
      <c r="AR20" s="98"/>
      <c r="AS20" s="98"/>
      <c r="AT20" s="98"/>
      <c r="AU20" s="98"/>
      <c r="AV20" s="98"/>
      <c r="AW20" s="98"/>
      <c r="AX20" s="98"/>
      <c r="AY20" s="98"/>
      <c r="AZ20" s="98"/>
      <c r="BA20" s="98"/>
      <c r="BB20" s="98"/>
      <c r="BC20" s="98"/>
      <c r="BD20" s="98"/>
      <c r="BE20" s="98"/>
      <c r="BF20" s="98"/>
      <c r="BG20" s="98"/>
      <c r="BH20" s="98"/>
      <c r="BI20" s="98"/>
      <c r="BJ20" s="98"/>
      <c r="BK20" s="98"/>
      <c r="BL20" s="98"/>
      <c r="BM20" s="98"/>
      <c r="BN20" s="98"/>
      <c r="BO20" s="98"/>
    </row>
    <row r="21" spans="1:67" s="100" customFormat="1" ht="15.75" thickBot="1" x14ac:dyDescent="0.3">
      <c r="A21" s="81"/>
      <c r="B21" s="93"/>
      <c r="C21" s="94"/>
      <c r="D21" s="94"/>
      <c r="E21" s="102"/>
      <c r="F21" s="74"/>
      <c r="G21" s="95"/>
      <c r="H21" s="95"/>
      <c r="I21" s="76"/>
      <c r="J21" s="96"/>
      <c r="K21" s="97"/>
      <c r="L21" s="72"/>
      <c r="M21" s="162"/>
      <c r="N21" s="98"/>
      <c r="O21" s="98"/>
      <c r="P21" s="98"/>
      <c r="Q21" s="98"/>
      <c r="R21" s="98"/>
      <c r="S21" s="98"/>
      <c r="T21" s="98"/>
      <c r="U21" s="98"/>
      <c r="V21" s="98"/>
      <c r="W21" s="98"/>
      <c r="X21" s="98"/>
      <c r="Y21" s="98"/>
      <c r="Z21" s="98"/>
      <c r="AA21" s="98"/>
      <c r="AB21" s="98"/>
      <c r="AC21" s="98"/>
      <c r="AD21" s="98"/>
      <c r="AE21" s="98"/>
      <c r="AF21" s="98"/>
      <c r="AG21" s="98"/>
      <c r="AH21" s="98"/>
      <c r="AI21" s="98"/>
      <c r="AJ21" s="98"/>
      <c r="AK21" s="98"/>
      <c r="AL21" s="98"/>
      <c r="AM21" s="98"/>
      <c r="AN21" s="98"/>
      <c r="AO21" s="98"/>
      <c r="AP21" s="98"/>
      <c r="AQ21" s="98"/>
      <c r="AR21" s="98"/>
      <c r="AS21" s="98"/>
      <c r="AT21" s="98"/>
      <c r="AU21" s="98"/>
      <c r="AV21" s="98"/>
      <c r="AW21" s="98"/>
      <c r="AX21" s="98"/>
      <c r="AY21" s="98"/>
      <c r="AZ21" s="98"/>
      <c r="BA21" s="98"/>
      <c r="BB21" s="98"/>
      <c r="BC21" s="98"/>
      <c r="BD21" s="98"/>
      <c r="BE21" s="98"/>
      <c r="BF21" s="98"/>
      <c r="BG21" s="98"/>
      <c r="BH21" s="98"/>
      <c r="BI21" s="98"/>
      <c r="BJ21" s="98"/>
      <c r="BK21" s="98"/>
      <c r="BL21" s="98"/>
      <c r="BM21" s="98"/>
      <c r="BN21" s="98"/>
      <c r="BO21" s="98"/>
    </row>
    <row r="22" spans="1:67" s="100" customFormat="1" ht="15.75" thickBot="1" x14ac:dyDescent="0.3">
      <c r="A22" s="81"/>
      <c r="B22" s="93"/>
      <c r="C22" s="94"/>
      <c r="D22" s="94"/>
      <c r="E22" s="102"/>
      <c r="F22" s="74"/>
      <c r="G22" s="95"/>
      <c r="H22" s="95"/>
      <c r="I22" s="76"/>
      <c r="J22" s="96"/>
      <c r="K22" s="97"/>
      <c r="L22" s="72"/>
      <c r="M22" s="162"/>
      <c r="N22" s="98"/>
      <c r="O22" s="98"/>
      <c r="P22" s="98"/>
      <c r="Q22" s="98"/>
      <c r="R22" s="98"/>
      <c r="S22" s="98"/>
      <c r="T22" s="98"/>
      <c r="U22" s="98"/>
      <c r="V22" s="98"/>
      <c r="W22" s="98"/>
      <c r="X22" s="98"/>
      <c r="Y22" s="98"/>
      <c r="Z22" s="98"/>
      <c r="AA22" s="98"/>
      <c r="AB22" s="98"/>
      <c r="AC22" s="98"/>
      <c r="AD22" s="98"/>
      <c r="AE22" s="98"/>
      <c r="AF22" s="98"/>
      <c r="AG22" s="98"/>
      <c r="AH22" s="98"/>
      <c r="AI22" s="98"/>
      <c r="AJ22" s="98"/>
      <c r="AK22" s="98"/>
      <c r="AL22" s="98"/>
      <c r="AM22" s="98"/>
      <c r="AN22" s="98"/>
      <c r="AO22" s="98"/>
      <c r="AP22" s="98"/>
      <c r="AQ22" s="98"/>
      <c r="AR22" s="98"/>
      <c r="AS22" s="98"/>
      <c r="AT22" s="98"/>
      <c r="AU22" s="98"/>
      <c r="AV22" s="98"/>
      <c r="AW22" s="98"/>
      <c r="AX22" s="98"/>
      <c r="AY22" s="98"/>
      <c r="AZ22" s="98"/>
      <c r="BA22" s="98"/>
      <c r="BB22" s="98"/>
      <c r="BC22" s="98"/>
      <c r="BD22" s="98"/>
      <c r="BE22" s="98"/>
      <c r="BF22" s="98"/>
      <c r="BG22" s="98"/>
      <c r="BH22" s="98"/>
      <c r="BI22" s="98"/>
      <c r="BJ22" s="98"/>
      <c r="BK22" s="98"/>
      <c r="BL22" s="98"/>
      <c r="BM22" s="98"/>
      <c r="BN22" s="98"/>
      <c r="BO22" s="98"/>
    </row>
    <row r="23" spans="1:67" s="100" customFormat="1" ht="15.75" thickBot="1" x14ac:dyDescent="0.3">
      <c r="A23" s="81"/>
      <c r="B23" s="93"/>
      <c r="C23" s="94"/>
      <c r="D23" s="94"/>
      <c r="E23" s="102"/>
      <c r="F23" s="74"/>
      <c r="G23" s="95"/>
      <c r="H23" s="95"/>
      <c r="I23" s="76"/>
      <c r="J23" s="96"/>
      <c r="K23" s="97"/>
      <c r="L23" s="72"/>
      <c r="M23" s="162"/>
      <c r="N23" s="98"/>
      <c r="O23" s="98"/>
      <c r="P23" s="98"/>
      <c r="Q23" s="98"/>
      <c r="R23" s="98"/>
      <c r="S23" s="98"/>
      <c r="T23" s="98"/>
      <c r="U23" s="98"/>
      <c r="V23" s="98"/>
      <c r="W23" s="98"/>
      <c r="X23" s="98"/>
      <c r="Y23" s="98"/>
      <c r="Z23" s="98"/>
      <c r="AA23" s="98"/>
      <c r="AB23" s="98"/>
      <c r="AC23" s="98"/>
      <c r="AD23" s="98"/>
      <c r="AE23" s="98"/>
      <c r="AF23" s="98"/>
      <c r="AG23" s="98"/>
      <c r="AH23" s="98"/>
      <c r="AI23" s="98"/>
      <c r="AJ23" s="98"/>
      <c r="AK23" s="98"/>
      <c r="AL23" s="98"/>
      <c r="AM23" s="98"/>
      <c r="AN23" s="98"/>
      <c r="AO23" s="98"/>
      <c r="AP23" s="98"/>
      <c r="AQ23" s="98"/>
      <c r="AR23" s="98"/>
      <c r="AS23" s="98"/>
      <c r="AT23" s="98"/>
      <c r="AU23" s="98"/>
      <c r="AV23" s="98"/>
      <c r="AW23" s="98"/>
      <c r="AX23" s="98"/>
      <c r="AY23" s="98"/>
      <c r="AZ23" s="98"/>
      <c r="BA23" s="98"/>
      <c r="BB23" s="98"/>
      <c r="BC23" s="98"/>
      <c r="BD23" s="98"/>
      <c r="BE23" s="98"/>
      <c r="BF23" s="98"/>
      <c r="BG23" s="98"/>
      <c r="BH23" s="98"/>
      <c r="BI23" s="98"/>
      <c r="BJ23" s="98"/>
      <c r="BK23" s="98"/>
      <c r="BL23" s="98"/>
      <c r="BM23" s="98"/>
      <c r="BN23" s="98"/>
      <c r="BO23" s="98"/>
    </row>
    <row r="24" spans="1:67" s="100" customFormat="1" ht="15.75" thickBot="1" x14ac:dyDescent="0.3">
      <c r="A24" s="81"/>
      <c r="B24" s="93"/>
      <c r="C24" s="94"/>
      <c r="D24" s="94"/>
      <c r="E24" s="102"/>
      <c r="F24" s="74"/>
      <c r="G24" s="95"/>
      <c r="H24" s="95"/>
      <c r="I24" s="76"/>
      <c r="J24" s="96"/>
      <c r="K24" s="97"/>
      <c r="L24" s="72"/>
      <c r="M24" s="162"/>
      <c r="N24" s="98"/>
      <c r="O24" s="98"/>
      <c r="P24" s="98"/>
      <c r="Q24" s="98"/>
      <c r="R24" s="98"/>
      <c r="S24" s="98"/>
      <c r="T24" s="98"/>
      <c r="U24" s="98"/>
      <c r="V24" s="98"/>
      <c r="W24" s="98"/>
      <c r="X24" s="98"/>
      <c r="Y24" s="98"/>
      <c r="Z24" s="98"/>
      <c r="AA24" s="98"/>
      <c r="AB24" s="98"/>
      <c r="AC24" s="98"/>
      <c r="AD24" s="98"/>
      <c r="AE24" s="98"/>
      <c r="AF24" s="98"/>
      <c r="AG24" s="98"/>
      <c r="AH24" s="98"/>
      <c r="AI24" s="98"/>
      <c r="AJ24" s="98"/>
      <c r="AK24" s="98"/>
      <c r="AL24" s="98"/>
      <c r="AM24" s="98"/>
      <c r="AN24" s="98"/>
      <c r="AO24" s="98"/>
      <c r="AP24" s="98"/>
      <c r="AQ24" s="98"/>
      <c r="AR24" s="98"/>
      <c r="AS24" s="98"/>
      <c r="AT24" s="98"/>
      <c r="AU24" s="98"/>
      <c r="AV24" s="98"/>
      <c r="AW24" s="98"/>
      <c r="AX24" s="98"/>
      <c r="AY24" s="98"/>
      <c r="AZ24" s="98"/>
      <c r="BA24" s="98"/>
      <c r="BB24" s="98"/>
      <c r="BC24" s="98"/>
      <c r="BD24" s="98"/>
      <c r="BE24" s="98"/>
      <c r="BF24" s="98"/>
      <c r="BG24" s="98"/>
      <c r="BH24" s="98"/>
      <c r="BI24" s="98"/>
      <c r="BJ24" s="98"/>
      <c r="BK24" s="98"/>
      <c r="BL24" s="98"/>
      <c r="BM24" s="98"/>
      <c r="BN24" s="98"/>
      <c r="BO24" s="98"/>
    </row>
    <row r="25" spans="1:67" s="100" customFormat="1" ht="15.75" thickBot="1" x14ac:dyDescent="0.3">
      <c r="A25" s="81">
        <v>2</v>
      </c>
      <c r="B25" s="93" t="s">
        <v>69</v>
      </c>
      <c r="C25" s="94"/>
      <c r="D25" s="94"/>
      <c r="E25" s="102"/>
      <c r="F25" s="74"/>
      <c r="G25" s="95"/>
      <c r="H25" s="95"/>
      <c r="I25" s="76"/>
      <c r="J25" s="96"/>
      <c r="K25" s="97"/>
      <c r="L25" s="72"/>
      <c r="M25" s="162"/>
      <c r="N25" s="98"/>
      <c r="O25" s="98"/>
      <c r="P25" s="98"/>
      <c r="Q25" s="98"/>
      <c r="R25" s="98"/>
      <c r="S25" s="98"/>
      <c r="T25" s="98"/>
      <c r="U25" s="98"/>
      <c r="V25" s="98"/>
      <c r="W25" s="98"/>
      <c r="X25" s="98"/>
      <c r="Y25" s="98"/>
      <c r="Z25" s="98"/>
      <c r="AA25" s="98"/>
      <c r="AB25" s="98"/>
      <c r="AC25" s="98"/>
      <c r="AD25" s="98"/>
      <c r="AE25" s="98"/>
      <c r="AF25" s="98"/>
      <c r="AG25" s="98"/>
      <c r="AH25" s="98"/>
      <c r="AI25" s="98"/>
      <c r="AJ25" s="98"/>
      <c r="AK25" s="98"/>
      <c r="AL25" s="98"/>
      <c r="AM25" s="98"/>
      <c r="AN25" s="98"/>
      <c r="AO25" s="98"/>
      <c r="AP25" s="98"/>
      <c r="AQ25" s="98"/>
      <c r="AR25" s="98"/>
      <c r="AS25" s="98"/>
      <c r="AT25" s="98"/>
      <c r="AU25" s="98"/>
      <c r="AV25" s="98"/>
      <c r="AW25" s="98"/>
      <c r="AX25" s="98"/>
      <c r="AY25" s="98"/>
      <c r="AZ25" s="98"/>
      <c r="BA25" s="98"/>
      <c r="BB25" s="98"/>
      <c r="BC25" s="98"/>
      <c r="BD25" s="98"/>
      <c r="BE25" s="98"/>
      <c r="BF25" s="98"/>
      <c r="BG25" s="98"/>
      <c r="BH25" s="98"/>
      <c r="BI25" s="98"/>
      <c r="BJ25" s="98"/>
      <c r="BK25" s="98"/>
      <c r="BL25" s="98"/>
      <c r="BM25" s="98"/>
      <c r="BN25" s="98"/>
      <c r="BO25" s="98"/>
    </row>
    <row r="26" spans="1:67" s="100" customFormat="1" ht="15.75" thickBot="1" x14ac:dyDescent="0.3">
      <c r="A26" s="81"/>
      <c r="B26" s="93"/>
      <c r="C26" s="94"/>
      <c r="D26" s="94"/>
      <c r="E26" s="102"/>
      <c r="F26" s="74"/>
      <c r="G26" s="95"/>
      <c r="H26" s="95"/>
      <c r="I26" s="76"/>
      <c r="J26" s="96"/>
      <c r="K26" s="97"/>
      <c r="L26" s="72"/>
      <c r="M26" s="162"/>
      <c r="N26" s="98"/>
      <c r="O26" s="98"/>
      <c r="P26" s="98"/>
      <c r="Q26" s="98"/>
      <c r="R26" s="98"/>
      <c r="S26" s="98"/>
      <c r="T26" s="98"/>
      <c r="U26" s="98"/>
      <c r="V26" s="98"/>
      <c r="W26" s="98"/>
      <c r="X26" s="98"/>
      <c r="Y26" s="98"/>
      <c r="Z26" s="98"/>
      <c r="AA26" s="98"/>
      <c r="AB26" s="98"/>
      <c r="AC26" s="98"/>
      <c r="AD26" s="98"/>
      <c r="AE26" s="98"/>
      <c r="AF26" s="98"/>
      <c r="AG26" s="98"/>
      <c r="AH26" s="98"/>
      <c r="AI26" s="98"/>
      <c r="AJ26" s="98"/>
      <c r="AK26" s="98"/>
      <c r="AL26" s="98"/>
      <c r="AM26" s="98"/>
      <c r="AN26" s="98"/>
      <c r="AO26" s="98"/>
      <c r="AP26" s="98"/>
      <c r="AQ26" s="98"/>
      <c r="AR26" s="98"/>
      <c r="AS26" s="98"/>
      <c r="AT26" s="98"/>
      <c r="AU26" s="98"/>
      <c r="AV26" s="98"/>
      <c r="AW26" s="98"/>
      <c r="AX26" s="98"/>
      <c r="AY26" s="98"/>
      <c r="AZ26" s="98"/>
      <c r="BA26" s="98"/>
      <c r="BB26" s="98"/>
      <c r="BC26" s="98"/>
      <c r="BD26" s="98"/>
      <c r="BE26" s="98"/>
      <c r="BF26" s="98"/>
      <c r="BG26" s="98"/>
      <c r="BH26" s="98"/>
      <c r="BI26" s="98"/>
      <c r="BJ26" s="98"/>
      <c r="BK26" s="98"/>
      <c r="BL26" s="98"/>
      <c r="BM26" s="98"/>
      <c r="BN26" s="98"/>
      <c r="BO26" s="98"/>
    </row>
    <row r="27" spans="1:67" s="100" customFormat="1" ht="15.75" thickBot="1" x14ac:dyDescent="0.3">
      <c r="A27" s="81"/>
      <c r="B27" s="93"/>
      <c r="C27" s="94"/>
      <c r="D27" s="94"/>
      <c r="E27" s="102"/>
      <c r="F27" s="74"/>
      <c r="G27" s="95"/>
      <c r="H27" s="95"/>
      <c r="I27" s="76"/>
      <c r="J27" s="96"/>
      <c r="K27" s="97"/>
      <c r="L27" s="72"/>
      <c r="M27" s="162"/>
      <c r="N27" s="98"/>
      <c r="O27" s="98"/>
      <c r="P27" s="98"/>
      <c r="Q27" s="98"/>
      <c r="R27" s="98"/>
      <c r="S27" s="98"/>
      <c r="T27" s="98"/>
      <c r="U27" s="98"/>
      <c r="V27" s="98"/>
      <c r="W27" s="98"/>
      <c r="X27" s="98"/>
      <c r="Y27" s="98"/>
      <c r="Z27" s="98"/>
      <c r="AA27" s="98"/>
      <c r="AB27" s="98"/>
      <c r="AC27" s="98"/>
      <c r="AD27" s="98"/>
      <c r="AE27" s="98"/>
      <c r="AF27" s="98"/>
      <c r="AG27" s="98"/>
      <c r="AH27" s="98"/>
      <c r="AI27" s="98"/>
      <c r="AJ27" s="98"/>
      <c r="AK27" s="98"/>
      <c r="AL27" s="98"/>
      <c r="AM27" s="98"/>
      <c r="AN27" s="98"/>
      <c r="AO27" s="98"/>
      <c r="AP27" s="98"/>
      <c r="AQ27" s="98"/>
      <c r="AR27" s="98"/>
      <c r="AS27" s="98"/>
      <c r="AT27" s="98"/>
      <c r="AU27" s="98"/>
      <c r="AV27" s="98"/>
      <c r="AW27" s="98"/>
      <c r="AX27" s="98"/>
      <c r="AY27" s="98"/>
      <c r="AZ27" s="98"/>
      <c r="BA27" s="98"/>
      <c r="BB27" s="98"/>
      <c r="BC27" s="98"/>
      <c r="BD27" s="98"/>
      <c r="BE27" s="98"/>
      <c r="BF27" s="98"/>
      <c r="BG27" s="98"/>
      <c r="BH27" s="98"/>
      <c r="BI27" s="98"/>
      <c r="BJ27" s="98"/>
      <c r="BK27" s="98"/>
      <c r="BL27" s="98"/>
      <c r="BM27" s="98"/>
      <c r="BN27" s="98"/>
      <c r="BO27" s="98"/>
    </row>
    <row r="28" spans="1:67" s="100" customFormat="1" ht="15.75" thickBot="1" x14ac:dyDescent="0.3">
      <c r="A28" s="81"/>
      <c r="B28" s="93"/>
      <c r="C28" s="94"/>
      <c r="D28" s="94"/>
      <c r="E28" s="102"/>
      <c r="F28" s="74"/>
      <c r="G28" s="95"/>
      <c r="H28" s="95"/>
      <c r="I28" s="76"/>
      <c r="J28" s="96"/>
      <c r="K28" s="97"/>
      <c r="L28" s="72"/>
      <c r="M28" s="162"/>
      <c r="N28" s="98"/>
      <c r="O28" s="98"/>
      <c r="P28" s="98"/>
      <c r="Q28" s="98"/>
      <c r="R28" s="98"/>
      <c r="S28" s="98"/>
      <c r="T28" s="98"/>
      <c r="U28" s="98"/>
      <c r="V28" s="98"/>
      <c r="W28" s="98"/>
      <c r="X28" s="98"/>
      <c r="Y28" s="98"/>
      <c r="Z28" s="98"/>
      <c r="AA28" s="98"/>
      <c r="AB28" s="98"/>
      <c r="AC28" s="98"/>
      <c r="AD28" s="98"/>
      <c r="AE28" s="98"/>
      <c r="AF28" s="98"/>
      <c r="AG28" s="98"/>
      <c r="AH28" s="98"/>
      <c r="AI28" s="98"/>
      <c r="AJ28" s="98"/>
      <c r="AK28" s="98"/>
      <c r="AL28" s="98"/>
      <c r="AM28" s="98"/>
      <c r="AN28" s="98"/>
      <c r="AO28" s="98"/>
      <c r="AP28" s="98"/>
      <c r="AQ28" s="98"/>
      <c r="AR28" s="98"/>
      <c r="AS28" s="98"/>
      <c r="AT28" s="98"/>
      <c r="AU28" s="98"/>
      <c r="AV28" s="98"/>
      <c r="AW28" s="98"/>
      <c r="AX28" s="98"/>
      <c r="AY28" s="98"/>
      <c r="AZ28" s="98"/>
      <c r="BA28" s="98"/>
      <c r="BB28" s="98"/>
      <c r="BC28" s="98"/>
      <c r="BD28" s="98"/>
      <c r="BE28" s="98"/>
      <c r="BF28" s="98"/>
      <c r="BG28" s="98"/>
      <c r="BH28" s="98"/>
      <c r="BI28" s="98"/>
      <c r="BJ28" s="98"/>
      <c r="BK28" s="98"/>
      <c r="BL28" s="98"/>
      <c r="BM28" s="98"/>
      <c r="BN28" s="98"/>
      <c r="BO28" s="98"/>
    </row>
    <row r="29" spans="1:67" s="100" customFormat="1" ht="15.75" thickBot="1" x14ac:dyDescent="0.3">
      <c r="A29" s="81"/>
      <c r="B29" s="93"/>
      <c r="C29" s="94"/>
      <c r="D29" s="94"/>
      <c r="E29" s="102"/>
      <c r="F29" s="74"/>
      <c r="G29" s="95"/>
      <c r="H29" s="95"/>
      <c r="I29" s="76"/>
      <c r="J29" s="96"/>
      <c r="K29" s="97"/>
      <c r="L29" s="72"/>
      <c r="M29" s="162"/>
      <c r="N29" s="98"/>
      <c r="O29" s="98"/>
      <c r="P29" s="98"/>
      <c r="Q29" s="98"/>
      <c r="R29" s="98"/>
      <c r="S29" s="98"/>
      <c r="T29" s="98"/>
      <c r="U29" s="98"/>
      <c r="V29" s="98"/>
      <c r="W29" s="98"/>
      <c r="X29" s="98"/>
      <c r="Y29" s="98"/>
      <c r="Z29" s="98"/>
      <c r="AA29" s="98"/>
      <c r="AB29" s="98"/>
      <c r="AC29" s="98"/>
      <c r="AD29" s="98"/>
      <c r="AE29" s="98"/>
      <c r="AF29" s="98"/>
      <c r="AG29" s="98"/>
      <c r="AH29" s="98"/>
      <c r="AI29" s="98"/>
      <c r="AJ29" s="98"/>
      <c r="AK29" s="98"/>
      <c r="AL29" s="98"/>
      <c r="AM29" s="98"/>
      <c r="AN29" s="98"/>
      <c r="AO29" s="98"/>
      <c r="AP29" s="98"/>
      <c r="AQ29" s="98"/>
      <c r="AR29" s="98"/>
      <c r="AS29" s="98"/>
      <c r="AT29" s="98"/>
      <c r="AU29" s="98"/>
      <c r="AV29" s="98"/>
      <c r="AW29" s="98"/>
      <c r="AX29" s="98"/>
      <c r="AY29" s="98"/>
      <c r="AZ29" s="98"/>
      <c r="BA29" s="98"/>
      <c r="BB29" s="98"/>
      <c r="BC29" s="98"/>
      <c r="BD29" s="98"/>
      <c r="BE29" s="98"/>
      <c r="BF29" s="98"/>
      <c r="BG29" s="98"/>
      <c r="BH29" s="98"/>
      <c r="BI29" s="98"/>
      <c r="BJ29" s="98"/>
      <c r="BK29" s="98"/>
      <c r="BL29" s="98"/>
      <c r="BM29" s="98"/>
      <c r="BN29" s="98"/>
      <c r="BO29" s="98"/>
    </row>
    <row r="30" spans="1:67" s="100" customFormat="1" ht="15.75" thickBot="1" x14ac:dyDescent="0.3">
      <c r="A30" s="81"/>
      <c r="B30" s="93"/>
      <c r="C30" s="94"/>
      <c r="D30" s="94"/>
      <c r="E30" s="102"/>
      <c r="F30" s="74"/>
      <c r="G30" s="95"/>
      <c r="H30" s="95"/>
      <c r="I30" s="76"/>
      <c r="J30" s="96"/>
      <c r="K30" s="97"/>
      <c r="L30" s="72"/>
      <c r="M30" s="162"/>
      <c r="N30" s="98"/>
      <c r="O30" s="98"/>
      <c r="P30" s="98"/>
      <c r="Q30" s="98"/>
      <c r="R30" s="98"/>
      <c r="S30" s="98"/>
      <c r="T30" s="98"/>
      <c r="U30" s="98"/>
      <c r="V30" s="98"/>
      <c r="W30" s="98"/>
      <c r="X30" s="98"/>
      <c r="Y30" s="98"/>
      <c r="Z30" s="98"/>
      <c r="AA30" s="98"/>
      <c r="AB30" s="98"/>
      <c r="AC30" s="98"/>
      <c r="AD30" s="98"/>
      <c r="AE30" s="98"/>
      <c r="AF30" s="98"/>
      <c r="AG30" s="98"/>
      <c r="AH30" s="98"/>
      <c r="AI30" s="98"/>
      <c r="AJ30" s="98"/>
      <c r="AK30" s="98"/>
      <c r="AL30" s="98"/>
      <c r="AM30" s="98"/>
      <c r="AN30" s="98"/>
      <c r="AO30" s="98"/>
      <c r="AP30" s="98"/>
      <c r="AQ30" s="98"/>
      <c r="AR30" s="98"/>
      <c r="AS30" s="98"/>
      <c r="AT30" s="98"/>
      <c r="AU30" s="98"/>
      <c r="AV30" s="98"/>
      <c r="AW30" s="98"/>
      <c r="AX30" s="98"/>
      <c r="AY30" s="98"/>
      <c r="AZ30" s="98"/>
      <c r="BA30" s="98"/>
      <c r="BB30" s="98"/>
      <c r="BC30" s="98"/>
      <c r="BD30" s="98"/>
      <c r="BE30" s="98"/>
      <c r="BF30" s="98"/>
      <c r="BG30" s="98"/>
      <c r="BH30" s="98"/>
      <c r="BI30" s="98"/>
      <c r="BJ30" s="98"/>
      <c r="BK30" s="98"/>
      <c r="BL30" s="98"/>
      <c r="BM30" s="98"/>
      <c r="BN30" s="98"/>
      <c r="BO30" s="98"/>
    </row>
    <row r="31" spans="1:67" s="100" customFormat="1" ht="15.75" thickBot="1" x14ac:dyDescent="0.3">
      <c r="A31" s="81"/>
      <c r="B31" s="93"/>
      <c r="C31" s="94"/>
      <c r="D31" s="94"/>
      <c r="E31" s="102"/>
      <c r="F31" s="74"/>
      <c r="G31" s="95"/>
      <c r="H31" s="95"/>
      <c r="I31" s="76"/>
      <c r="J31" s="96"/>
      <c r="K31" s="97"/>
      <c r="L31" s="72"/>
      <c r="M31" s="162"/>
      <c r="N31" s="98"/>
      <c r="O31" s="98"/>
      <c r="P31" s="98"/>
      <c r="Q31" s="98"/>
      <c r="R31" s="98"/>
      <c r="S31" s="98"/>
      <c r="T31" s="98"/>
      <c r="U31" s="98"/>
      <c r="V31" s="98"/>
      <c r="W31" s="98"/>
      <c r="X31" s="98"/>
      <c r="Y31" s="98"/>
      <c r="Z31" s="98"/>
      <c r="AA31" s="98"/>
      <c r="AB31" s="98"/>
      <c r="AC31" s="98"/>
      <c r="AD31" s="98"/>
      <c r="AE31" s="98"/>
      <c r="AF31" s="98"/>
      <c r="AG31" s="98"/>
      <c r="AH31" s="98"/>
      <c r="AI31" s="98"/>
      <c r="AJ31" s="98"/>
      <c r="AK31" s="98"/>
      <c r="AL31" s="98"/>
      <c r="AM31" s="98"/>
      <c r="AN31" s="98"/>
      <c r="AO31" s="98"/>
      <c r="AP31" s="98"/>
      <c r="AQ31" s="98"/>
      <c r="AR31" s="98"/>
      <c r="AS31" s="98"/>
      <c r="AT31" s="98"/>
      <c r="AU31" s="98"/>
      <c r="AV31" s="98"/>
      <c r="AW31" s="98"/>
      <c r="AX31" s="98"/>
      <c r="AY31" s="98"/>
      <c r="AZ31" s="98"/>
      <c r="BA31" s="98"/>
      <c r="BB31" s="98"/>
      <c r="BC31" s="98"/>
      <c r="BD31" s="98"/>
      <c r="BE31" s="98"/>
      <c r="BF31" s="98"/>
      <c r="BG31" s="98"/>
      <c r="BH31" s="98"/>
      <c r="BI31" s="98"/>
      <c r="BJ31" s="98"/>
      <c r="BK31" s="98"/>
      <c r="BL31" s="98"/>
      <c r="BM31" s="98"/>
      <c r="BN31" s="98"/>
      <c r="BO31" s="98"/>
    </row>
    <row r="32" spans="1:67" s="100" customFormat="1" ht="15.75" thickBot="1" x14ac:dyDescent="0.3">
      <c r="A32" s="114" t="s">
        <v>70</v>
      </c>
      <c r="B32" s="115"/>
      <c r="C32" s="116"/>
      <c r="D32" s="116"/>
      <c r="E32" s="117"/>
      <c r="F32" s="118"/>
      <c r="G32" s="119"/>
      <c r="H32" s="119"/>
      <c r="I32" s="120"/>
      <c r="J32" s="96"/>
      <c r="K32" s="97"/>
      <c r="L32" s="72"/>
      <c r="M32" s="162"/>
      <c r="N32" s="98"/>
      <c r="O32" s="98"/>
      <c r="P32" s="98"/>
      <c r="Q32" s="98"/>
      <c r="R32" s="98"/>
      <c r="S32" s="98"/>
      <c r="T32" s="98"/>
      <c r="U32" s="98"/>
      <c r="V32" s="98"/>
      <c r="W32" s="98"/>
      <c r="X32" s="98"/>
      <c r="Y32" s="98"/>
      <c r="Z32" s="98"/>
      <c r="AA32" s="98"/>
      <c r="AB32" s="98"/>
      <c r="AC32" s="98"/>
      <c r="AD32" s="98"/>
      <c r="AE32" s="98"/>
      <c r="AF32" s="98"/>
      <c r="AG32" s="98"/>
      <c r="AH32" s="98"/>
      <c r="AI32" s="98"/>
      <c r="AJ32" s="98"/>
      <c r="AK32" s="98"/>
      <c r="AL32" s="98"/>
      <c r="AM32" s="98"/>
      <c r="AN32" s="98"/>
      <c r="AO32" s="98"/>
      <c r="AP32" s="98"/>
      <c r="AQ32" s="98"/>
      <c r="AR32" s="98"/>
      <c r="AS32" s="98"/>
      <c r="AT32" s="98"/>
      <c r="AU32" s="98"/>
      <c r="AV32" s="98"/>
      <c r="AW32" s="98"/>
      <c r="AX32" s="98"/>
      <c r="AY32" s="98"/>
      <c r="AZ32" s="98"/>
      <c r="BA32" s="98"/>
      <c r="BB32" s="98"/>
      <c r="BC32" s="98"/>
      <c r="BD32" s="98"/>
      <c r="BE32" s="98"/>
      <c r="BF32" s="98"/>
      <c r="BG32" s="98"/>
      <c r="BH32" s="98"/>
      <c r="BI32" s="98"/>
      <c r="BJ32" s="98"/>
      <c r="BK32" s="98"/>
      <c r="BL32" s="98"/>
      <c r="BM32" s="98"/>
      <c r="BN32" s="98"/>
      <c r="BO32" s="98"/>
    </row>
    <row r="33" spans="1:67" s="59" customFormat="1" ht="15.75" thickBot="1" x14ac:dyDescent="0.3">
      <c r="A33" s="60" t="s">
        <v>71</v>
      </c>
      <c r="B33" s="61" t="s">
        <v>72</v>
      </c>
      <c r="C33" s="62"/>
      <c r="D33" s="62"/>
      <c r="E33" s="63"/>
      <c r="F33" s="64"/>
      <c r="G33" s="65">
        <v>44320</v>
      </c>
      <c r="H33" s="65">
        <v>44320</v>
      </c>
      <c r="I33" s="66">
        <v>1</v>
      </c>
      <c r="J33" s="86"/>
      <c r="K33" s="87"/>
      <c r="L33" s="57" t="str">
        <f t="shared" ref="L33:L50" si="4">IF(OR(ISBLANK(J33),ISBLANK(K33)),"",K33-J33+1)</f>
        <v/>
      </c>
      <c r="M33" s="160"/>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c r="BE33" s="58"/>
      <c r="BF33" s="58"/>
      <c r="BG33" s="58"/>
      <c r="BH33" s="58"/>
      <c r="BI33" s="58"/>
      <c r="BJ33" s="58"/>
      <c r="BK33" s="58"/>
      <c r="BL33" s="58"/>
      <c r="BM33" s="58"/>
      <c r="BN33" s="58"/>
      <c r="BO33" s="58"/>
    </row>
    <row r="34" spans="1:67" s="59" customFormat="1" ht="15.75" thickBot="1" x14ac:dyDescent="0.3">
      <c r="A34" s="121">
        <v>1</v>
      </c>
      <c r="B34" s="122" t="s">
        <v>73</v>
      </c>
      <c r="C34" s="123"/>
      <c r="D34" s="123"/>
      <c r="E34" s="124"/>
      <c r="F34" s="125"/>
      <c r="G34" s="126"/>
      <c r="H34" s="126"/>
      <c r="I34" s="127"/>
      <c r="J34" s="86"/>
      <c r="K34" s="87"/>
      <c r="L34" s="57" t="str">
        <f t="shared" si="4"/>
        <v/>
      </c>
      <c r="M34" s="160"/>
      <c r="N34" s="58"/>
      <c r="O34" s="58"/>
      <c r="P34" s="58"/>
      <c r="Q34" s="58"/>
      <c r="R34" s="58"/>
      <c r="S34" s="58"/>
      <c r="T34" s="58"/>
      <c r="U34" s="58"/>
      <c r="V34" s="58"/>
      <c r="W34" s="58"/>
      <c r="X34" s="58"/>
      <c r="Y34" s="58"/>
      <c r="Z34" s="88"/>
      <c r="AA34" s="88"/>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c r="BA34" s="58"/>
      <c r="BB34" s="58"/>
      <c r="BC34" s="58"/>
      <c r="BD34" s="58"/>
      <c r="BE34" s="58"/>
      <c r="BF34" s="58"/>
      <c r="BG34" s="58"/>
      <c r="BH34" s="58"/>
      <c r="BI34" s="58"/>
      <c r="BJ34" s="58"/>
      <c r="BK34" s="58"/>
      <c r="BL34" s="58"/>
      <c r="BM34" s="58"/>
      <c r="BN34" s="58"/>
      <c r="BO34" s="58"/>
    </row>
    <row r="35" spans="1:67" s="100" customFormat="1" ht="15.75" thickBot="1" x14ac:dyDescent="0.3">
      <c r="A35" s="81"/>
      <c r="B35" s="93" t="s">
        <v>74</v>
      </c>
      <c r="C35" s="94" t="s">
        <v>258</v>
      </c>
      <c r="D35" s="94" t="s">
        <v>113</v>
      </c>
      <c r="E35" s="84"/>
      <c r="F35" s="74">
        <v>0.5</v>
      </c>
      <c r="G35" s="95"/>
      <c r="H35" s="95"/>
      <c r="I35" s="76"/>
      <c r="J35" s="96"/>
      <c r="K35" s="97"/>
      <c r="L35" s="72" t="str">
        <f t="shared" si="4"/>
        <v/>
      </c>
      <c r="M35" s="162"/>
      <c r="N35" s="98"/>
      <c r="O35" s="98"/>
      <c r="P35" s="98"/>
      <c r="Q35" s="98"/>
      <c r="R35" s="98"/>
      <c r="S35" s="98"/>
      <c r="T35" s="98"/>
      <c r="U35" s="98"/>
      <c r="V35" s="98"/>
      <c r="W35" s="98"/>
      <c r="X35" s="98"/>
      <c r="Y35" s="98"/>
      <c r="Z35" s="98"/>
      <c r="AA35" s="98"/>
      <c r="AB35" s="98"/>
      <c r="AC35" s="98"/>
      <c r="AD35" s="98"/>
      <c r="AE35" s="98"/>
      <c r="AF35" s="98"/>
      <c r="AG35" s="98"/>
      <c r="AH35" s="98"/>
      <c r="AI35" s="98"/>
      <c r="AJ35" s="98"/>
      <c r="AK35" s="98"/>
      <c r="AL35" s="98"/>
      <c r="AM35" s="98"/>
      <c r="AN35" s="98"/>
      <c r="AO35" s="98"/>
      <c r="AP35" s="98"/>
      <c r="AQ35" s="98"/>
      <c r="AR35" s="98"/>
      <c r="AS35" s="98"/>
      <c r="AT35" s="98"/>
      <c r="AU35" s="98"/>
      <c r="AV35" s="98"/>
      <c r="AW35" s="98"/>
      <c r="AX35" s="98"/>
      <c r="AY35" s="98"/>
      <c r="AZ35" s="98"/>
      <c r="BA35" s="98"/>
      <c r="BB35" s="98"/>
      <c r="BC35" s="98"/>
      <c r="BD35" s="98"/>
      <c r="BE35" s="98"/>
      <c r="BF35" s="98"/>
      <c r="BG35" s="98"/>
      <c r="BH35" s="98"/>
      <c r="BI35" s="98"/>
      <c r="BJ35" s="98"/>
      <c r="BK35" s="98"/>
      <c r="BL35" s="98"/>
      <c r="BM35" s="98"/>
      <c r="BN35" s="98"/>
      <c r="BO35" s="98"/>
    </row>
    <row r="36" spans="1:67" s="100" customFormat="1" ht="21" customHeight="1" thickBot="1" x14ac:dyDescent="0.3">
      <c r="A36" s="81"/>
      <c r="B36" s="93" t="s">
        <v>75</v>
      </c>
      <c r="C36" s="94" t="s">
        <v>258</v>
      </c>
      <c r="D36" s="94" t="s">
        <v>113</v>
      </c>
      <c r="E36" s="102"/>
      <c r="F36" s="74">
        <v>0.3</v>
      </c>
      <c r="G36" s="95"/>
      <c r="H36" s="95"/>
      <c r="I36" s="76"/>
      <c r="J36" s="96"/>
      <c r="K36" s="97"/>
      <c r="L36" s="72" t="str">
        <f t="shared" si="4"/>
        <v/>
      </c>
      <c r="M36" s="162"/>
      <c r="N36" s="98"/>
      <c r="O36" s="98"/>
      <c r="P36" s="98"/>
      <c r="Q36" s="98"/>
      <c r="R36" s="98"/>
      <c r="S36" s="98"/>
      <c r="T36" s="98"/>
      <c r="U36" s="98"/>
      <c r="V36" s="98"/>
      <c r="W36" s="98"/>
      <c r="X36" s="98"/>
      <c r="Y36" s="98"/>
      <c r="Z36" s="98"/>
      <c r="AA36" s="98"/>
      <c r="AB36" s="98"/>
      <c r="AC36" s="98"/>
      <c r="AD36" s="99"/>
      <c r="AE36" s="98"/>
      <c r="AF36" s="98"/>
      <c r="AG36" s="98"/>
      <c r="AH36" s="98"/>
      <c r="AI36" s="98"/>
      <c r="AJ36" s="98"/>
      <c r="AK36" s="98"/>
      <c r="AL36" s="98"/>
      <c r="AM36" s="98"/>
      <c r="AN36" s="98"/>
      <c r="AO36" s="98"/>
      <c r="AP36" s="98"/>
      <c r="AQ36" s="98"/>
      <c r="AR36" s="98"/>
      <c r="AS36" s="98"/>
      <c r="AT36" s="98"/>
      <c r="AU36" s="98"/>
      <c r="AV36" s="98"/>
      <c r="AW36" s="98"/>
      <c r="AX36" s="98"/>
      <c r="AY36" s="98"/>
      <c r="AZ36" s="98"/>
      <c r="BA36" s="98"/>
      <c r="BB36" s="98"/>
      <c r="BC36" s="98"/>
      <c r="BD36" s="98"/>
      <c r="BE36" s="98"/>
      <c r="BF36" s="98"/>
      <c r="BG36" s="98"/>
      <c r="BH36" s="98"/>
      <c r="BI36" s="98"/>
      <c r="BJ36" s="98"/>
      <c r="BK36" s="98"/>
      <c r="BL36" s="98"/>
      <c r="BM36" s="98"/>
      <c r="BN36" s="98"/>
      <c r="BO36" s="98"/>
    </row>
    <row r="37" spans="1:67" s="100" customFormat="1" ht="15.75" thickBot="1" x14ac:dyDescent="0.3">
      <c r="A37" s="81"/>
      <c r="B37" s="93" t="s">
        <v>76</v>
      </c>
      <c r="C37" s="94" t="s">
        <v>258</v>
      </c>
      <c r="D37" s="94" t="s">
        <v>113</v>
      </c>
      <c r="E37" s="102"/>
      <c r="F37" s="74">
        <v>0.3</v>
      </c>
      <c r="G37" s="95"/>
      <c r="H37" s="95"/>
      <c r="I37" s="76"/>
      <c r="J37" s="96"/>
      <c r="K37" s="97"/>
      <c r="L37" s="72"/>
      <c r="M37" s="162"/>
      <c r="N37" s="98"/>
      <c r="O37" s="98"/>
      <c r="P37" s="98"/>
      <c r="Q37" s="98"/>
      <c r="R37" s="98"/>
      <c r="S37" s="98"/>
      <c r="T37" s="98"/>
      <c r="U37" s="98"/>
      <c r="V37" s="98"/>
      <c r="W37" s="98"/>
      <c r="X37" s="98"/>
      <c r="Y37" s="98"/>
      <c r="Z37" s="98"/>
      <c r="AA37" s="98"/>
      <c r="AB37" s="98"/>
      <c r="AC37" s="98"/>
      <c r="AD37" s="99"/>
      <c r="AE37" s="98"/>
      <c r="AF37" s="98"/>
      <c r="AG37" s="98"/>
      <c r="AH37" s="98"/>
      <c r="AI37" s="98"/>
      <c r="AJ37" s="98"/>
      <c r="AK37" s="98"/>
      <c r="AL37" s="98"/>
      <c r="AM37" s="98"/>
      <c r="AN37" s="98"/>
      <c r="AO37" s="98"/>
      <c r="AP37" s="98"/>
      <c r="AQ37" s="98"/>
      <c r="AR37" s="98"/>
      <c r="AS37" s="98"/>
      <c r="AT37" s="98"/>
      <c r="AU37" s="98"/>
      <c r="AV37" s="98"/>
      <c r="AW37" s="98"/>
      <c r="AX37" s="98"/>
      <c r="AY37" s="98"/>
      <c r="AZ37" s="98"/>
      <c r="BA37" s="98"/>
      <c r="BB37" s="98"/>
      <c r="BC37" s="98"/>
      <c r="BD37" s="98"/>
      <c r="BE37" s="98"/>
      <c r="BF37" s="98"/>
      <c r="BG37" s="98"/>
      <c r="BH37" s="98"/>
      <c r="BI37" s="98"/>
      <c r="BJ37" s="98"/>
      <c r="BK37" s="98"/>
      <c r="BL37" s="98"/>
      <c r="BM37" s="98"/>
      <c r="BN37" s="98"/>
      <c r="BO37" s="98"/>
    </row>
    <row r="38" spans="1:67" s="100" customFormat="1" ht="19.899999999999999" customHeight="1" thickBot="1" x14ac:dyDescent="0.3">
      <c r="A38" s="81"/>
      <c r="B38" s="93" t="s">
        <v>77</v>
      </c>
      <c r="C38" s="94" t="s">
        <v>261</v>
      </c>
      <c r="D38" s="94" t="s">
        <v>113</v>
      </c>
      <c r="E38" s="102"/>
      <c r="F38" s="74">
        <v>0.5</v>
      </c>
      <c r="G38" s="95"/>
      <c r="H38" s="95"/>
      <c r="I38" s="76"/>
      <c r="J38" s="96"/>
      <c r="K38" s="97"/>
      <c r="L38" s="72" t="str">
        <f t="shared" si="4"/>
        <v/>
      </c>
      <c r="M38" s="162"/>
      <c r="N38" s="98"/>
      <c r="O38" s="98"/>
      <c r="P38" s="98"/>
      <c r="Q38" s="98"/>
      <c r="R38" s="98"/>
      <c r="S38" s="98"/>
      <c r="T38" s="98"/>
      <c r="U38" s="98"/>
      <c r="V38" s="98"/>
      <c r="W38" s="98"/>
      <c r="X38" s="98"/>
      <c r="Y38" s="98"/>
      <c r="Z38" s="98"/>
      <c r="AA38" s="98"/>
      <c r="AB38" s="98"/>
      <c r="AC38" s="98"/>
      <c r="AD38" s="98"/>
      <c r="AE38" s="98"/>
      <c r="AF38" s="98"/>
      <c r="AG38" s="98"/>
      <c r="AH38" s="98"/>
      <c r="AI38" s="98"/>
      <c r="AJ38" s="98"/>
      <c r="AK38" s="98"/>
      <c r="AL38" s="98"/>
      <c r="AM38" s="98"/>
      <c r="AN38" s="98"/>
      <c r="AO38" s="98"/>
      <c r="AP38" s="98"/>
      <c r="AQ38" s="98"/>
      <c r="AR38" s="98"/>
      <c r="AS38" s="98"/>
      <c r="AT38" s="98"/>
      <c r="AU38" s="98"/>
      <c r="AV38" s="98"/>
      <c r="AW38" s="98"/>
      <c r="AX38" s="98"/>
      <c r="AY38" s="98"/>
      <c r="AZ38" s="98"/>
      <c r="BA38" s="98"/>
      <c r="BB38" s="98"/>
      <c r="BC38" s="98"/>
      <c r="BD38" s="98"/>
      <c r="BE38" s="98"/>
      <c r="BF38" s="98"/>
      <c r="BG38" s="98"/>
      <c r="BH38" s="98"/>
      <c r="BI38" s="98"/>
      <c r="BJ38" s="98"/>
      <c r="BK38" s="98"/>
      <c r="BL38" s="98"/>
      <c r="BM38" s="98"/>
      <c r="BN38" s="98"/>
      <c r="BO38" s="98"/>
    </row>
    <row r="39" spans="1:67" s="113" customFormat="1" ht="15.75" thickBot="1" x14ac:dyDescent="0.3">
      <c r="A39" s="103"/>
      <c r="B39" s="104"/>
      <c r="C39" s="128"/>
      <c r="D39" s="128"/>
      <c r="E39" s="105"/>
      <c r="F39" s="106"/>
      <c r="G39" s="107"/>
      <c r="H39" s="107"/>
      <c r="I39" s="108"/>
      <c r="J39" s="109"/>
      <c r="K39" s="110"/>
      <c r="L39" s="111"/>
      <c r="M39" s="163"/>
      <c r="N39" s="112"/>
      <c r="O39" s="112"/>
      <c r="P39" s="112"/>
      <c r="Q39" s="112"/>
      <c r="R39" s="112"/>
      <c r="S39" s="112"/>
      <c r="T39" s="112"/>
      <c r="U39" s="112"/>
      <c r="V39" s="112"/>
      <c r="W39" s="112"/>
      <c r="X39" s="112"/>
      <c r="Y39" s="112"/>
      <c r="Z39" s="112"/>
      <c r="AA39" s="112"/>
      <c r="AB39" s="112"/>
      <c r="AC39" s="112"/>
      <c r="AD39" s="112"/>
      <c r="AE39" s="112"/>
      <c r="AF39" s="112"/>
      <c r="AG39" s="112"/>
      <c r="AH39" s="112"/>
      <c r="AI39" s="112"/>
      <c r="AJ39" s="112"/>
      <c r="AK39" s="112"/>
      <c r="AL39" s="112"/>
      <c r="AM39" s="112"/>
      <c r="AN39" s="112"/>
      <c r="AO39" s="112"/>
      <c r="AP39" s="112"/>
      <c r="AQ39" s="112"/>
      <c r="AR39" s="112"/>
      <c r="AS39" s="112"/>
      <c r="AT39" s="112"/>
      <c r="AU39" s="112"/>
      <c r="AV39" s="112"/>
      <c r="AW39" s="112"/>
      <c r="AX39" s="112"/>
      <c r="AY39" s="112"/>
      <c r="AZ39" s="112"/>
      <c r="BA39" s="112"/>
      <c r="BB39" s="112"/>
      <c r="BC39" s="112"/>
      <c r="BD39" s="112"/>
      <c r="BE39" s="112"/>
      <c r="BF39" s="112"/>
      <c r="BG39" s="112"/>
      <c r="BH39" s="112"/>
      <c r="BI39" s="112"/>
      <c r="BJ39" s="112"/>
      <c r="BK39" s="112"/>
      <c r="BL39" s="112"/>
      <c r="BM39" s="112"/>
      <c r="BN39" s="112"/>
      <c r="BO39" s="112"/>
    </row>
    <row r="40" spans="1:67" s="113" customFormat="1" ht="15.75" thickBot="1" x14ac:dyDescent="0.3">
      <c r="A40" s="103"/>
      <c r="B40" s="104"/>
      <c r="C40" s="128"/>
      <c r="D40" s="128"/>
      <c r="E40" s="105"/>
      <c r="F40" s="106"/>
      <c r="G40" s="107"/>
      <c r="H40" s="107"/>
      <c r="I40" s="108"/>
      <c r="J40" s="109"/>
      <c r="K40" s="110"/>
      <c r="L40" s="111"/>
      <c r="M40" s="163"/>
      <c r="N40" s="112"/>
      <c r="O40" s="112"/>
      <c r="P40" s="112"/>
      <c r="Q40" s="112"/>
      <c r="R40" s="112"/>
      <c r="S40" s="112"/>
      <c r="T40" s="112"/>
      <c r="U40" s="112"/>
      <c r="V40" s="112"/>
      <c r="W40" s="112"/>
      <c r="X40" s="112"/>
      <c r="Y40" s="112"/>
      <c r="Z40" s="112"/>
      <c r="AA40" s="112"/>
      <c r="AB40" s="112"/>
      <c r="AC40" s="112"/>
      <c r="AD40" s="112"/>
      <c r="AE40" s="112"/>
      <c r="AF40" s="112"/>
      <c r="AG40" s="112"/>
      <c r="AH40" s="112"/>
      <c r="AI40" s="112"/>
      <c r="AJ40" s="112"/>
      <c r="AK40" s="112"/>
      <c r="AL40" s="112"/>
      <c r="AM40" s="112"/>
      <c r="AN40" s="112"/>
      <c r="AO40" s="112"/>
      <c r="AP40" s="112"/>
      <c r="AQ40" s="112"/>
      <c r="AR40" s="112"/>
      <c r="AS40" s="112"/>
      <c r="AT40" s="112"/>
      <c r="AU40" s="112"/>
      <c r="AV40" s="112"/>
      <c r="AW40" s="112"/>
      <c r="AX40" s="112"/>
      <c r="AY40" s="112"/>
      <c r="AZ40" s="112"/>
      <c r="BA40" s="112"/>
      <c r="BB40" s="112"/>
      <c r="BC40" s="112"/>
      <c r="BD40" s="112"/>
      <c r="BE40" s="112"/>
      <c r="BF40" s="112"/>
      <c r="BG40" s="112"/>
      <c r="BH40" s="112"/>
      <c r="BI40" s="112"/>
      <c r="BJ40" s="112"/>
      <c r="BK40" s="112"/>
      <c r="BL40" s="112"/>
      <c r="BM40" s="112"/>
      <c r="BN40" s="112"/>
      <c r="BO40" s="112"/>
    </row>
    <row r="41" spans="1:67" s="113" customFormat="1" ht="15.75" thickBot="1" x14ac:dyDescent="0.3">
      <c r="A41" s="103"/>
      <c r="B41" s="104"/>
      <c r="C41" s="128"/>
      <c r="D41" s="128"/>
      <c r="E41" s="105"/>
      <c r="F41" s="106"/>
      <c r="G41" s="107"/>
      <c r="H41" s="107"/>
      <c r="I41" s="108"/>
      <c r="J41" s="109"/>
      <c r="K41" s="110"/>
      <c r="L41" s="111"/>
      <c r="M41" s="163"/>
      <c r="N41" s="112"/>
      <c r="O41" s="112"/>
      <c r="P41" s="112"/>
      <c r="Q41" s="112"/>
      <c r="R41" s="112"/>
      <c r="S41" s="112"/>
      <c r="T41" s="112"/>
      <c r="U41" s="112"/>
      <c r="V41" s="112"/>
      <c r="W41" s="112"/>
      <c r="X41" s="112"/>
      <c r="Y41" s="112"/>
      <c r="Z41" s="112"/>
      <c r="AA41" s="112"/>
      <c r="AB41" s="112"/>
      <c r="AC41" s="112"/>
      <c r="AD41" s="112"/>
      <c r="AE41" s="112"/>
      <c r="AF41" s="112"/>
      <c r="AG41" s="112"/>
      <c r="AH41" s="112"/>
      <c r="AI41" s="112"/>
      <c r="AJ41" s="112"/>
      <c r="AK41" s="112"/>
      <c r="AL41" s="112"/>
      <c r="AM41" s="112"/>
      <c r="AN41" s="112"/>
      <c r="AO41" s="112"/>
      <c r="AP41" s="112"/>
      <c r="AQ41" s="112"/>
      <c r="AR41" s="112"/>
      <c r="AS41" s="112"/>
      <c r="AT41" s="112"/>
      <c r="AU41" s="112"/>
      <c r="AV41" s="112"/>
      <c r="AW41" s="112"/>
      <c r="AX41" s="112"/>
      <c r="AY41" s="112"/>
      <c r="AZ41" s="112"/>
      <c r="BA41" s="112"/>
      <c r="BB41" s="112"/>
      <c r="BC41" s="112"/>
      <c r="BD41" s="112"/>
      <c r="BE41" s="112"/>
      <c r="BF41" s="112"/>
      <c r="BG41" s="112"/>
      <c r="BH41" s="112"/>
      <c r="BI41" s="112"/>
      <c r="BJ41" s="112"/>
      <c r="BK41" s="112"/>
      <c r="BL41" s="112"/>
      <c r="BM41" s="112"/>
      <c r="BN41" s="112"/>
      <c r="BO41" s="112"/>
    </row>
    <row r="42" spans="1:67" s="113" customFormat="1" ht="15.75" thickBot="1" x14ac:dyDescent="0.3">
      <c r="A42" s="103"/>
      <c r="B42" s="104"/>
      <c r="C42" s="128"/>
      <c r="D42" s="128"/>
      <c r="E42" s="105"/>
      <c r="F42" s="106"/>
      <c r="G42" s="107"/>
      <c r="H42" s="107"/>
      <c r="I42" s="108"/>
      <c r="J42" s="109"/>
      <c r="K42" s="110"/>
      <c r="L42" s="111"/>
      <c r="M42" s="163"/>
      <c r="N42" s="112"/>
      <c r="O42" s="112"/>
      <c r="P42" s="112"/>
      <c r="Q42" s="112"/>
      <c r="R42" s="112"/>
      <c r="S42" s="112"/>
      <c r="T42" s="112"/>
      <c r="U42" s="112"/>
      <c r="V42" s="112"/>
      <c r="W42" s="112"/>
      <c r="X42" s="112"/>
      <c r="Y42" s="112"/>
      <c r="Z42" s="112"/>
      <c r="AA42" s="112"/>
      <c r="AB42" s="112"/>
      <c r="AC42" s="112"/>
      <c r="AD42" s="112"/>
      <c r="AE42" s="112"/>
      <c r="AF42" s="112"/>
      <c r="AG42" s="112"/>
      <c r="AH42" s="112"/>
      <c r="AI42" s="112"/>
      <c r="AJ42" s="112"/>
      <c r="AK42" s="112"/>
      <c r="AL42" s="112"/>
      <c r="AM42" s="112"/>
      <c r="AN42" s="112"/>
      <c r="AO42" s="112"/>
      <c r="AP42" s="112"/>
      <c r="AQ42" s="112"/>
      <c r="AR42" s="112"/>
      <c r="AS42" s="112"/>
      <c r="AT42" s="112"/>
      <c r="AU42" s="112"/>
      <c r="AV42" s="112"/>
      <c r="AW42" s="112"/>
      <c r="AX42" s="112"/>
      <c r="AY42" s="112"/>
      <c r="AZ42" s="112"/>
      <c r="BA42" s="112"/>
      <c r="BB42" s="112"/>
      <c r="BC42" s="112"/>
      <c r="BD42" s="112"/>
      <c r="BE42" s="112"/>
      <c r="BF42" s="112"/>
      <c r="BG42" s="112"/>
      <c r="BH42" s="112"/>
      <c r="BI42" s="112"/>
      <c r="BJ42" s="112"/>
      <c r="BK42" s="112"/>
      <c r="BL42" s="112"/>
      <c r="BM42" s="112"/>
      <c r="BN42" s="112"/>
      <c r="BO42" s="112"/>
    </row>
    <row r="43" spans="1:67" s="113" customFormat="1" ht="15.75" thickBot="1" x14ac:dyDescent="0.3">
      <c r="A43" s="103"/>
      <c r="B43" s="104"/>
      <c r="C43" s="128"/>
      <c r="D43" s="128"/>
      <c r="E43" s="105"/>
      <c r="F43" s="106"/>
      <c r="G43" s="107"/>
      <c r="H43" s="107"/>
      <c r="I43" s="108"/>
      <c r="J43" s="109"/>
      <c r="K43" s="110"/>
      <c r="L43" s="111"/>
      <c r="M43" s="163"/>
      <c r="N43" s="112"/>
      <c r="O43" s="112"/>
      <c r="P43" s="112"/>
      <c r="Q43" s="112"/>
      <c r="R43" s="112"/>
      <c r="S43" s="112"/>
      <c r="T43" s="112"/>
      <c r="U43" s="112"/>
      <c r="V43" s="112"/>
      <c r="W43" s="112"/>
      <c r="X43" s="112"/>
      <c r="Y43" s="112"/>
      <c r="Z43" s="112"/>
      <c r="AA43" s="112"/>
      <c r="AB43" s="112"/>
      <c r="AC43" s="112"/>
      <c r="AD43" s="112"/>
      <c r="AE43" s="112"/>
      <c r="AF43" s="112"/>
      <c r="AG43" s="112"/>
      <c r="AH43" s="112"/>
      <c r="AI43" s="112"/>
      <c r="AJ43" s="112"/>
      <c r="AK43" s="112"/>
      <c r="AL43" s="112"/>
      <c r="AM43" s="112"/>
      <c r="AN43" s="112"/>
      <c r="AO43" s="112"/>
      <c r="AP43" s="112"/>
      <c r="AQ43" s="112"/>
      <c r="AR43" s="112"/>
      <c r="AS43" s="112"/>
      <c r="AT43" s="112"/>
      <c r="AU43" s="112"/>
      <c r="AV43" s="112"/>
      <c r="AW43" s="112"/>
      <c r="AX43" s="112"/>
      <c r="AY43" s="112"/>
      <c r="AZ43" s="112"/>
      <c r="BA43" s="112"/>
      <c r="BB43" s="112"/>
      <c r="BC43" s="112"/>
      <c r="BD43" s="112"/>
      <c r="BE43" s="112"/>
      <c r="BF43" s="112"/>
      <c r="BG43" s="112"/>
      <c r="BH43" s="112"/>
      <c r="BI43" s="112"/>
      <c r="BJ43" s="112"/>
      <c r="BK43" s="112"/>
      <c r="BL43" s="112"/>
      <c r="BM43" s="112"/>
      <c r="BN43" s="112"/>
      <c r="BO43" s="112"/>
    </row>
    <row r="44" spans="1:67" s="113" customFormat="1" ht="15.75" thickBot="1" x14ac:dyDescent="0.3">
      <c r="A44" s="103"/>
      <c r="B44" s="104"/>
      <c r="C44" s="128"/>
      <c r="D44" s="128"/>
      <c r="E44" s="105"/>
      <c r="F44" s="106"/>
      <c r="G44" s="107"/>
      <c r="H44" s="107"/>
      <c r="I44" s="108"/>
      <c r="J44" s="109"/>
      <c r="K44" s="110"/>
      <c r="L44" s="111"/>
      <c r="M44" s="163"/>
      <c r="N44" s="112"/>
      <c r="O44" s="112"/>
      <c r="P44" s="112"/>
      <c r="Q44" s="112"/>
      <c r="R44" s="112"/>
      <c r="S44" s="112"/>
      <c r="T44" s="112"/>
      <c r="U44" s="112"/>
      <c r="V44" s="112"/>
      <c r="W44" s="112"/>
      <c r="X44" s="112"/>
      <c r="Y44" s="112"/>
      <c r="Z44" s="112"/>
      <c r="AA44" s="112"/>
      <c r="AB44" s="112"/>
      <c r="AC44" s="112"/>
      <c r="AD44" s="112"/>
      <c r="AE44" s="112"/>
      <c r="AF44" s="112"/>
      <c r="AG44" s="112"/>
      <c r="AH44" s="112"/>
      <c r="AI44" s="112"/>
      <c r="AJ44" s="112"/>
      <c r="AK44" s="112"/>
      <c r="AL44" s="112"/>
      <c r="AM44" s="112"/>
      <c r="AN44" s="112"/>
      <c r="AO44" s="112"/>
      <c r="AP44" s="112"/>
      <c r="AQ44" s="112"/>
      <c r="AR44" s="112"/>
      <c r="AS44" s="112"/>
      <c r="AT44" s="112"/>
      <c r="AU44" s="112"/>
      <c r="AV44" s="112"/>
      <c r="AW44" s="112"/>
      <c r="AX44" s="112"/>
      <c r="AY44" s="112"/>
      <c r="AZ44" s="112"/>
      <c r="BA44" s="112"/>
      <c r="BB44" s="112"/>
      <c r="BC44" s="112"/>
      <c r="BD44" s="112"/>
      <c r="BE44" s="112"/>
      <c r="BF44" s="112"/>
      <c r="BG44" s="112"/>
      <c r="BH44" s="112"/>
      <c r="BI44" s="112"/>
      <c r="BJ44" s="112"/>
      <c r="BK44" s="112"/>
      <c r="BL44" s="112"/>
      <c r="BM44" s="112"/>
      <c r="BN44" s="112"/>
      <c r="BO44" s="112"/>
    </row>
    <row r="45" spans="1:67" s="113" customFormat="1" ht="15.75" thickBot="1" x14ac:dyDescent="0.3">
      <c r="A45" s="103"/>
      <c r="B45" s="104"/>
      <c r="C45" s="128"/>
      <c r="D45" s="128"/>
      <c r="E45" s="105"/>
      <c r="F45" s="106"/>
      <c r="G45" s="107"/>
      <c r="H45" s="107"/>
      <c r="I45" s="108"/>
      <c r="J45" s="109"/>
      <c r="K45" s="110"/>
      <c r="L45" s="111"/>
      <c r="M45" s="163"/>
      <c r="N45" s="112"/>
      <c r="O45" s="112"/>
      <c r="P45" s="112"/>
      <c r="Q45" s="112"/>
      <c r="R45" s="112"/>
      <c r="S45" s="112"/>
      <c r="T45" s="112"/>
      <c r="U45" s="112"/>
      <c r="V45" s="112"/>
      <c r="W45" s="112"/>
      <c r="X45" s="112"/>
      <c r="Y45" s="112"/>
      <c r="Z45" s="112"/>
      <c r="AA45" s="112"/>
      <c r="AB45" s="112"/>
      <c r="AC45" s="112"/>
      <c r="AD45" s="112"/>
      <c r="AE45" s="112"/>
      <c r="AF45" s="112"/>
      <c r="AG45" s="112"/>
      <c r="AH45" s="112"/>
      <c r="AI45" s="112"/>
      <c r="AJ45" s="112"/>
      <c r="AK45" s="112"/>
      <c r="AL45" s="112"/>
      <c r="AM45" s="112"/>
      <c r="AN45" s="112"/>
      <c r="AO45" s="112"/>
      <c r="AP45" s="112"/>
      <c r="AQ45" s="112"/>
      <c r="AR45" s="112"/>
      <c r="AS45" s="112"/>
      <c r="AT45" s="112"/>
      <c r="AU45" s="112"/>
      <c r="AV45" s="112"/>
      <c r="AW45" s="112"/>
      <c r="AX45" s="112"/>
      <c r="AY45" s="112"/>
      <c r="AZ45" s="112"/>
      <c r="BA45" s="112"/>
      <c r="BB45" s="112"/>
      <c r="BC45" s="112"/>
      <c r="BD45" s="112"/>
      <c r="BE45" s="112"/>
      <c r="BF45" s="112"/>
      <c r="BG45" s="112"/>
      <c r="BH45" s="112"/>
      <c r="BI45" s="112"/>
      <c r="BJ45" s="112"/>
      <c r="BK45" s="112"/>
      <c r="BL45" s="112"/>
      <c r="BM45" s="112"/>
      <c r="BN45" s="112"/>
      <c r="BO45" s="112"/>
    </row>
    <row r="46" spans="1:67" s="113" customFormat="1" ht="15.75" thickBot="1" x14ac:dyDescent="0.3">
      <c r="A46" s="103"/>
      <c r="B46" s="104"/>
      <c r="C46" s="128"/>
      <c r="D46" s="128"/>
      <c r="E46" s="105"/>
      <c r="F46" s="106"/>
      <c r="G46" s="107"/>
      <c r="H46" s="107"/>
      <c r="I46" s="108"/>
      <c r="J46" s="109"/>
      <c r="K46" s="110"/>
      <c r="L46" s="111"/>
      <c r="M46" s="163"/>
      <c r="N46" s="112"/>
      <c r="O46" s="112"/>
      <c r="P46" s="112"/>
      <c r="Q46" s="112"/>
      <c r="R46" s="112"/>
      <c r="S46" s="112"/>
      <c r="T46" s="112"/>
      <c r="U46" s="112"/>
      <c r="V46" s="112"/>
      <c r="W46" s="112"/>
      <c r="X46" s="112"/>
      <c r="Y46" s="112"/>
      <c r="Z46" s="112"/>
      <c r="AA46" s="112"/>
      <c r="AB46" s="112"/>
      <c r="AC46" s="112"/>
      <c r="AD46" s="112"/>
      <c r="AE46" s="112"/>
      <c r="AF46" s="112"/>
      <c r="AG46" s="112"/>
      <c r="AH46" s="112"/>
      <c r="AI46" s="112"/>
      <c r="AJ46" s="112"/>
      <c r="AK46" s="112"/>
      <c r="AL46" s="112"/>
      <c r="AM46" s="112"/>
      <c r="AN46" s="112"/>
      <c r="AO46" s="112"/>
      <c r="AP46" s="112"/>
      <c r="AQ46" s="112"/>
      <c r="AR46" s="112"/>
      <c r="AS46" s="112"/>
      <c r="AT46" s="112"/>
      <c r="AU46" s="112"/>
      <c r="AV46" s="112"/>
      <c r="AW46" s="112"/>
      <c r="AX46" s="112"/>
      <c r="AY46" s="112"/>
      <c r="AZ46" s="112"/>
      <c r="BA46" s="112"/>
      <c r="BB46" s="112"/>
      <c r="BC46" s="112"/>
      <c r="BD46" s="112"/>
      <c r="BE46" s="112"/>
      <c r="BF46" s="112"/>
      <c r="BG46" s="112"/>
      <c r="BH46" s="112"/>
      <c r="BI46" s="112"/>
      <c r="BJ46" s="112"/>
      <c r="BK46" s="112"/>
      <c r="BL46" s="112"/>
      <c r="BM46" s="112"/>
      <c r="BN46" s="112"/>
      <c r="BO46" s="112"/>
    </row>
    <row r="47" spans="1:67" s="113" customFormat="1" ht="15.75" thickBot="1" x14ac:dyDescent="0.3">
      <c r="A47" s="103"/>
      <c r="B47" s="129"/>
      <c r="C47" s="128"/>
      <c r="D47" s="128"/>
      <c r="E47" s="105"/>
      <c r="F47" s="106"/>
      <c r="G47" s="107"/>
      <c r="H47" s="107"/>
      <c r="I47" s="108"/>
      <c r="J47" s="109"/>
      <c r="K47" s="110"/>
      <c r="L47" s="111"/>
      <c r="M47" s="163"/>
      <c r="N47" s="112"/>
      <c r="O47" s="112"/>
      <c r="P47" s="112"/>
      <c r="Q47" s="112"/>
      <c r="R47" s="112"/>
      <c r="S47" s="112"/>
      <c r="T47" s="112"/>
      <c r="U47" s="112"/>
      <c r="V47" s="112"/>
      <c r="W47" s="112"/>
      <c r="X47" s="112"/>
      <c r="Y47" s="112"/>
      <c r="Z47" s="112"/>
      <c r="AA47" s="112"/>
      <c r="AB47" s="112"/>
      <c r="AC47" s="112"/>
      <c r="AD47" s="112"/>
      <c r="AE47" s="112"/>
      <c r="AF47" s="112"/>
      <c r="AG47" s="112"/>
      <c r="AH47" s="112"/>
      <c r="AI47" s="112"/>
      <c r="AJ47" s="112"/>
      <c r="AK47" s="112"/>
      <c r="AL47" s="112"/>
      <c r="AM47" s="112"/>
      <c r="AN47" s="112"/>
      <c r="AO47" s="112"/>
      <c r="AP47" s="112"/>
      <c r="AQ47" s="112"/>
      <c r="AR47" s="112"/>
      <c r="AS47" s="112"/>
      <c r="AT47" s="112"/>
      <c r="AU47" s="112"/>
      <c r="AV47" s="112"/>
      <c r="AW47" s="112"/>
      <c r="AX47" s="112"/>
      <c r="AY47" s="112"/>
      <c r="AZ47" s="112"/>
      <c r="BA47" s="112"/>
      <c r="BB47" s="112"/>
      <c r="BC47" s="112"/>
      <c r="BD47" s="112"/>
      <c r="BE47" s="112"/>
      <c r="BF47" s="112"/>
      <c r="BG47" s="112"/>
      <c r="BH47" s="112"/>
      <c r="BI47" s="112"/>
      <c r="BJ47" s="112"/>
      <c r="BK47" s="112"/>
      <c r="BL47" s="112"/>
      <c r="BM47" s="112"/>
      <c r="BN47" s="112"/>
      <c r="BO47" s="112"/>
    </row>
    <row r="48" spans="1:67" s="113" customFormat="1" ht="15.75" thickBot="1" x14ac:dyDescent="0.3">
      <c r="A48" s="103"/>
      <c r="B48" s="129"/>
      <c r="C48" s="128"/>
      <c r="D48" s="128"/>
      <c r="E48" s="105"/>
      <c r="F48" s="106"/>
      <c r="G48" s="107"/>
      <c r="H48" s="107"/>
      <c r="I48" s="108"/>
      <c r="J48" s="109"/>
      <c r="K48" s="110"/>
      <c r="L48" s="111"/>
      <c r="M48" s="163"/>
      <c r="N48" s="112"/>
      <c r="O48" s="112"/>
      <c r="P48" s="112"/>
      <c r="Q48" s="112"/>
      <c r="R48" s="112"/>
      <c r="S48" s="112"/>
      <c r="T48" s="112"/>
      <c r="U48" s="112"/>
      <c r="V48" s="112"/>
      <c r="W48" s="112"/>
      <c r="X48" s="112"/>
      <c r="Y48" s="112"/>
      <c r="Z48" s="112"/>
      <c r="AA48" s="112"/>
      <c r="AB48" s="112"/>
      <c r="AC48" s="112"/>
      <c r="AD48" s="112"/>
      <c r="AE48" s="112"/>
      <c r="AF48" s="112"/>
      <c r="AG48" s="112"/>
      <c r="AH48" s="112"/>
      <c r="AI48" s="112"/>
      <c r="AJ48" s="112"/>
      <c r="AK48" s="112"/>
      <c r="AL48" s="112"/>
      <c r="AM48" s="112"/>
      <c r="AN48" s="112"/>
      <c r="AO48" s="112"/>
      <c r="AP48" s="112"/>
      <c r="AQ48" s="112"/>
      <c r="AR48" s="112"/>
      <c r="AS48" s="112"/>
      <c r="AT48" s="112"/>
      <c r="AU48" s="112"/>
      <c r="AV48" s="112"/>
      <c r="AW48" s="112"/>
      <c r="AX48" s="112"/>
      <c r="AY48" s="112"/>
      <c r="AZ48" s="112"/>
      <c r="BA48" s="112"/>
      <c r="BB48" s="112"/>
      <c r="BC48" s="112"/>
      <c r="BD48" s="112"/>
      <c r="BE48" s="112"/>
      <c r="BF48" s="112"/>
      <c r="BG48" s="112"/>
      <c r="BH48" s="112"/>
      <c r="BI48" s="112"/>
      <c r="BJ48" s="112"/>
      <c r="BK48" s="112"/>
      <c r="BL48" s="112"/>
      <c r="BM48" s="112"/>
      <c r="BN48" s="112"/>
      <c r="BO48" s="112"/>
    </row>
    <row r="49" spans="1:67" s="59" customFormat="1" ht="15.75" thickBot="1" x14ac:dyDescent="0.3">
      <c r="A49" s="89"/>
      <c r="B49" s="104"/>
      <c r="C49" s="83"/>
      <c r="D49" s="83"/>
      <c r="E49" s="90"/>
      <c r="F49" s="91"/>
      <c r="G49" s="85"/>
      <c r="H49" s="85"/>
      <c r="I49" s="92"/>
      <c r="J49" s="86"/>
      <c r="K49" s="87"/>
      <c r="L49" s="57"/>
      <c r="M49" s="160"/>
      <c r="N49" s="58"/>
      <c r="O49" s="58"/>
      <c r="P49" s="58"/>
      <c r="Q49" s="58"/>
      <c r="R49" s="58"/>
      <c r="S49" s="58"/>
      <c r="T49" s="58"/>
      <c r="U49" s="58"/>
      <c r="V49" s="58"/>
      <c r="W49" s="58"/>
      <c r="X49" s="58"/>
      <c r="Y49" s="58"/>
      <c r="Z49" s="58"/>
      <c r="AA49" s="58"/>
      <c r="AB49" s="58"/>
      <c r="AC49" s="58"/>
      <c r="AD49" s="58"/>
      <c r="AE49" s="58"/>
      <c r="AF49" s="58"/>
      <c r="AG49" s="58"/>
      <c r="AH49" s="58"/>
      <c r="AI49" s="58"/>
      <c r="AJ49" s="58"/>
      <c r="AK49" s="58"/>
      <c r="AL49" s="58"/>
      <c r="AM49" s="58"/>
      <c r="AN49" s="58"/>
      <c r="AO49" s="58"/>
      <c r="AP49" s="58"/>
      <c r="AQ49" s="58"/>
      <c r="AR49" s="58"/>
      <c r="AS49" s="58"/>
      <c r="AT49" s="58"/>
      <c r="AU49" s="58"/>
      <c r="AV49" s="58"/>
      <c r="AW49" s="58"/>
      <c r="AX49" s="58"/>
      <c r="AY49" s="58"/>
      <c r="AZ49" s="58"/>
      <c r="BA49" s="58"/>
      <c r="BB49" s="58"/>
      <c r="BC49" s="58"/>
      <c r="BD49" s="58"/>
      <c r="BE49" s="58"/>
      <c r="BF49" s="58"/>
      <c r="BG49" s="58"/>
      <c r="BH49" s="58"/>
      <c r="BI49" s="58"/>
      <c r="BJ49" s="58"/>
      <c r="BK49" s="58"/>
      <c r="BL49" s="58"/>
      <c r="BM49" s="58"/>
      <c r="BN49" s="58"/>
      <c r="BO49" s="58"/>
    </row>
    <row r="50" spans="1:67" s="100" customFormat="1" ht="15.75" thickBot="1" x14ac:dyDescent="0.3">
      <c r="A50" s="81"/>
      <c r="B50" s="93"/>
      <c r="C50" s="94"/>
      <c r="D50" s="94"/>
      <c r="E50" s="102"/>
      <c r="F50" s="74"/>
      <c r="G50" s="95"/>
      <c r="H50" s="95"/>
      <c r="I50" s="76"/>
      <c r="J50" s="96"/>
      <c r="K50" s="97"/>
      <c r="L50" s="72" t="str">
        <f t="shared" si="4"/>
        <v/>
      </c>
      <c r="M50" s="162"/>
      <c r="N50" s="98"/>
      <c r="O50" s="98"/>
      <c r="P50" s="98"/>
      <c r="Q50" s="98"/>
      <c r="R50" s="98"/>
      <c r="S50" s="98"/>
      <c r="T50" s="98"/>
      <c r="U50" s="98"/>
      <c r="V50" s="98"/>
      <c r="W50" s="98"/>
      <c r="X50" s="98"/>
      <c r="Y50" s="98"/>
      <c r="Z50" s="98"/>
      <c r="AA50" s="98"/>
      <c r="AB50" s="98"/>
      <c r="AC50" s="98"/>
      <c r="AD50" s="98"/>
      <c r="AE50" s="98"/>
      <c r="AF50" s="98"/>
      <c r="AG50" s="98"/>
      <c r="AH50" s="98"/>
      <c r="AI50" s="98"/>
      <c r="AJ50" s="98"/>
      <c r="AK50" s="98"/>
      <c r="AL50" s="98"/>
      <c r="AM50" s="98"/>
      <c r="AN50" s="98"/>
      <c r="AO50" s="98"/>
      <c r="AP50" s="98"/>
      <c r="AQ50" s="98"/>
      <c r="AR50" s="98"/>
      <c r="AS50" s="98"/>
      <c r="AT50" s="98"/>
      <c r="AU50" s="98"/>
      <c r="AV50" s="98"/>
      <c r="AW50" s="98"/>
      <c r="AX50" s="98"/>
      <c r="AY50" s="98"/>
      <c r="AZ50" s="98"/>
      <c r="BA50" s="98"/>
      <c r="BB50" s="98"/>
      <c r="BC50" s="98"/>
      <c r="BD50" s="98"/>
      <c r="BE50" s="98"/>
      <c r="BF50" s="98"/>
      <c r="BG50" s="98"/>
      <c r="BH50" s="98"/>
      <c r="BI50" s="98"/>
      <c r="BJ50" s="98"/>
      <c r="BK50" s="98"/>
      <c r="BL50" s="98"/>
      <c r="BM50" s="98"/>
      <c r="BN50" s="98"/>
      <c r="BO50" s="98"/>
    </row>
    <row r="51" spans="1:67" s="100" customFormat="1" ht="15.75" thickBot="1" x14ac:dyDescent="0.3">
      <c r="A51" s="81"/>
      <c r="B51" s="93"/>
      <c r="C51" s="94"/>
      <c r="D51" s="94"/>
      <c r="E51" s="102"/>
      <c r="F51" s="74"/>
      <c r="G51" s="95"/>
      <c r="H51" s="95"/>
      <c r="I51" s="76"/>
      <c r="J51" s="96"/>
      <c r="K51" s="97"/>
      <c r="L51" s="72"/>
      <c r="M51" s="162"/>
      <c r="N51" s="98"/>
      <c r="O51" s="98"/>
      <c r="P51" s="98"/>
      <c r="Q51" s="98"/>
      <c r="R51" s="98"/>
      <c r="S51" s="98"/>
      <c r="T51" s="98"/>
      <c r="U51" s="98"/>
      <c r="V51" s="98"/>
      <c r="W51" s="98"/>
      <c r="X51" s="98"/>
      <c r="Y51" s="98"/>
      <c r="Z51" s="98"/>
      <c r="AA51" s="98"/>
      <c r="AB51" s="98"/>
      <c r="AC51" s="98"/>
      <c r="AD51" s="98"/>
      <c r="AE51" s="98"/>
      <c r="AF51" s="98"/>
      <c r="AG51" s="98"/>
      <c r="AH51" s="98"/>
      <c r="AI51" s="98"/>
      <c r="AJ51" s="98"/>
      <c r="AK51" s="98"/>
      <c r="AL51" s="98"/>
      <c r="AM51" s="98"/>
      <c r="AN51" s="98"/>
      <c r="AO51" s="98"/>
      <c r="AP51" s="98"/>
      <c r="AQ51" s="98"/>
      <c r="AR51" s="98"/>
      <c r="AS51" s="98"/>
      <c r="AT51" s="98"/>
      <c r="AU51" s="98"/>
      <c r="AV51" s="98"/>
      <c r="AW51" s="98"/>
      <c r="AX51" s="98"/>
      <c r="AY51" s="98"/>
      <c r="AZ51" s="98"/>
      <c r="BA51" s="98"/>
      <c r="BB51" s="98"/>
      <c r="BC51" s="98"/>
      <c r="BD51" s="98"/>
      <c r="BE51" s="98"/>
      <c r="BF51" s="98"/>
      <c r="BG51" s="98"/>
      <c r="BH51" s="98"/>
      <c r="BI51" s="98"/>
      <c r="BJ51" s="98"/>
      <c r="BK51" s="98"/>
      <c r="BL51" s="98"/>
      <c r="BM51" s="98"/>
      <c r="BN51" s="98"/>
      <c r="BO51" s="98"/>
    </row>
    <row r="52" spans="1:67" s="100" customFormat="1" ht="18.600000000000001" customHeight="1" thickBot="1" x14ac:dyDescent="0.3">
      <c r="A52" s="114" t="s">
        <v>78</v>
      </c>
      <c r="B52" s="115"/>
      <c r="C52" s="116"/>
      <c r="D52" s="116"/>
      <c r="E52" s="117"/>
      <c r="F52" s="118"/>
      <c r="G52" s="119"/>
      <c r="H52" s="119"/>
      <c r="I52" s="120"/>
      <c r="J52" s="96"/>
      <c r="K52" s="97"/>
      <c r="L52" s="72"/>
      <c r="M52" s="162"/>
      <c r="N52" s="98"/>
      <c r="O52" s="98"/>
      <c r="P52" s="98"/>
      <c r="Q52" s="98"/>
      <c r="R52" s="98"/>
      <c r="S52" s="98"/>
      <c r="T52" s="98"/>
      <c r="U52" s="98"/>
      <c r="V52" s="98"/>
      <c r="W52" s="98"/>
      <c r="X52" s="98"/>
      <c r="Y52" s="98"/>
      <c r="Z52" s="98"/>
      <c r="AA52" s="98"/>
      <c r="AB52" s="98"/>
      <c r="AC52" s="98"/>
      <c r="AD52" s="98"/>
      <c r="AE52" s="98"/>
      <c r="AF52" s="98"/>
      <c r="AG52" s="98"/>
      <c r="AH52" s="98"/>
      <c r="AI52" s="98"/>
      <c r="AJ52" s="98"/>
      <c r="AK52" s="98"/>
      <c r="AL52" s="98"/>
      <c r="AM52" s="98"/>
      <c r="AN52" s="98"/>
      <c r="AO52" s="98"/>
      <c r="AP52" s="98"/>
      <c r="AQ52" s="98"/>
      <c r="AR52" s="98"/>
      <c r="AS52" s="98"/>
      <c r="AT52" s="98"/>
      <c r="AU52" s="98"/>
      <c r="AV52" s="98"/>
      <c r="AW52" s="98"/>
      <c r="AX52" s="98"/>
      <c r="AY52" s="98"/>
      <c r="AZ52" s="98"/>
      <c r="BA52" s="98"/>
      <c r="BB52" s="98"/>
      <c r="BC52" s="98"/>
      <c r="BD52" s="98"/>
      <c r="BE52" s="98"/>
      <c r="BF52" s="98"/>
      <c r="BG52" s="98"/>
      <c r="BH52" s="98"/>
      <c r="BI52" s="98"/>
      <c r="BJ52" s="98"/>
      <c r="BK52" s="98"/>
      <c r="BL52" s="98"/>
      <c r="BM52" s="98"/>
      <c r="BN52" s="98"/>
      <c r="BO52" s="98"/>
    </row>
    <row r="53" spans="1:67" s="59" customFormat="1" ht="15.75" thickBot="1" x14ac:dyDescent="0.3">
      <c r="A53" s="121">
        <v>2</v>
      </c>
      <c r="B53" s="122" t="s">
        <v>79</v>
      </c>
      <c r="C53" s="123"/>
      <c r="D53" s="123"/>
      <c r="E53" s="124"/>
      <c r="F53" s="125"/>
      <c r="G53" s="126"/>
      <c r="H53" s="126"/>
      <c r="I53" s="127"/>
      <c r="J53" s="86"/>
      <c r="K53" s="87"/>
      <c r="L53" s="57"/>
      <c r="M53" s="160"/>
      <c r="N53" s="58"/>
      <c r="O53" s="58"/>
      <c r="P53" s="58"/>
      <c r="Q53" s="58"/>
      <c r="R53" s="58"/>
      <c r="S53" s="58"/>
      <c r="T53" s="58"/>
      <c r="U53" s="58"/>
      <c r="V53" s="58"/>
      <c r="W53" s="58"/>
      <c r="X53" s="58"/>
      <c r="Y53" s="58"/>
      <c r="Z53" s="58"/>
      <c r="AA53" s="58"/>
      <c r="AB53" s="58"/>
      <c r="AC53" s="58"/>
      <c r="AD53" s="58"/>
      <c r="AE53" s="58"/>
      <c r="AF53" s="58"/>
      <c r="AG53" s="58"/>
      <c r="AH53" s="58"/>
      <c r="AI53" s="58"/>
      <c r="AJ53" s="58"/>
      <c r="AK53" s="58"/>
      <c r="AL53" s="58"/>
      <c r="AM53" s="58"/>
      <c r="AN53" s="58"/>
      <c r="AO53" s="58"/>
      <c r="AP53" s="58"/>
      <c r="AQ53" s="58"/>
      <c r="AR53" s="58"/>
      <c r="AS53" s="58"/>
      <c r="AT53" s="58"/>
      <c r="AU53" s="58"/>
      <c r="AV53" s="58"/>
      <c r="AW53" s="58"/>
      <c r="AX53" s="58"/>
      <c r="AY53" s="58"/>
      <c r="AZ53" s="58"/>
      <c r="BA53" s="58"/>
      <c r="BB53" s="58"/>
      <c r="BC53" s="58"/>
      <c r="BD53" s="58"/>
      <c r="BE53" s="58"/>
      <c r="BF53" s="58"/>
      <c r="BG53" s="58"/>
      <c r="BH53" s="58"/>
      <c r="BI53" s="58"/>
      <c r="BJ53" s="58"/>
      <c r="BK53" s="58"/>
      <c r="BL53" s="58"/>
      <c r="BM53" s="58"/>
      <c r="BN53" s="58"/>
      <c r="BO53" s="58"/>
    </row>
    <row r="54" spans="1:67" s="100" customFormat="1" ht="15.75" thickBot="1" x14ac:dyDescent="0.3">
      <c r="A54" s="81"/>
      <c r="B54" s="93" t="s">
        <v>68</v>
      </c>
      <c r="C54" s="94" t="s">
        <v>258</v>
      </c>
      <c r="D54" s="94"/>
      <c r="E54" s="102"/>
      <c r="F54" s="74"/>
      <c r="G54" s="95"/>
      <c r="H54" s="95"/>
      <c r="I54" s="76"/>
      <c r="J54" s="96"/>
      <c r="K54" s="97"/>
      <c r="L54" s="72"/>
      <c r="M54" s="162"/>
      <c r="N54" s="98"/>
      <c r="O54" s="98"/>
      <c r="P54" s="98"/>
      <c r="Q54" s="98"/>
      <c r="R54" s="98"/>
      <c r="S54" s="98"/>
      <c r="T54" s="98"/>
      <c r="U54" s="98"/>
      <c r="V54" s="98"/>
      <c r="W54" s="98"/>
      <c r="X54" s="98"/>
      <c r="Y54" s="98"/>
      <c r="Z54" s="98"/>
      <c r="AA54" s="98"/>
      <c r="AB54" s="98"/>
      <c r="AC54" s="98"/>
      <c r="AD54" s="98"/>
      <c r="AE54" s="98"/>
      <c r="AF54" s="98"/>
      <c r="AG54" s="98"/>
      <c r="AH54" s="98"/>
      <c r="AI54" s="98"/>
      <c r="AJ54" s="98"/>
      <c r="AK54" s="98"/>
      <c r="AL54" s="98"/>
      <c r="AM54" s="98"/>
      <c r="AN54" s="98"/>
      <c r="AO54" s="98"/>
      <c r="AP54" s="98"/>
      <c r="AQ54" s="98"/>
      <c r="AR54" s="98"/>
      <c r="AS54" s="98"/>
      <c r="AT54" s="98"/>
      <c r="AU54" s="98"/>
      <c r="AV54" s="98"/>
      <c r="AW54" s="98"/>
      <c r="AX54" s="98"/>
      <c r="AY54" s="98"/>
      <c r="AZ54" s="98"/>
      <c r="BA54" s="98"/>
      <c r="BB54" s="98"/>
      <c r="BC54" s="98"/>
      <c r="BD54" s="98"/>
      <c r="BE54" s="98"/>
      <c r="BF54" s="98"/>
      <c r="BG54" s="98"/>
      <c r="BH54" s="98"/>
      <c r="BI54" s="98"/>
      <c r="BJ54" s="98"/>
      <c r="BK54" s="98"/>
      <c r="BL54" s="98"/>
      <c r="BM54" s="98"/>
      <c r="BN54" s="98"/>
      <c r="BO54" s="98"/>
    </row>
    <row r="55" spans="1:67" s="113" customFormat="1" ht="15.75" thickBot="1" x14ac:dyDescent="0.3">
      <c r="A55" s="103"/>
      <c r="B55" s="104"/>
      <c r="C55" s="128"/>
      <c r="D55" s="128"/>
      <c r="E55" s="105"/>
      <c r="F55" s="106"/>
      <c r="G55" s="107"/>
      <c r="H55" s="107"/>
      <c r="I55" s="108"/>
      <c r="J55" s="109"/>
      <c r="K55" s="110"/>
      <c r="L55" s="111"/>
      <c r="M55" s="163"/>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c r="AS55" s="112"/>
      <c r="AT55" s="112"/>
      <c r="AU55" s="112"/>
      <c r="AV55" s="112"/>
      <c r="AW55" s="112"/>
      <c r="AX55" s="112"/>
      <c r="AY55" s="112"/>
      <c r="AZ55" s="112"/>
      <c r="BA55" s="112"/>
      <c r="BB55" s="112"/>
      <c r="BC55" s="112"/>
      <c r="BD55" s="112"/>
      <c r="BE55" s="112"/>
      <c r="BF55" s="112"/>
      <c r="BG55" s="112"/>
      <c r="BH55" s="112"/>
      <c r="BI55" s="112"/>
      <c r="BJ55" s="112"/>
      <c r="BK55" s="112"/>
      <c r="BL55" s="112"/>
      <c r="BM55" s="112"/>
      <c r="BN55" s="112"/>
      <c r="BO55" s="112"/>
    </row>
    <row r="56" spans="1:67" s="113" customFormat="1" ht="15.75" thickBot="1" x14ac:dyDescent="0.3">
      <c r="A56" s="103"/>
      <c r="B56" s="104"/>
      <c r="C56" s="128"/>
      <c r="D56" s="128"/>
      <c r="E56" s="105"/>
      <c r="F56" s="106"/>
      <c r="G56" s="107"/>
      <c r="H56" s="107"/>
      <c r="I56" s="108"/>
      <c r="J56" s="109"/>
      <c r="K56" s="110"/>
      <c r="L56" s="111"/>
      <c r="M56" s="163"/>
      <c r="N56" s="112"/>
      <c r="O56" s="112"/>
      <c r="P56" s="112"/>
      <c r="Q56" s="112"/>
      <c r="R56" s="112"/>
      <c r="S56" s="112"/>
      <c r="T56" s="112"/>
      <c r="U56" s="112"/>
      <c r="V56" s="112"/>
      <c r="W56" s="112"/>
      <c r="X56" s="112"/>
      <c r="Y56" s="112"/>
      <c r="Z56" s="112"/>
      <c r="AA56" s="112"/>
      <c r="AB56" s="112"/>
      <c r="AC56" s="112"/>
      <c r="AD56" s="112"/>
      <c r="AE56" s="112"/>
      <c r="AF56" s="112"/>
      <c r="AG56" s="112"/>
      <c r="AH56" s="112"/>
      <c r="AI56" s="112"/>
      <c r="AJ56" s="112"/>
      <c r="AK56" s="112"/>
      <c r="AL56" s="112"/>
      <c r="AM56" s="112"/>
      <c r="AN56" s="112"/>
      <c r="AO56" s="112"/>
      <c r="AP56" s="112"/>
      <c r="AQ56" s="112"/>
      <c r="AR56" s="112"/>
      <c r="AS56" s="112"/>
      <c r="AT56" s="112"/>
      <c r="AU56" s="112"/>
      <c r="AV56" s="112"/>
      <c r="AW56" s="112"/>
      <c r="AX56" s="112"/>
      <c r="AY56" s="112"/>
      <c r="AZ56" s="112"/>
      <c r="BA56" s="112"/>
      <c r="BB56" s="112"/>
      <c r="BC56" s="112"/>
      <c r="BD56" s="112"/>
      <c r="BE56" s="112"/>
      <c r="BF56" s="112"/>
      <c r="BG56" s="112"/>
      <c r="BH56" s="112"/>
      <c r="BI56" s="112"/>
      <c r="BJ56" s="112"/>
      <c r="BK56" s="112"/>
      <c r="BL56" s="112"/>
      <c r="BM56" s="112"/>
      <c r="BN56" s="112"/>
      <c r="BO56" s="112"/>
    </row>
    <row r="57" spans="1:67" s="113" customFormat="1" ht="15.75" thickBot="1" x14ac:dyDescent="0.3">
      <c r="A57" s="103"/>
      <c r="B57" s="104"/>
      <c r="C57" s="128"/>
      <c r="D57" s="128"/>
      <c r="E57" s="105"/>
      <c r="F57" s="106"/>
      <c r="G57" s="107"/>
      <c r="H57" s="107"/>
      <c r="I57" s="108"/>
      <c r="J57" s="109"/>
      <c r="K57" s="110"/>
      <c r="L57" s="111"/>
      <c r="M57" s="163"/>
      <c r="N57" s="112"/>
      <c r="O57" s="112"/>
      <c r="P57" s="112"/>
      <c r="Q57" s="112"/>
      <c r="R57" s="112"/>
      <c r="S57" s="112"/>
      <c r="T57" s="112"/>
      <c r="U57" s="112"/>
      <c r="V57" s="112"/>
      <c r="W57" s="112"/>
      <c r="X57" s="112"/>
      <c r="Y57" s="112"/>
      <c r="Z57" s="112"/>
      <c r="AA57" s="112"/>
      <c r="AB57" s="112"/>
      <c r="AC57" s="112"/>
      <c r="AD57" s="112"/>
      <c r="AE57" s="112"/>
      <c r="AF57" s="112"/>
      <c r="AG57" s="112"/>
      <c r="AH57" s="112"/>
      <c r="AI57" s="112"/>
      <c r="AJ57" s="112"/>
      <c r="AK57" s="112"/>
      <c r="AL57" s="112"/>
      <c r="AM57" s="112"/>
      <c r="AN57" s="112"/>
      <c r="AO57" s="112"/>
      <c r="AP57" s="112"/>
      <c r="AQ57" s="112"/>
      <c r="AR57" s="112"/>
      <c r="AS57" s="112"/>
      <c r="AT57" s="112"/>
      <c r="AU57" s="112"/>
      <c r="AV57" s="112"/>
      <c r="AW57" s="112"/>
      <c r="AX57" s="112"/>
      <c r="AY57" s="112"/>
      <c r="AZ57" s="112"/>
      <c r="BA57" s="112"/>
      <c r="BB57" s="112"/>
      <c r="BC57" s="112"/>
      <c r="BD57" s="112"/>
      <c r="BE57" s="112"/>
      <c r="BF57" s="112"/>
      <c r="BG57" s="112"/>
      <c r="BH57" s="112"/>
      <c r="BI57" s="112"/>
      <c r="BJ57" s="112"/>
      <c r="BK57" s="112"/>
      <c r="BL57" s="112"/>
      <c r="BM57" s="112"/>
      <c r="BN57" s="112"/>
      <c r="BO57" s="112"/>
    </row>
    <row r="58" spans="1:67" s="113" customFormat="1" ht="15.75" thickBot="1" x14ac:dyDescent="0.3">
      <c r="A58" s="103"/>
      <c r="B58" s="104"/>
      <c r="C58" s="128"/>
      <c r="D58" s="128"/>
      <c r="E58" s="105"/>
      <c r="F58" s="106"/>
      <c r="G58" s="107"/>
      <c r="H58" s="107"/>
      <c r="I58" s="108"/>
      <c r="J58" s="109"/>
      <c r="K58" s="110"/>
      <c r="L58" s="111"/>
      <c r="M58" s="163"/>
      <c r="N58" s="112"/>
      <c r="O58" s="112"/>
      <c r="P58" s="112"/>
      <c r="Q58" s="112"/>
      <c r="R58" s="112"/>
      <c r="S58" s="112"/>
      <c r="T58" s="112"/>
      <c r="U58" s="112"/>
      <c r="V58" s="112"/>
      <c r="W58" s="112"/>
      <c r="X58" s="112"/>
      <c r="Y58" s="112"/>
      <c r="Z58" s="112"/>
      <c r="AA58" s="112"/>
      <c r="AB58" s="112"/>
      <c r="AC58" s="112"/>
      <c r="AD58" s="112"/>
      <c r="AE58" s="112"/>
      <c r="AF58" s="112"/>
      <c r="AG58" s="112"/>
      <c r="AH58" s="112"/>
      <c r="AI58" s="112"/>
      <c r="AJ58" s="112"/>
      <c r="AK58" s="112"/>
      <c r="AL58" s="112"/>
      <c r="AM58" s="112"/>
      <c r="AN58" s="112"/>
      <c r="AO58" s="112"/>
      <c r="AP58" s="112"/>
      <c r="AQ58" s="112"/>
      <c r="AR58" s="112"/>
      <c r="AS58" s="112"/>
      <c r="AT58" s="112"/>
      <c r="AU58" s="112"/>
      <c r="AV58" s="112"/>
      <c r="AW58" s="112"/>
      <c r="AX58" s="112"/>
      <c r="AY58" s="112"/>
      <c r="AZ58" s="112"/>
      <c r="BA58" s="112"/>
      <c r="BB58" s="112"/>
      <c r="BC58" s="112"/>
      <c r="BD58" s="112"/>
      <c r="BE58" s="112"/>
      <c r="BF58" s="112"/>
      <c r="BG58" s="112"/>
      <c r="BH58" s="112"/>
      <c r="BI58" s="112"/>
      <c r="BJ58" s="112"/>
      <c r="BK58" s="112"/>
      <c r="BL58" s="112"/>
      <c r="BM58" s="112"/>
      <c r="BN58" s="112"/>
      <c r="BO58" s="112"/>
    </row>
    <row r="59" spans="1:67" s="113" customFormat="1" ht="15.75" thickBot="1" x14ac:dyDescent="0.3">
      <c r="A59" s="103"/>
      <c r="B59" s="104"/>
      <c r="C59" s="128"/>
      <c r="D59" s="128"/>
      <c r="E59" s="105"/>
      <c r="F59" s="106"/>
      <c r="G59" s="107"/>
      <c r="H59" s="107"/>
      <c r="I59" s="108"/>
      <c r="J59" s="109"/>
      <c r="K59" s="110"/>
      <c r="L59" s="111"/>
      <c r="M59" s="163"/>
      <c r="N59" s="112"/>
      <c r="O59" s="112"/>
      <c r="P59" s="112"/>
      <c r="Q59" s="112"/>
      <c r="R59" s="112"/>
      <c r="S59" s="112"/>
      <c r="T59" s="112"/>
      <c r="U59" s="112"/>
      <c r="V59" s="112"/>
      <c r="W59" s="112"/>
      <c r="X59" s="112"/>
      <c r="Y59" s="112"/>
      <c r="Z59" s="112"/>
      <c r="AA59" s="112"/>
      <c r="AB59" s="112"/>
      <c r="AC59" s="112"/>
      <c r="AD59" s="112"/>
      <c r="AE59" s="112"/>
      <c r="AF59" s="112"/>
      <c r="AG59" s="112"/>
      <c r="AH59" s="112"/>
      <c r="AI59" s="112"/>
      <c r="AJ59" s="112"/>
      <c r="AK59" s="112"/>
      <c r="AL59" s="112"/>
      <c r="AM59" s="112"/>
      <c r="AN59" s="112"/>
      <c r="AO59" s="112"/>
      <c r="AP59" s="112"/>
      <c r="AQ59" s="112"/>
      <c r="AR59" s="112"/>
      <c r="AS59" s="112"/>
      <c r="AT59" s="112"/>
      <c r="AU59" s="112"/>
      <c r="AV59" s="112"/>
      <c r="AW59" s="112"/>
      <c r="AX59" s="112"/>
      <c r="AY59" s="112"/>
      <c r="AZ59" s="112"/>
      <c r="BA59" s="112"/>
      <c r="BB59" s="112"/>
      <c r="BC59" s="112"/>
      <c r="BD59" s="112"/>
      <c r="BE59" s="112"/>
      <c r="BF59" s="112"/>
      <c r="BG59" s="112"/>
      <c r="BH59" s="112"/>
      <c r="BI59" s="112"/>
      <c r="BJ59" s="112"/>
      <c r="BK59" s="112"/>
      <c r="BL59" s="112"/>
      <c r="BM59" s="112"/>
      <c r="BN59" s="112"/>
      <c r="BO59" s="112"/>
    </row>
    <row r="60" spans="1:67" s="113" customFormat="1" ht="15.75" thickBot="1" x14ac:dyDescent="0.3">
      <c r="A60" s="103"/>
      <c r="B60" s="104"/>
      <c r="C60" s="128"/>
      <c r="D60" s="128"/>
      <c r="E60" s="105"/>
      <c r="F60" s="106"/>
      <c r="G60" s="107"/>
      <c r="H60" s="107"/>
      <c r="I60" s="108"/>
      <c r="J60" s="109"/>
      <c r="K60" s="110"/>
      <c r="L60" s="111"/>
      <c r="M60" s="163"/>
      <c r="N60" s="112"/>
      <c r="O60" s="112"/>
      <c r="P60" s="112"/>
      <c r="Q60" s="112"/>
      <c r="R60" s="112"/>
      <c r="S60" s="112"/>
      <c r="T60" s="112"/>
      <c r="U60" s="112"/>
      <c r="V60" s="112"/>
      <c r="W60" s="112"/>
      <c r="X60" s="112"/>
      <c r="Y60" s="112"/>
      <c r="Z60" s="112"/>
      <c r="AA60" s="112"/>
      <c r="AB60" s="112"/>
      <c r="AC60" s="112"/>
      <c r="AD60" s="112"/>
      <c r="AE60" s="112"/>
      <c r="AF60" s="112"/>
      <c r="AG60" s="112"/>
      <c r="AH60" s="112"/>
      <c r="AI60" s="112"/>
      <c r="AJ60" s="112"/>
      <c r="AK60" s="112"/>
      <c r="AL60" s="112"/>
      <c r="AM60" s="112"/>
      <c r="AN60" s="112"/>
      <c r="AO60" s="112"/>
      <c r="AP60" s="112"/>
      <c r="AQ60" s="112"/>
      <c r="AR60" s="112"/>
      <c r="AS60" s="112"/>
      <c r="AT60" s="112"/>
      <c r="AU60" s="112"/>
      <c r="AV60" s="112"/>
      <c r="AW60" s="112"/>
      <c r="AX60" s="112"/>
      <c r="AY60" s="112"/>
      <c r="AZ60" s="112"/>
      <c r="BA60" s="112"/>
      <c r="BB60" s="112"/>
      <c r="BC60" s="112"/>
      <c r="BD60" s="112"/>
      <c r="BE60" s="112"/>
      <c r="BF60" s="112"/>
      <c r="BG60" s="112"/>
      <c r="BH60" s="112"/>
      <c r="BI60" s="112"/>
      <c r="BJ60" s="112"/>
      <c r="BK60" s="112"/>
      <c r="BL60" s="112"/>
      <c r="BM60" s="112"/>
      <c r="BN60" s="112"/>
      <c r="BO60" s="112"/>
    </row>
    <row r="61" spans="1:67" s="113" customFormat="1" ht="15.75" thickBot="1" x14ac:dyDescent="0.3">
      <c r="A61" s="103"/>
      <c r="B61" s="104"/>
      <c r="C61" s="128"/>
      <c r="D61" s="128"/>
      <c r="E61" s="105"/>
      <c r="F61" s="106"/>
      <c r="G61" s="107"/>
      <c r="H61" s="107"/>
      <c r="I61" s="108"/>
      <c r="J61" s="109"/>
      <c r="K61" s="110"/>
      <c r="L61" s="111"/>
      <c r="M61" s="163"/>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12"/>
      <c r="AP61" s="112"/>
      <c r="AQ61" s="112"/>
      <c r="AR61" s="112"/>
      <c r="AS61" s="112"/>
      <c r="AT61" s="112"/>
      <c r="AU61" s="112"/>
      <c r="AV61" s="112"/>
      <c r="AW61" s="112"/>
      <c r="AX61" s="112"/>
      <c r="AY61" s="112"/>
      <c r="AZ61" s="112"/>
      <c r="BA61" s="112"/>
      <c r="BB61" s="112"/>
      <c r="BC61" s="112"/>
      <c r="BD61" s="112"/>
      <c r="BE61" s="112"/>
      <c r="BF61" s="112"/>
      <c r="BG61" s="112"/>
      <c r="BH61" s="112"/>
      <c r="BI61" s="112"/>
      <c r="BJ61" s="112"/>
      <c r="BK61" s="112"/>
      <c r="BL61" s="112"/>
      <c r="BM61" s="112"/>
      <c r="BN61" s="112"/>
      <c r="BO61" s="112"/>
    </row>
    <row r="62" spans="1:67" s="113" customFormat="1" ht="15.75" thickBot="1" x14ac:dyDescent="0.3">
      <c r="A62" s="103"/>
      <c r="B62" s="104"/>
      <c r="C62" s="128"/>
      <c r="D62" s="128"/>
      <c r="E62" s="105"/>
      <c r="F62" s="106"/>
      <c r="G62" s="107"/>
      <c r="H62" s="107"/>
      <c r="I62" s="108"/>
      <c r="J62" s="109"/>
      <c r="K62" s="110"/>
      <c r="L62" s="111"/>
      <c r="M62" s="163"/>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c r="AU62" s="112"/>
      <c r="AV62" s="112"/>
      <c r="AW62" s="112"/>
      <c r="AX62" s="112"/>
      <c r="AY62" s="112"/>
      <c r="AZ62" s="112"/>
      <c r="BA62" s="112"/>
      <c r="BB62" s="112"/>
      <c r="BC62" s="112"/>
      <c r="BD62" s="112"/>
      <c r="BE62" s="112"/>
      <c r="BF62" s="112"/>
      <c r="BG62" s="112"/>
      <c r="BH62" s="112"/>
      <c r="BI62" s="112"/>
      <c r="BJ62" s="112"/>
      <c r="BK62" s="112"/>
      <c r="BL62" s="112"/>
      <c r="BM62" s="112"/>
      <c r="BN62" s="112"/>
      <c r="BO62" s="112"/>
    </row>
    <row r="63" spans="1:67" s="113" customFormat="1" ht="15.75" thickBot="1" x14ac:dyDescent="0.3">
      <c r="A63" s="103"/>
      <c r="B63" s="104"/>
      <c r="C63" s="128"/>
      <c r="D63" s="128"/>
      <c r="E63" s="105"/>
      <c r="F63" s="106"/>
      <c r="G63" s="107"/>
      <c r="H63" s="107"/>
      <c r="I63" s="108"/>
      <c r="J63" s="109"/>
      <c r="K63" s="110"/>
      <c r="L63" s="111"/>
      <c r="M63" s="163"/>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c r="AU63" s="112"/>
      <c r="AV63" s="112"/>
      <c r="AW63" s="112"/>
      <c r="AX63" s="112"/>
      <c r="AY63" s="112"/>
      <c r="AZ63" s="112"/>
      <c r="BA63" s="112"/>
      <c r="BB63" s="112"/>
      <c r="BC63" s="112"/>
      <c r="BD63" s="112"/>
      <c r="BE63" s="112"/>
      <c r="BF63" s="112"/>
      <c r="BG63" s="112"/>
      <c r="BH63" s="112"/>
      <c r="BI63" s="112"/>
      <c r="BJ63" s="112"/>
      <c r="BK63" s="112"/>
      <c r="BL63" s="112"/>
      <c r="BM63" s="112"/>
      <c r="BN63" s="112"/>
      <c r="BO63" s="112"/>
    </row>
    <row r="64" spans="1:67" s="113" customFormat="1" ht="15.75" thickBot="1" x14ac:dyDescent="0.3">
      <c r="A64" s="103"/>
      <c r="B64" s="104"/>
      <c r="C64" s="128"/>
      <c r="D64" s="128"/>
      <c r="E64" s="105"/>
      <c r="F64" s="106"/>
      <c r="G64" s="107"/>
      <c r="H64" s="107"/>
      <c r="I64" s="108"/>
      <c r="J64" s="109"/>
      <c r="K64" s="110"/>
      <c r="L64" s="111"/>
      <c r="M64" s="163"/>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c r="AU64" s="112"/>
      <c r="AV64" s="112"/>
      <c r="AW64" s="112"/>
      <c r="AX64" s="112"/>
      <c r="AY64" s="112"/>
      <c r="AZ64" s="112"/>
      <c r="BA64" s="112"/>
      <c r="BB64" s="112"/>
      <c r="BC64" s="112"/>
      <c r="BD64" s="112"/>
      <c r="BE64" s="112"/>
      <c r="BF64" s="112"/>
      <c r="BG64" s="112"/>
      <c r="BH64" s="112"/>
      <c r="BI64" s="112"/>
      <c r="BJ64" s="112"/>
      <c r="BK64" s="112"/>
      <c r="BL64" s="112"/>
      <c r="BM64" s="112"/>
      <c r="BN64" s="112"/>
      <c r="BO64" s="112"/>
    </row>
    <row r="65" spans="1:67" s="59" customFormat="1" ht="15.75" thickBot="1" x14ac:dyDescent="0.3">
      <c r="A65" s="89"/>
      <c r="B65" s="104"/>
      <c r="C65" s="83"/>
      <c r="D65" s="83"/>
      <c r="E65" s="90"/>
      <c r="F65" s="91"/>
      <c r="G65" s="107"/>
      <c r="H65" s="107"/>
      <c r="I65" s="108"/>
      <c r="J65" s="86"/>
      <c r="K65" s="87"/>
      <c r="L65" s="57"/>
      <c r="M65" s="160"/>
      <c r="N65" s="58"/>
      <c r="O65" s="58"/>
      <c r="P65" s="58"/>
      <c r="Q65" s="58"/>
      <c r="R65" s="58"/>
      <c r="S65" s="58"/>
      <c r="T65" s="58"/>
      <c r="U65" s="58"/>
      <c r="V65" s="58"/>
      <c r="W65" s="58"/>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c r="AV65" s="58"/>
      <c r="AW65" s="58"/>
      <c r="AX65" s="58"/>
      <c r="AY65" s="58"/>
      <c r="AZ65" s="58"/>
      <c r="BA65" s="58"/>
      <c r="BB65" s="58"/>
      <c r="BC65" s="58"/>
      <c r="BD65" s="58"/>
      <c r="BE65" s="58"/>
      <c r="BF65" s="58"/>
      <c r="BG65" s="58"/>
      <c r="BH65" s="58"/>
      <c r="BI65" s="58"/>
      <c r="BJ65" s="58"/>
      <c r="BK65" s="58"/>
      <c r="BL65" s="58"/>
      <c r="BM65" s="58"/>
      <c r="BN65" s="58"/>
      <c r="BO65" s="58"/>
    </row>
    <row r="66" spans="1:67" s="100" customFormat="1" ht="15.75" thickBot="1" x14ac:dyDescent="0.3">
      <c r="A66" s="81"/>
      <c r="B66" s="93" t="s">
        <v>69</v>
      </c>
      <c r="C66" s="94" t="s">
        <v>261</v>
      </c>
      <c r="D66" s="94" t="s">
        <v>260</v>
      </c>
      <c r="E66" s="102"/>
      <c r="F66" s="74"/>
      <c r="G66" s="95"/>
      <c r="H66" s="95"/>
      <c r="I66" s="76"/>
      <c r="J66" s="96"/>
      <c r="K66" s="97"/>
      <c r="L66" s="72"/>
      <c r="M66" s="162"/>
      <c r="N66" s="98"/>
      <c r="O66" s="98"/>
      <c r="P66" s="98"/>
      <c r="Q66" s="98"/>
      <c r="R66" s="98"/>
      <c r="S66" s="98"/>
      <c r="T66" s="98"/>
      <c r="U66" s="98"/>
      <c r="V66" s="98"/>
      <c r="W66" s="98"/>
      <c r="X66" s="98"/>
      <c r="Y66" s="98"/>
      <c r="Z66" s="98"/>
      <c r="AA66" s="98"/>
      <c r="AB66" s="98"/>
      <c r="AC66" s="98"/>
      <c r="AD66" s="98"/>
      <c r="AE66" s="98"/>
      <c r="AF66" s="98"/>
      <c r="AG66" s="98"/>
      <c r="AH66" s="98"/>
      <c r="AI66" s="98"/>
      <c r="AJ66" s="98"/>
      <c r="AK66" s="98"/>
      <c r="AL66" s="98"/>
      <c r="AM66" s="98"/>
      <c r="AN66" s="98"/>
      <c r="AO66" s="98"/>
      <c r="AP66" s="98"/>
      <c r="AQ66" s="98"/>
      <c r="AR66" s="98"/>
      <c r="AS66" s="98"/>
      <c r="AT66" s="98"/>
      <c r="AU66" s="98"/>
      <c r="AV66" s="98"/>
      <c r="AW66" s="98"/>
      <c r="AX66" s="98"/>
      <c r="AY66" s="98"/>
      <c r="AZ66" s="98"/>
      <c r="BA66" s="98"/>
      <c r="BB66" s="98"/>
      <c r="BC66" s="98"/>
      <c r="BD66" s="98"/>
      <c r="BE66" s="98"/>
      <c r="BF66" s="98"/>
      <c r="BG66" s="98"/>
      <c r="BH66" s="98"/>
      <c r="BI66" s="98"/>
      <c r="BJ66" s="98"/>
      <c r="BK66" s="98"/>
      <c r="BL66" s="98"/>
      <c r="BM66" s="98"/>
      <c r="BN66" s="98"/>
      <c r="BO66" s="98"/>
    </row>
    <row r="67" spans="1:67" s="59" customFormat="1" ht="15.75" thickBot="1" x14ac:dyDescent="0.3">
      <c r="A67" s="89"/>
      <c r="B67" s="104"/>
      <c r="C67" s="83"/>
      <c r="D67" s="83"/>
      <c r="E67" s="90"/>
      <c r="F67" s="91"/>
      <c r="G67" s="85"/>
      <c r="H67" s="85"/>
      <c r="I67" s="92"/>
      <c r="J67" s="86"/>
      <c r="K67" s="87"/>
      <c r="L67" s="57"/>
      <c r="M67" s="160"/>
      <c r="N67" s="58"/>
      <c r="O67" s="58"/>
      <c r="P67" s="58"/>
      <c r="Q67" s="58"/>
      <c r="R67" s="58"/>
      <c r="S67" s="58"/>
      <c r="T67" s="58"/>
      <c r="U67" s="58"/>
      <c r="V67" s="58"/>
      <c r="W67" s="58"/>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c r="AV67" s="58"/>
      <c r="AW67" s="58"/>
      <c r="AX67" s="58"/>
      <c r="AY67" s="58"/>
      <c r="AZ67" s="58"/>
      <c r="BA67" s="58"/>
      <c r="BB67" s="58"/>
      <c r="BC67" s="58"/>
      <c r="BD67" s="58"/>
      <c r="BE67" s="58"/>
      <c r="BF67" s="58"/>
      <c r="BG67" s="58"/>
      <c r="BH67" s="58"/>
      <c r="BI67" s="58"/>
      <c r="BJ67" s="58"/>
      <c r="BK67" s="58"/>
      <c r="BL67" s="58"/>
      <c r="BM67" s="58"/>
      <c r="BN67" s="58"/>
      <c r="BO67" s="58"/>
    </row>
    <row r="68" spans="1:67" s="59" customFormat="1" ht="15.75" thickBot="1" x14ac:dyDescent="0.3">
      <c r="A68" s="89"/>
      <c r="B68" s="104"/>
      <c r="C68" s="83"/>
      <c r="D68" s="83"/>
      <c r="E68" s="90"/>
      <c r="F68" s="91"/>
      <c r="G68" s="85"/>
      <c r="H68" s="85"/>
      <c r="I68" s="92"/>
      <c r="J68" s="86"/>
      <c r="K68" s="87"/>
      <c r="L68" s="57"/>
      <c r="M68" s="160"/>
      <c r="N68" s="58"/>
      <c r="O68" s="58"/>
      <c r="P68" s="58"/>
      <c r="Q68" s="58"/>
      <c r="R68" s="58"/>
      <c r="S68" s="58"/>
      <c r="T68" s="58"/>
      <c r="U68" s="58"/>
      <c r="V68" s="58"/>
      <c r="W68" s="58"/>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c r="AV68" s="58"/>
      <c r="AW68" s="58"/>
      <c r="AX68" s="58"/>
      <c r="AY68" s="58"/>
      <c r="AZ68" s="58"/>
      <c r="BA68" s="58"/>
      <c r="BB68" s="58"/>
      <c r="BC68" s="58"/>
      <c r="BD68" s="58"/>
      <c r="BE68" s="58"/>
      <c r="BF68" s="58"/>
      <c r="BG68" s="58"/>
      <c r="BH68" s="58"/>
      <c r="BI68" s="58"/>
      <c r="BJ68" s="58"/>
      <c r="BK68" s="58"/>
      <c r="BL68" s="58"/>
      <c r="BM68" s="58"/>
      <c r="BN68" s="58"/>
      <c r="BO68" s="58"/>
    </row>
    <row r="69" spans="1:67" s="59" customFormat="1" ht="15.75" thickBot="1" x14ac:dyDescent="0.3">
      <c r="A69" s="89"/>
      <c r="B69" s="104"/>
      <c r="C69" s="83"/>
      <c r="D69" s="83"/>
      <c r="E69" s="90"/>
      <c r="F69" s="91"/>
      <c r="G69" s="85"/>
      <c r="H69" s="85"/>
      <c r="I69" s="92"/>
      <c r="J69" s="86"/>
      <c r="K69" s="87"/>
      <c r="L69" s="57"/>
      <c r="M69" s="160"/>
      <c r="N69" s="58"/>
      <c r="O69" s="58"/>
      <c r="P69" s="5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AV69" s="58"/>
      <c r="AW69" s="58"/>
      <c r="AX69" s="58"/>
      <c r="AY69" s="58"/>
      <c r="AZ69" s="58"/>
      <c r="BA69" s="58"/>
      <c r="BB69" s="58"/>
      <c r="BC69" s="58"/>
      <c r="BD69" s="58"/>
      <c r="BE69" s="58"/>
      <c r="BF69" s="58"/>
      <c r="BG69" s="58"/>
      <c r="BH69" s="58"/>
      <c r="BI69" s="58"/>
      <c r="BJ69" s="58"/>
      <c r="BK69" s="58"/>
      <c r="BL69" s="58"/>
      <c r="BM69" s="58"/>
      <c r="BN69" s="58"/>
      <c r="BO69" s="58"/>
    </row>
    <row r="70" spans="1:67" s="59" customFormat="1" ht="15.75" thickBot="1" x14ac:dyDescent="0.3">
      <c r="A70" s="89"/>
      <c r="B70" s="104"/>
      <c r="C70" s="83"/>
      <c r="D70" s="83"/>
      <c r="E70" s="90"/>
      <c r="F70" s="91"/>
      <c r="G70" s="85"/>
      <c r="H70" s="85"/>
      <c r="I70" s="92"/>
      <c r="J70" s="86"/>
      <c r="K70" s="87"/>
      <c r="L70" s="57"/>
      <c r="M70" s="160"/>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8"/>
      <c r="AO70" s="58"/>
      <c r="AP70" s="58"/>
      <c r="AQ70" s="58"/>
      <c r="AR70" s="58"/>
      <c r="AS70" s="58"/>
      <c r="AT70" s="58"/>
      <c r="AU70" s="58"/>
      <c r="AV70" s="58"/>
      <c r="AW70" s="58"/>
      <c r="AX70" s="58"/>
      <c r="AY70" s="58"/>
      <c r="AZ70" s="58"/>
      <c r="BA70" s="58"/>
      <c r="BB70" s="58"/>
      <c r="BC70" s="58"/>
      <c r="BD70" s="58"/>
      <c r="BE70" s="58"/>
      <c r="BF70" s="58"/>
      <c r="BG70" s="58"/>
      <c r="BH70" s="58"/>
      <c r="BI70" s="58"/>
      <c r="BJ70" s="58"/>
      <c r="BK70" s="58"/>
      <c r="BL70" s="58"/>
      <c r="BM70" s="58"/>
      <c r="BN70" s="58"/>
      <c r="BO70" s="58"/>
    </row>
    <row r="71" spans="1:67" s="100" customFormat="1" ht="18.600000000000001" customHeight="1" thickBot="1" x14ac:dyDescent="0.3">
      <c r="A71" s="114" t="s">
        <v>78</v>
      </c>
      <c r="B71" s="115"/>
      <c r="C71" s="116"/>
      <c r="D71" s="116"/>
      <c r="E71" s="117"/>
      <c r="F71" s="118"/>
      <c r="G71" s="119"/>
      <c r="H71" s="119"/>
      <c r="I71" s="120"/>
      <c r="J71" s="96"/>
      <c r="K71" s="97"/>
      <c r="L71" s="72"/>
      <c r="M71" s="162"/>
      <c r="N71" s="98"/>
      <c r="O71" s="98"/>
      <c r="P71" s="98"/>
      <c r="Q71" s="98"/>
      <c r="R71" s="98"/>
      <c r="S71" s="98"/>
      <c r="T71" s="98"/>
      <c r="U71" s="98"/>
      <c r="V71" s="98"/>
      <c r="W71" s="98"/>
      <c r="X71" s="98"/>
      <c r="Y71" s="98"/>
      <c r="Z71" s="98"/>
      <c r="AA71" s="98"/>
      <c r="AB71" s="98"/>
      <c r="AC71" s="98"/>
      <c r="AD71" s="98"/>
      <c r="AE71" s="98"/>
      <c r="AF71" s="98"/>
      <c r="AG71" s="98"/>
      <c r="AH71" s="98"/>
      <c r="AI71" s="98"/>
      <c r="AJ71" s="98"/>
      <c r="AK71" s="98"/>
      <c r="AL71" s="98"/>
      <c r="AM71" s="98"/>
      <c r="AN71" s="98"/>
      <c r="AO71" s="98"/>
      <c r="AP71" s="98"/>
      <c r="AQ71" s="98"/>
      <c r="AR71" s="98"/>
      <c r="AS71" s="98"/>
      <c r="AT71" s="98"/>
      <c r="AU71" s="98"/>
      <c r="AV71" s="98"/>
      <c r="AW71" s="98"/>
      <c r="AX71" s="98"/>
      <c r="AY71" s="98"/>
      <c r="AZ71" s="98"/>
      <c r="BA71" s="98"/>
      <c r="BB71" s="98"/>
      <c r="BC71" s="98"/>
      <c r="BD71" s="98"/>
      <c r="BE71" s="98"/>
      <c r="BF71" s="98"/>
      <c r="BG71" s="98"/>
      <c r="BH71" s="98"/>
      <c r="BI71" s="98"/>
      <c r="BJ71" s="98"/>
      <c r="BK71" s="98"/>
      <c r="BL71" s="98"/>
      <c r="BM71" s="98"/>
      <c r="BN71" s="98"/>
      <c r="BO71" s="98"/>
    </row>
    <row r="72" spans="1:67" s="59" customFormat="1" ht="30.75" thickBot="1" x14ac:dyDescent="0.3">
      <c r="A72" s="121">
        <v>3</v>
      </c>
      <c r="B72" s="122" t="s">
        <v>80</v>
      </c>
      <c r="C72" s="130"/>
      <c r="D72" s="130"/>
      <c r="E72" s="124"/>
      <c r="F72" s="125"/>
      <c r="G72" s="126">
        <v>44321</v>
      </c>
      <c r="H72" s="126">
        <v>44326</v>
      </c>
      <c r="I72" s="127">
        <v>6</v>
      </c>
      <c r="J72" s="86"/>
      <c r="K72" s="87"/>
      <c r="L72" s="57" t="str">
        <f t="shared" ref="L72" si="5">IF(OR(ISBLANK(J72),ISBLANK(K72)),"",K72-J72+1)</f>
        <v/>
      </c>
      <c r="M72" s="160"/>
      <c r="N72" s="58"/>
      <c r="O72" s="58"/>
      <c r="P72" s="58"/>
      <c r="Q72" s="58"/>
      <c r="R72" s="58"/>
      <c r="S72" s="58"/>
      <c r="T72" s="58"/>
      <c r="U72" s="58"/>
      <c r="V72" s="58"/>
      <c r="W72" s="58"/>
      <c r="X72" s="58"/>
      <c r="Y72" s="58"/>
      <c r="Z72" s="58"/>
      <c r="AA72" s="58"/>
      <c r="AB72" s="58"/>
      <c r="AC72" s="58"/>
      <c r="AD72" s="88"/>
      <c r="AE72" s="58"/>
      <c r="AF72" s="58"/>
      <c r="AG72" s="58"/>
      <c r="AH72" s="58"/>
      <c r="AI72" s="58"/>
      <c r="AJ72" s="58"/>
      <c r="AK72" s="58"/>
      <c r="AL72" s="58"/>
      <c r="AM72" s="58"/>
      <c r="AN72" s="58"/>
      <c r="AO72" s="58"/>
      <c r="AP72" s="58"/>
      <c r="AQ72" s="58"/>
      <c r="AR72" s="58"/>
      <c r="AS72" s="58"/>
      <c r="AT72" s="58"/>
      <c r="AU72" s="58"/>
      <c r="AV72" s="58"/>
      <c r="AW72" s="58"/>
      <c r="AX72" s="58"/>
      <c r="AY72" s="58"/>
      <c r="AZ72" s="58"/>
      <c r="BA72" s="58"/>
      <c r="BB72" s="58"/>
      <c r="BC72" s="58"/>
      <c r="BD72" s="58"/>
      <c r="BE72" s="58"/>
      <c r="BF72" s="58"/>
      <c r="BG72" s="58"/>
      <c r="BH72" s="58"/>
      <c r="BI72" s="58"/>
      <c r="BJ72" s="58"/>
      <c r="BK72" s="58"/>
      <c r="BL72" s="58"/>
      <c r="BM72" s="58"/>
      <c r="BN72" s="58"/>
      <c r="BO72" s="58"/>
    </row>
    <row r="73" spans="1:67" s="100" customFormat="1" ht="15.75" thickBot="1" x14ac:dyDescent="0.3">
      <c r="A73" s="81">
        <v>3.1</v>
      </c>
      <c r="B73" s="93" t="s">
        <v>81</v>
      </c>
      <c r="C73" s="94" t="s">
        <v>258</v>
      </c>
      <c r="D73" s="94"/>
      <c r="E73" s="102"/>
      <c r="F73" s="74"/>
      <c r="G73" s="126">
        <v>44321</v>
      </c>
      <c r="H73" s="95">
        <v>44321</v>
      </c>
      <c r="I73" s="76">
        <v>1</v>
      </c>
      <c r="J73" s="96"/>
      <c r="K73" s="97"/>
      <c r="L73" s="72"/>
      <c r="M73" s="162"/>
      <c r="N73" s="98"/>
      <c r="O73" s="98"/>
      <c r="P73" s="98"/>
      <c r="Q73" s="98"/>
      <c r="R73" s="98"/>
      <c r="S73" s="98"/>
      <c r="T73" s="98"/>
      <c r="U73" s="98"/>
      <c r="V73" s="98"/>
      <c r="W73" s="98"/>
      <c r="X73" s="98"/>
      <c r="Y73" s="98"/>
      <c r="Z73" s="98"/>
      <c r="AA73" s="98"/>
      <c r="AB73" s="98"/>
      <c r="AC73" s="98"/>
      <c r="AD73" s="98"/>
      <c r="AE73" s="98"/>
      <c r="AF73" s="98"/>
      <c r="AG73" s="98"/>
      <c r="AH73" s="98"/>
      <c r="AI73" s="98"/>
      <c r="AJ73" s="98"/>
      <c r="AK73" s="98"/>
      <c r="AL73" s="98"/>
      <c r="AM73" s="98"/>
      <c r="AN73" s="98"/>
      <c r="AO73" s="98"/>
      <c r="AP73" s="98"/>
      <c r="AQ73" s="98"/>
      <c r="AR73" s="98"/>
      <c r="AS73" s="98"/>
      <c r="AT73" s="98"/>
      <c r="AU73" s="98"/>
      <c r="AV73" s="98"/>
      <c r="AW73" s="98"/>
      <c r="AX73" s="98"/>
      <c r="AY73" s="98"/>
      <c r="AZ73" s="98"/>
      <c r="BA73" s="98"/>
      <c r="BB73" s="98"/>
      <c r="BC73" s="98"/>
      <c r="BD73" s="98"/>
      <c r="BE73" s="98"/>
      <c r="BF73" s="98"/>
      <c r="BG73" s="98"/>
      <c r="BH73" s="98"/>
      <c r="BI73" s="98"/>
      <c r="BJ73" s="98"/>
      <c r="BK73" s="98"/>
      <c r="BL73" s="98"/>
      <c r="BM73" s="98"/>
      <c r="BN73" s="98"/>
      <c r="BO73" s="98"/>
    </row>
    <row r="74" spans="1:67" s="59" customFormat="1" ht="15.75" thickBot="1" x14ac:dyDescent="0.3">
      <c r="A74" s="89" t="s">
        <v>120</v>
      </c>
      <c r="B74" s="104" t="s">
        <v>118</v>
      </c>
      <c r="C74" s="83"/>
      <c r="D74" s="94"/>
      <c r="E74" s="90"/>
      <c r="F74" s="91">
        <v>0</v>
      </c>
      <c r="G74" s="85"/>
      <c r="H74" s="85"/>
      <c r="I74" s="92"/>
      <c r="J74" s="86"/>
      <c r="K74" s="87"/>
      <c r="L74" s="57"/>
      <c r="M74" s="160"/>
      <c r="N74" s="58"/>
      <c r="O74" s="58"/>
      <c r="P74" s="58"/>
      <c r="Q74" s="58"/>
      <c r="R74" s="58"/>
      <c r="S74" s="58"/>
      <c r="T74" s="58"/>
      <c r="U74" s="58"/>
      <c r="V74" s="58"/>
      <c r="W74" s="58"/>
      <c r="X74" s="58"/>
      <c r="Y74" s="58"/>
      <c r="Z74" s="58"/>
      <c r="AA74" s="58"/>
      <c r="AB74" s="58"/>
      <c r="AC74" s="58"/>
      <c r="AD74" s="8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58"/>
    </row>
    <row r="75" spans="1:67" s="59" customFormat="1" ht="15.75" thickBot="1" x14ac:dyDescent="0.3">
      <c r="A75" s="89"/>
      <c r="B75" s="104" t="s">
        <v>125</v>
      </c>
      <c r="C75" s="83"/>
      <c r="D75" s="94"/>
      <c r="E75" s="90"/>
      <c r="F75" s="91">
        <v>0</v>
      </c>
      <c r="G75" s="85"/>
      <c r="H75" s="85"/>
      <c r="I75" s="92"/>
      <c r="J75" s="86"/>
      <c r="K75" s="87"/>
      <c r="L75" s="57"/>
      <c r="M75" s="160"/>
      <c r="N75" s="58"/>
      <c r="O75" s="58"/>
      <c r="P75" s="58"/>
      <c r="Q75" s="58"/>
      <c r="R75" s="58"/>
      <c r="S75" s="58"/>
      <c r="T75" s="58"/>
      <c r="U75" s="58"/>
      <c r="V75" s="58"/>
      <c r="W75" s="58"/>
      <c r="X75" s="58"/>
      <c r="Y75" s="58"/>
      <c r="Z75" s="58"/>
      <c r="AA75" s="58"/>
      <c r="AB75" s="58"/>
      <c r="AC75" s="58"/>
      <c r="AD75" s="88"/>
      <c r="AE75" s="58"/>
      <c r="AF75" s="58"/>
      <c r="AG75" s="58"/>
      <c r="AH75" s="58"/>
      <c r="AI75" s="58"/>
      <c r="AJ75" s="58"/>
      <c r="AK75" s="58"/>
      <c r="AL75" s="58"/>
      <c r="AM75" s="58"/>
      <c r="AN75" s="58"/>
      <c r="AO75" s="58"/>
      <c r="AP75" s="58"/>
      <c r="AQ75" s="58"/>
      <c r="AR75" s="58"/>
      <c r="AS75" s="58"/>
      <c r="AT75" s="58"/>
      <c r="AU75" s="58"/>
      <c r="AV75" s="58"/>
      <c r="AW75" s="58"/>
      <c r="AX75" s="58"/>
      <c r="AY75" s="58"/>
      <c r="AZ75" s="58"/>
      <c r="BA75" s="58"/>
      <c r="BB75" s="58"/>
      <c r="BC75" s="58"/>
      <c r="BD75" s="58"/>
      <c r="BE75" s="58"/>
      <c r="BF75" s="58"/>
      <c r="BG75" s="58"/>
      <c r="BH75" s="58"/>
      <c r="BI75" s="58"/>
      <c r="BJ75" s="58"/>
      <c r="BK75" s="58"/>
      <c r="BL75" s="58"/>
      <c r="BM75" s="58"/>
      <c r="BN75" s="58"/>
      <c r="BO75" s="58"/>
    </row>
    <row r="76" spans="1:67" s="59" customFormat="1" ht="15.75" thickBot="1" x14ac:dyDescent="0.3">
      <c r="A76" s="89"/>
      <c r="B76" s="104" t="s">
        <v>119</v>
      </c>
      <c r="C76" s="83"/>
      <c r="D76" s="94"/>
      <c r="E76" s="90"/>
      <c r="F76" s="91">
        <v>0</v>
      </c>
      <c r="G76" s="85"/>
      <c r="H76" s="85"/>
      <c r="I76" s="92"/>
      <c r="J76" s="86"/>
      <c r="K76" s="87"/>
      <c r="L76" s="57"/>
      <c r="M76" s="160"/>
      <c r="N76" s="58"/>
      <c r="O76" s="58"/>
      <c r="P76" s="58"/>
      <c r="Q76" s="58"/>
      <c r="R76" s="58"/>
      <c r="S76" s="58"/>
      <c r="T76" s="58"/>
      <c r="U76" s="58"/>
      <c r="V76" s="58"/>
      <c r="W76" s="58"/>
      <c r="X76" s="58"/>
      <c r="Y76" s="58"/>
      <c r="Z76" s="58"/>
      <c r="AA76" s="58"/>
      <c r="AB76" s="58"/>
      <c r="AC76" s="58"/>
      <c r="AD76" s="88"/>
      <c r="AE76" s="58"/>
      <c r="AF76" s="58"/>
      <c r="AG76" s="58"/>
      <c r="AH76" s="58"/>
      <c r="AI76" s="58"/>
      <c r="AJ76" s="58"/>
      <c r="AK76" s="58"/>
      <c r="AL76" s="58"/>
      <c r="AM76" s="58"/>
      <c r="AN76" s="58"/>
      <c r="AO76" s="58"/>
      <c r="AP76" s="58"/>
      <c r="AQ76" s="58"/>
      <c r="AR76" s="58"/>
      <c r="AS76" s="58"/>
      <c r="AT76" s="58"/>
      <c r="AU76" s="58"/>
      <c r="AV76" s="58"/>
      <c r="AW76" s="58"/>
      <c r="AX76" s="58"/>
      <c r="AY76" s="58"/>
      <c r="AZ76" s="58"/>
      <c r="BA76" s="58"/>
      <c r="BB76" s="58"/>
      <c r="BC76" s="58"/>
      <c r="BD76" s="58"/>
      <c r="BE76" s="58"/>
      <c r="BF76" s="58"/>
      <c r="BG76" s="58"/>
      <c r="BH76" s="58"/>
      <c r="BI76" s="58"/>
      <c r="BJ76" s="58"/>
      <c r="BK76" s="58"/>
      <c r="BL76" s="58"/>
      <c r="BM76" s="58"/>
      <c r="BN76" s="58"/>
      <c r="BO76" s="58"/>
    </row>
    <row r="77" spans="1:67" s="59" customFormat="1" ht="15.75" thickBot="1" x14ac:dyDescent="0.3">
      <c r="A77" s="89"/>
      <c r="B77" s="104"/>
      <c r="C77" s="83"/>
      <c r="D77" s="94"/>
      <c r="E77" s="90"/>
      <c r="F77" s="91"/>
      <c r="G77" s="85"/>
      <c r="H77" s="85"/>
      <c r="I77" s="92"/>
      <c r="J77" s="86"/>
      <c r="K77" s="87"/>
      <c r="L77" s="57"/>
      <c r="M77" s="160"/>
      <c r="N77" s="58"/>
      <c r="O77" s="58"/>
      <c r="P77" s="58"/>
      <c r="Q77" s="58"/>
      <c r="R77" s="58"/>
      <c r="S77" s="58"/>
      <c r="T77" s="58"/>
      <c r="U77" s="58"/>
      <c r="V77" s="58"/>
      <c r="W77" s="58"/>
      <c r="X77" s="58"/>
      <c r="Y77" s="58"/>
      <c r="Z77" s="58"/>
      <c r="AA77" s="58"/>
      <c r="AB77" s="58"/>
      <c r="AC77" s="58"/>
      <c r="AD77" s="88"/>
      <c r="AE77" s="58"/>
      <c r="AF77" s="58"/>
      <c r="AG77" s="58"/>
      <c r="AH77" s="58"/>
      <c r="AI77" s="58"/>
      <c r="AJ77" s="58"/>
      <c r="AK77" s="58"/>
      <c r="AL77" s="58"/>
      <c r="AM77" s="58"/>
      <c r="AN77" s="58"/>
      <c r="AO77" s="58"/>
      <c r="AP77" s="58"/>
      <c r="AQ77" s="58"/>
      <c r="AR77" s="58"/>
      <c r="AS77" s="58"/>
      <c r="AT77" s="58"/>
      <c r="AU77" s="58"/>
      <c r="AV77" s="58"/>
      <c r="AW77" s="58"/>
      <c r="AX77" s="58"/>
      <c r="AY77" s="58"/>
      <c r="AZ77" s="58"/>
      <c r="BA77" s="58"/>
      <c r="BB77" s="58"/>
      <c r="BC77" s="58"/>
      <c r="BD77" s="58"/>
      <c r="BE77" s="58"/>
      <c r="BF77" s="58"/>
      <c r="BG77" s="58"/>
      <c r="BH77" s="58"/>
      <c r="BI77" s="58"/>
      <c r="BJ77" s="58"/>
      <c r="BK77" s="58"/>
      <c r="BL77" s="58"/>
      <c r="BM77" s="58"/>
      <c r="BN77" s="58"/>
      <c r="BO77" s="58"/>
    </row>
    <row r="78" spans="1:67" s="59" customFormat="1" ht="15.75" thickBot="1" x14ac:dyDescent="0.3">
      <c r="A78" s="89" t="s">
        <v>121</v>
      </c>
      <c r="B78" s="104" t="s">
        <v>122</v>
      </c>
      <c r="C78" s="94" t="s">
        <v>259</v>
      </c>
      <c r="D78" s="94" t="s">
        <v>260</v>
      </c>
      <c r="E78" s="90"/>
      <c r="F78" s="91">
        <v>0</v>
      </c>
      <c r="G78" s="85">
        <v>44321</v>
      </c>
      <c r="H78" s="85">
        <v>44321</v>
      </c>
      <c r="I78" s="92">
        <v>1</v>
      </c>
      <c r="J78" s="86"/>
      <c r="K78" s="87"/>
      <c r="L78" s="57"/>
      <c r="M78" s="160"/>
      <c r="N78" s="58"/>
      <c r="O78" s="58"/>
      <c r="P78" s="58"/>
      <c r="Q78" s="58"/>
      <c r="R78" s="58"/>
      <c r="S78" s="58"/>
      <c r="T78" s="58"/>
      <c r="U78" s="58"/>
      <c r="V78" s="58"/>
      <c r="W78" s="58"/>
      <c r="X78" s="58"/>
      <c r="Y78" s="58"/>
      <c r="Z78" s="58"/>
      <c r="AA78" s="58"/>
      <c r="AB78" s="58"/>
      <c r="AC78" s="58"/>
      <c r="AD78" s="88"/>
      <c r="AE78" s="58"/>
      <c r="AF78" s="58"/>
      <c r="AG78" s="58"/>
      <c r="AH78" s="58"/>
      <c r="AI78" s="58"/>
      <c r="AJ78" s="58"/>
      <c r="AK78" s="58"/>
      <c r="AL78" s="58"/>
      <c r="AM78" s="58"/>
      <c r="AN78" s="58"/>
      <c r="AO78" s="58"/>
      <c r="AP78" s="58"/>
      <c r="AQ78" s="58"/>
      <c r="AR78" s="58"/>
      <c r="AS78" s="58"/>
      <c r="AT78" s="58"/>
      <c r="AU78" s="58"/>
      <c r="AV78" s="58"/>
      <c r="AW78" s="58"/>
      <c r="AX78" s="58"/>
      <c r="AY78" s="58"/>
      <c r="AZ78" s="58"/>
      <c r="BA78" s="58"/>
      <c r="BB78" s="58"/>
      <c r="BC78" s="58"/>
      <c r="BD78" s="58"/>
      <c r="BE78" s="58"/>
      <c r="BF78" s="58"/>
      <c r="BG78" s="58"/>
      <c r="BH78" s="58"/>
      <c r="BI78" s="58"/>
      <c r="BJ78" s="58"/>
      <c r="BK78" s="58"/>
      <c r="BL78" s="58"/>
      <c r="BM78" s="58"/>
      <c r="BN78" s="58"/>
      <c r="BO78" s="58"/>
    </row>
    <row r="79" spans="1:67" s="59" customFormat="1" ht="15.75" thickBot="1" x14ac:dyDescent="0.3">
      <c r="A79" s="89"/>
      <c r="B79" s="104" t="s">
        <v>123</v>
      </c>
      <c r="C79" s="83"/>
      <c r="D79" s="94"/>
      <c r="E79" s="90"/>
      <c r="F79" s="91">
        <v>0</v>
      </c>
      <c r="G79" s="85"/>
      <c r="H79" s="85"/>
      <c r="I79" s="92"/>
      <c r="J79" s="86"/>
      <c r="K79" s="87"/>
      <c r="L79" s="57"/>
      <c r="M79" s="160"/>
      <c r="N79" s="58"/>
      <c r="O79" s="58"/>
      <c r="P79" s="58"/>
      <c r="Q79" s="58"/>
      <c r="R79" s="58"/>
      <c r="S79" s="58"/>
      <c r="T79" s="58"/>
      <c r="U79" s="58"/>
      <c r="V79" s="58"/>
      <c r="W79" s="58"/>
      <c r="X79" s="58"/>
      <c r="Y79" s="58"/>
      <c r="Z79" s="58"/>
      <c r="AA79" s="58"/>
      <c r="AB79" s="58"/>
      <c r="AC79" s="58"/>
      <c r="AD79" s="88"/>
      <c r="AE79" s="58"/>
      <c r="AF79" s="58"/>
      <c r="AG79" s="58"/>
      <c r="AH79" s="58"/>
      <c r="AI79" s="58"/>
      <c r="AJ79" s="58"/>
      <c r="AK79" s="58"/>
      <c r="AL79" s="58"/>
      <c r="AM79" s="58"/>
      <c r="AN79" s="58"/>
      <c r="AO79" s="58"/>
      <c r="AP79" s="58"/>
      <c r="AQ79" s="58"/>
      <c r="AR79" s="58"/>
      <c r="AS79" s="58"/>
      <c r="AT79" s="58"/>
      <c r="AU79" s="58"/>
      <c r="AV79" s="58"/>
      <c r="AW79" s="58"/>
      <c r="AX79" s="58"/>
      <c r="AY79" s="58"/>
      <c r="AZ79" s="58"/>
      <c r="BA79" s="58"/>
      <c r="BB79" s="58"/>
      <c r="BC79" s="58"/>
      <c r="BD79" s="58"/>
      <c r="BE79" s="58"/>
      <c r="BF79" s="58"/>
      <c r="BG79" s="58"/>
      <c r="BH79" s="58"/>
      <c r="BI79" s="58"/>
      <c r="BJ79" s="58"/>
      <c r="BK79" s="58"/>
      <c r="BL79" s="58"/>
      <c r="BM79" s="58"/>
      <c r="BN79" s="58"/>
      <c r="BO79" s="58"/>
    </row>
    <row r="80" spans="1:67" s="59" customFormat="1" ht="15.75" thickBot="1" x14ac:dyDescent="0.3">
      <c r="A80" s="89"/>
      <c r="B80" s="104" t="s">
        <v>124</v>
      </c>
      <c r="C80" s="94"/>
      <c r="D80" s="94"/>
      <c r="E80" s="90"/>
      <c r="F80" s="91">
        <v>0</v>
      </c>
      <c r="G80" s="85"/>
      <c r="H80" s="85"/>
      <c r="I80" s="92"/>
      <c r="J80" s="86"/>
      <c r="K80" s="87"/>
      <c r="L80" s="57"/>
      <c r="M80" s="160"/>
      <c r="N80" s="58"/>
      <c r="O80" s="58"/>
      <c r="P80" s="58"/>
      <c r="Q80" s="58"/>
      <c r="R80" s="58"/>
      <c r="S80" s="58"/>
      <c r="T80" s="58"/>
      <c r="U80" s="58"/>
      <c r="V80" s="58"/>
      <c r="W80" s="58"/>
      <c r="X80" s="58"/>
      <c r="Y80" s="58"/>
      <c r="Z80" s="58"/>
      <c r="AA80" s="58"/>
      <c r="AB80" s="58"/>
      <c r="AC80" s="58"/>
      <c r="AD80" s="88"/>
      <c r="AE80" s="58"/>
      <c r="AF80" s="58"/>
      <c r="AG80" s="58"/>
      <c r="AH80" s="58"/>
      <c r="AI80" s="58"/>
      <c r="AJ80" s="58"/>
      <c r="AK80" s="58"/>
      <c r="AL80" s="58"/>
      <c r="AM80" s="58"/>
      <c r="AN80" s="58"/>
      <c r="AO80" s="58"/>
      <c r="AP80" s="58"/>
      <c r="AQ80" s="58"/>
      <c r="AR80" s="58"/>
      <c r="AS80" s="58"/>
      <c r="AT80" s="58"/>
      <c r="AU80" s="58"/>
      <c r="AV80" s="58"/>
      <c r="AW80" s="58"/>
      <c r="AX80" s="58"/>
      <c r="AY80" s="58"/>
      <c r="AZ80" s="58"/>
      <c r="BA80" s="58"/>
      <c r="BB80" s="58"/>
      <c r="BC80" s="58"/>
      <c r="BD80" s="58"/>
      <c r="BE80" s="58"/>
      <c r="BF80" s="58"/>
      <c r="BG80" s="58"/>
      <c r="BH80" s="58"/>
      <c r="BI80" s="58"/>
      <c r="BJ80" s="58"/>
      <c r="BK80" s="58"/>
      <c r="BL80" s="58"/>
      <c r="BM80" s="58"/>
      <c r="BN80" s="58"/>
      <c r="BO80" s="58"/>
    </row>
    <row r="81" spans="1:67" s="100" customFormat="1" ht="15.75" thickBot="1" x14ac:dyDescent="0.3">
      <c r="A81" s="81">
        <v>3.2</v>
      </c>
      <c r="B81" s="93" t="s">
        <v>82</v>
      </c>
      <c r="C81" s="94"/>
      <c r="D81" s="94"/>
      <c r="E81" s="102"/>
      <c r="F81" s="74"/>
      <c r="G81" s="95">
        <v>44322</v>
      </c>
      <c r="H81" s="95">
        <v>44325</v>
      </c>
      <c r="I81" s="76">
        <v>4</v>
      </c>
      <c r="J81" s="96"/>
      <c r="K81" s="97"/>
      <c r="L81" s="72"/>
      <c r="M81" s="162"/>
      <c r="N81" s="98"/>
      <c r="O81" s="98"/>
      <c r="P81" s="98"/>
      <c r="Q81" s="98"/>
      <c r="R81" s="98"/>
      <c r="S81" s="98"/>
      <c r="T81" s="98"/>
      <c r="U81" s="98"/>
      <c r="V81" s="98"/>
      <c r="W81" s="98"/>
      <c r="X81" s="98"/>
      <c r="Y81" s="98"/>
      <c r="Z81" s="98"/>
      <c r="AA81" s="98"/>
      <c r="AB81" s="98"/>
      <c r="AC81" s="98"/>
      <c r="AD81" s="98"/>
      <c r="AE81" s="98"/>
      <c r="AF81" s="98"/>
      <c r="AG81" s="98"/>
      <c r="AH81" s="98"/>
      <c r="AI81" s="98"/>
      <c r="AJ81" s="98"/>
      <c r="AK81" s="98"/>
      <c r="AL81" s="98"/>
      <c r="AM81" s="98"/>
      <c r="AN81" s="98"/>
      <c r="AO81" s="98"/>
      <c r="AP81" s="98"/>
      <c r="AQ81" s="98"/>
      <c r="AR81" s="98"/>
      <c r="AS81" s="98"/>
      <c r="AT81" s="98"/>
      <c r="AU81" s="98"/>
      <c r="AV81" s="98"/>
      <c r="AW81" s="98"/>
      <c r="AX81" s="98"/>
      <c r="AY81" s="98"/>
      <c r="AZ81" s="98"/>
      <c r="BA81" s="98"/>
      <c r="BB81" s="98"/>
      <c r="BC81" s="98"/>
      <c r="BD81" s="98"/>
      <c r="BE81" s="98"/>
      <c r="BF81" s="98"/>
      <c r="BG81" s="98"/>
      <c r="BH81" s="98"/>
      <c r="BI81" s="98"/>
      <c r="BJ81" s="98"/>
      <c r="BK81" s="98"/>
      <c r="BL81" s="98"/>
      <c r="BM81" s="98"/>
      <c r="BN81" s="98"/>
      <c r="BO81" s="98"/>
    </row>
    <row r="82" spans="1:67" s="100" customFormat="1" ht="15.75" thickBot="1" x14ac:dyDescent="0.3">
      <c r="A82" s="81"/>
      <c r="B82" s="93" t="s">
        <v>68</v>
      </c>
      <c r="C82" s="94" t="s">
        <v>258</v>
      </c>
      <c r="D82" s="94" t="s">
        <v>113</v>
      </c>
      <c r="E82" s="102"/>
      <c r="F82" s="74"/>
      <c r="G82" s="95"/>
      <c r="H82" s="95"/>
      <c r="I82" s="76"/>
      <c r="J82" s="96"/>
      <c r="K82" s="97"/>
      <c r="L82" s="72"/>
      <c r="M82" s="162"/>
      <c r="N82" s="98"/>
      <c r="O82" s="98"/>
      <c r="P82" s="98"/>
      <c r="Q82" s="98"/>
      <c r="R82" s="98"/>
      <c r="S82" s="98"/>
      <c r="T82" s="98"/>
      <c r="U82" s="98"/>
      <c r="V82" s="98"/>
      <c r="W82" s="98"/>
      <c r="X82" s="98"/>
      <c r="Y82" s="98"/>
      <c r="Z82" s="98"/>
      <c r="AA82" s="98"/>
      <c r="AB82" s="98"/>
      <c r="AC82" s="98"/>
      <c r="AD82" s="98"/>
      <c r="AE82" s="98"/>
      <c r="AF82" s="98"/>
      <c r="AG82" s="98"/>
      <c r="AH82" s="98"/>
      <c r="AI82" s="98"/>
      <c r="AJ82" s="98"/>
      <c r="AK82" s="98"/>
      <c r="AL82" s="98"/>
      <c r="AM82" s="98"/>
      <c r="AN82" s="98"/>
      <c r="AO82" s="98"/>
      <c r="AP82" s="98"/>
      <c r="AQ82" s="98"/>
      <c r="AR82" s="98"/>
      <c r="AS82" s="98"/>
      <c r="AT82" s="98"/>
      <c r="AU82" s="98"/>
      <c r="AV82" s="98"/>
      <c r="AW82" s="98"/>
      <c r="AX82" s="98"/>
      <c r="AY82" s="98"/>
      <c r="AZ82" s="98"/>
      <c r="BA82" s="98"/>
      <c r="BB82" s="98"/>
      <c r="BC82" s="98"/>
      <c r="BD82" s="98"/>
      <c r="BE82" s="98"/>
      <c r="BF82" s="98"/>
      <c r="BG82" s="98"/>
      <c r="BH82" s="98"/>
      <c r="BI82" s="98"/>
      <c r="BJ82" s="98"/>
      <c r="BK82" s="98"/>
      <c r="BL82" s="98"/>
      <c r="BM82" s="98"/>
      <c r="BN82" s="98"/>
      <c r="BO82" s="98"/>
    </row>
    <row r="83" spans="1:67" s="113" customFormat="1" ht="15.75" thickBot="1" x14ac:dyDescent="0.3">
      <c r="A83" s="222" t="s">
        <v>59</v>
      </c>
      <c r="B83" s="104" t="s">
        <v>255</v>
      </c>
      <c r="C83" s="83" t="s">
        <v>257</v>
      </c>
      <c r="D83" s="128"/>
      <c r="E83" s="105"/>
      <c r="F83" s="106">
        <v>0</v>
      </c>
      <c r="G83" s="107">
        <v>44322</v>
      </c>
      <c r="H83" s="107">
        <v>44322</v>
      </c>
      <c r="I83" s="108">
        <v>1</v>
      </c>
      <c r="J83" s="109"/>
      <c r="K83" s="110"/>
      <c r="L83" s="111"/>
      <c r="M83" s="163"/>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c r="AM83" s="112"/>
      <c r="AN83" s="112"/>
      <c r="AO83" s="112"/>
      <c r="AP83" s="112"/>
      <c r="AQ83" s="112"/>
      <c r="AR83" s="112"/>
      <c r="AS83" s="112"/>
      <c r="AT83" s="112"/>
      <c r="AU83" s="112"/>
      <c r="AV83" s="112"/>
      <c r="AW83" s="112"/>
      <c r="AX83" s="112"/>
      <c r="AY83" s="112"/>
      <c r="AZ83" s="112"/>
      <c r="BA83" s="112"/>
      <c r="BB83" s="112"/>
      <c r="BC83" s="112"/>
      <c r="BD83" s="112"/>
      <c r="BE83" s="112"/>
      <c r="BF83" s="112"/>
      <c r="BG83" s="112"/>
      <c r="BH83" s="112"/>
      <c r="BI83" s="112"/>
      <c r="BJ83" s="112"/>
      <c r="BK83" s="112"/>
      <c r="BL83" s="112"/>
      <c r="BM83" s="112"/>
      <c r="BN83" s="112"/>
      <c r="BO83" s="112"/>
    </row>
    <row r="84" spans="1:67" s="113" customFormat="1" ht="15.75" thickBot="1" x14ac:dyDescent="0.3">
      <c r="A84" s="223"/>
      <c r="B84" s="104" t="s">
        <v>129</v>
      </c>
      <c r="C84" s="128" t="s">
        <v>256</v>
      </c>
      <c r="D84" s="128"/>
      <c r="E84" s="105"/>
      <c r="F84" s="106">
        <v>0</v>
      </c>
      <c r="G84" s="107">
        <v>44322</v>
      </c>
      <c r="H84" s="107">
        <v>44322</v>
      </c>
      <c r="I84" s="108">
        <v>1</v>
      </c>
      <c r="J84" s="109"/>
      <c r="K84" s="110"/>
      <c r="L84" s="111"/>
      <c r="M84" s="163"/>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c r="AL84" s="112"/>
      <c r="AM84" s="112"/>
      <c r="AN84" s="112"/>
      <c r="AO84" s="112"/>
      <c r="AP84" s="112"/>
      <c r="AQ84" s="112"/>
      <c r="AR84" s="112"/>
      <c r="AS84" s="112"/>
      <c r="AT84" s="112"/>
      <c r="AU84" s="112"/>
      <c r="AV84" s="112"/>
      <c r="AW84" s="112"/>
      <c r="AX84" s="112"/>
      <c r="AY84" s="112"/>
      <c r="AZ84" s="112"/>
      <c r="BA84" s="112"/>
      <c r="BB84" s="112"/>
      <c r="BC84" s="112"/>
      <c r="BD84" s="112"/>
      <c r="BE84" s="112"/>
      <c r="BF84" s="112"/>
      <c r="BG84" s="112"/>
      <c r="BH84" s="112"/>
      <c r="BI84" s="112"/>
      <c r="BJ84" s="112"/>
      <c r="BK84" s="112"/>
      <c r="BL84" s="112"/>
      <c r="BM84" s="112"/>
      <c r="BN84" s="112"/>
      <c r="BO84" s="112"/>
    </row>
    <row r="85" spans="1:67" s="113" customFormat="1" ht="15.75" thickBot="1" x14ac:dyDescent="0.3">
      <c r="A85" s="223"/>
      <c r="B85" s="104" t="s">
        <v>137</v>
      </c>
      <c r="C85" s="128" t="s">
        <v>259</v>
      </c>
      <c r="D85" s="128"/>
      <c r="E85" s="105"/>
      <c r="F85" s="106">
        <v>0</v>
      </c>
      <c r="G85" s="107">
        <v>44322</v>
      </c>
      <c r="H85" s="107">
        <v>44322</v>
      </c>
      <c r="I85" s="108">
        <v>1</v>
      </c>
      <c r="J85" s="109"/>
      <c r="K85" s="110"/>
      <c r="L85" s="111"/>
      <c r="M85" s="163"/>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c r="AM85" s="112"/>
      <c r="AN85" s="112"/>
      <c r="AO85" s="112"/>
      <c r="AP85" s="112"/>
      <c r="AQ85" s="112"/>
      <c r="AR85" s="112"/>
      <c r="AS85" s="112"/>
      <c r="AT85" s="112"/>
      <c r="AU85" s="112"/>
      <c r="AV85" s="112"/>
      <c r="AW85" s="112"/>
      <c r="AX85" s="112"/>
      <c r="AY85" s="112"/>
      <c r="AZ85" s="112"/>
      <c r="BA85" s="112"/>
      <c r="BB85" s="112"/>
      <c r="BC85" s="112"/>
      <c r="BD85" s="112"/>
      <c r="BE85" s="112"/>
      <c r="BF85" s="112"/>
      <c r="BG85" s="112"/>
      <c r="BH85" s="112"/>
      <c r="BI85" s="112"/>
      <c r="BJ85" s="112"/>
      <c r="BK85" s="112"/>
      <c r="BL85" s="112"/>
      <c r="BM85" s="112"/>
      <c r="BN85" s="112"/>
      <c r="BO85" s="112"/>
    </row>
    <row r="86" spans="1:67" s="113" customFormat="1" ht="15.75" thickBot="1" x14ac:dyDescent="0.3">
      <c r="A86" s="223"/>
      <c r="B86" s="104" t="s">
        <v>136</v>
      </c>
      <c r="C86" s="128" t="s">
        <v>258</v>
      </c>
      <c r="D86" s="128"/>
      <c r="E86" s="105"/>
      <c r="F86" s="106">
        <v>0</v>
      </c>
      <c r="G86" s="107">
        <v>44322</v>
      </c>
      <c r="H86" s="107">
        <v>44322</v>
      </c>
      <c r="I86" s="108">
        <v>1</v>
      </c>
      <c r="J86" s="109"/>
      <c r="K86" s="110"/>
      <c r="L86" s="111"/>
      <c r="M86" s="163"/>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c r="AM86" s="112"/>
      <c r="AN86" s="112"/>
      <c r="AO86" s="112"/>
      <c r="AP86" s="112"/>
      <c r="AQ86" s="112"/>
      <c r="AR86" s="112"/>
      <c r="AS86" s="112"/>
      <c r="AT86" s="112"/>
      <c r="AU86" s="112"/>
      <c r="AV86" s="112"/>
      <c r="AW86" s="112"/>
      <c r="AX86" s="112"/>
      <c r="AY86" s="112"/>
      <c r="AZ86" s="112"/>
      <c r="BA86" s="112"/>
      <c r="BB86" s="112"/>
      <c r="BC86" s="112"/>
      <c r="BD86" s="112"/>
      <c r="BE86" s="112"/>
      <c r="BF86" s="112"/>
      <c r="BG86" s="112"/>
      <c r="BH86" s="112"/>
      <c r="BI86" s="112"/>
      <c r="BJ86" s="112"/>
      <c r="BK86" s="112"/>
      <c r="BL86" s="112"/>
      <c r="BM86" s="112"/>
      <c r="BN86" s="112"/>
      <c r="BO86" s="112"/>
    </row>
    <row r="87" spans="1:67" s="113" customFormat="1" ht="15.75" thickBot="1" x14ac:dyDescent="0.3">
      <c r="A87" s="224"/>
      <c r="B87" s="104" t="s">
        <v>265</v>
      </c>
      <c r="C87" s="128" t="s">
        <v>257</v>
      </c>
      <c r="D87" s="128" t="s">
        <v>113</v>
      </c>
      <c r="E87" s="105"/>
      <c r="F87" s="106">
        <v>0</v>
      </c>
      <c r="G87" s="107"/>
      <c r="H87" s="107"/>
      <c r="I87" s="108"/>
      <c r="J87" s="109"/>
      <c r="K87" s="110"/>
      <c r="L87" s="111"/>
      <c r="M87" s="163"/>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c r="AM87" s="112"/>
      <c r="AN87" s="112"/>
      <c r="AO87" s="112"/>
      <c r="AP87" s="112"/>
      <c r="AQ87" s="112"/>
      <c r="AR87" s="112"/>
      <c r="AS87" s="112"/>
      <c r="AT87" s="112"/>
      <c r="AU87" s="112"/>
      <c r="AV87" s="112"/>
      <c r="AW87" s="112"/>
      <c r="AX87" s="112"/>
      <c r="AY87" s="112"/>
      <c r="AZ87" s="112"/>
      <c r="BA87" s="112"/>
      <c r="BB87" s="112"/>
      <c r="BC87" s="112"/>
      <c r="BD87" s="112"/>
      <c r="BE87" s="112"/>
      <c r="BF87" s="112"/>
      <c r="BG87" s="112"/>
      <c r="BH87" s="112"/>
      <c r="BI87" s="112"/>
      <c r="BJ87" s="112"/>
      <c r="BK87" s="112"/>
      <c r="BL87" s="112"/>
      <c r="BM87" s="112"/>
      <c r="BN87" s="112"/>
      <c r="BO87" s="112"/>
    </row>
    <row r="88" spans="1:67" s="113" customFormat="1" ht="30.75" thickBot="1" x14ac:dyDescent="0.3">
      <c r="A88" s="222" t="s">
        <v>63</v>
      </c>
      <c r="B88" s="104" t="s">
        <v>266</v>
      </c>
      <c r="C88" s="128" t="s">
        <v>258</v>
      </c>
      <c r="D88" s="128" t="s">
        <v>113</v>
      </c>
      <c r="E88" s="105"/>
      <c r="F88" s="106">
        <v>0</v>
      </c>
      <c r="G88" s="107">
        <v>44323</v>
      </c>
      <c r="H88" s="107">
        <v>44323</v>
      </c>
      <c r="I88" s="108">
        <v>1</v>
      </c>
      <c r="J88" s="109"/>
      <c r="K88" s="110"/>
      <c r="L88" s="111"/>
      <c r="M88" s="163"/>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c r="AM88" s="112"/>
      <c r="AN88" s="112"/>
      <c r="AO88" s="112"/>
      <c r="AP88" s="112"/>
      <c r="AQ88" s="112"/>
      <c r="AR88" s="112"/>
      <c r="AS88" s="112"/>
      <c r="AT88" s="112"/>
      <c r="AU88" s="112"/>
      <c r="AV88" s="112"/>
      <c r="AW88" s="112"/>
      <c r="AX88" s="112"/>
      <c r="AY88" s="112"/>
      <c r="AZ88" s="112"/>
      <c r="BA88" s="112"/>
      <c r="BB88" s="112"/>
      <c r="BC88" s="112"/>
      <c r="BD88" s="112"/>
      <c r="BE88" s="112"/>
      <c r="BF88" s="112"/>
      <c r="BG88" s="112"/>
      <c r="BH88" s="112"/>
      <c r="BI88" s="112"/>
      <c r="BJ88" s="112"/>
      <c r="BK88" s="112"/>
      <c r="BL88" s="112"/>
      <c r="BM88" s="112"/>
      <c r="BN88" s="112"/>
      <c r="BO88" s="112"/>
    </row>
    <row r="89" spans="1:67" s="113" customFormat="1" ht="15.75" thickBot="1" x14ac:dyDescent="0.3">
      <c r="A89" s="223"/>
      <c r="B89" s="104" t="s">
        <v>262</v>
      </c>
      <c r="C89" s="128" t="s">
        <v>258</v>
      </c>
      <c r="D89" s="128"/>
      <c r="E89" s="105"/>
      <c r="F89" s="106">
        <v>0</v>
      </c>
      <c r="G89" s="107">
        <v>44323</v>
      </c>
      <c r="H89" s="107">
        <v>44323</v>
      </c>
      <c r="I89" s="108">
        <v>1</v>
      </c>
      <c r="J89" s="109"/>
      <c r="K89" s="110"/>
      <c r="L89" s="111"/>
      <c r="M89" s="163"/>
      <c r="N89" s="112"/>
      <c r="O89" s="112"/>
      <c r="P89" s="112"/>
      <c r="Q89" s="112"/>
      <c r="R89" s="112"/>
      <c r="S89" s="112"/>
      <c r="T89" s="112"/>
      <c r="U89" s="112"/>
      <c r="V89" s="112"/>
      <c r="W89" s="112"/>
      <c r="X89" s="112"/>
      <c r="Y89" s="112"/>
      <c r="Z89" s="112"/>
      <c r="AA89" s="112"/>
      <c r="AB89" s="112"/>
      <c r="AC89" s="112"/>
      <c r="AD89" s="112"/>
      <c r="AE89" s="112"/>
      <c r="AF89" s="112"/>
      <c r="AG89" s="112"/>
      <c r="AH89" s="112"/>
      <c r="AI89" s="112"/>
      <c r="AJ89" s="112"/>
      <c r="AK89" s="112"/>
      <c r="AL89" s="112"/>
      <c r="AM89" s="112"/>
      <c r="AN89" s="112"/>
      <c r="AO89" s="112"/>
      <c r="AP89" s="112"/>
      <c r="AQ89" s="112"/>
      <c r="AR89" s="112"/>
      <c r="AS89" s="112"/>
      <c r="AT89" s="112"/>
      <c r="AU89" s="112"/>
      <c r="AV89" s="112"/>
      <c r="AW89" s="112"/>
      <c r="AX89" s="112"/>
      <c r="AY89" s="112"/>
      <c r="AZ89" s="112"/>
      <c r="BA89" s="112"/>
      <c r="BB89" s="112"/>
      <c r="BC89" s="112"/>
      <c r="BD89" s="112"/>
      <c r="BE89" s="112"/>
      <c r="BF89" s="112"/>
      <c r="BG89" s="112"/>
      <c r="BH89" s="112"/>
      <c r="BI89" s="112"/>
      <c r="BJ89" s="112"/>
      <c r="BK89" s="112"/>
      <c r="BL89" s="112"/>
      <c r="BM89" s="112"/>
      <c r="BN89" s="112"/>
      <c r="BO89" s="112"/>
    </row>
    <row r="90" spans="1:67" s="113" customFormat="1" ht="15.75" thickBot="1" x14ac:dyDescent="0.3">
      <c r="A90" s="223"/>
      <c r="B90" s="104" t="s">
        <v>263</v>
      </c>
      <c r="C90" s="128" t="s">
        <v>259</v>
      </c>
      <c r="D90" s="128"/>
      <c r="E90" s="105"/>
      <c r="F90" s="106">
        <v>0</v>
      </c>
      <c r="G90" s="107">
        <v>44323</v>
      </c>
      <c r="H90" s="107">
        <v>44323</v>
      </c>
      <c r="I90" s="108">
        <v>1</v>
      </c>
      <c r="J90" s="109"/>
      <c r="K90" s="110"/>
      <c r="L90" s="111"/>
      <c r="M90" s="163"/>
      <c r="N90" s="112"/>
      <c r="O90" s="112"/>
      <c r="P90" s="112"/>
      <c r="Q90" s="112"/>
      <c r="R90" s="112"/>
      <c r="S90" s="112"/>
      <c r="T90" s="112"/>
      <c r="U90" s="112"/>
      <c r="V90" s="112"/>
      <c r="W90" s="112"/>
      <c r="X90" s="112"/>
      <c r="Y90" s="112"/>
      <c r="Z90" s="112"/>
      <c r="AA90" s="112"/>
      <c r="AB90" s="112"/>
      <c r="AC90" s="112"/>
      <c r="AD90" s="112"/>
      <c r="AE90" s="112"/>
      <c r="AF90" s="112"/>
      <c r="AG90" s="112"/>
      <c r="AH90" s="112"/>
      <c r="AI90" s="112"/>
      <c r="AJ90" s="112"/>
      <c r="AK90" s="112"/>
      <c r="AL90" s="112"/>
      <c r="AM90" s="112"/>
      <c r="AN90" s="112"/>
      <c r="AO90" s="112"/>
      <c r="AP90" s="112"/>
      <c r="AQ90" s="112"/>
      <c r="AR90" s="112"/>
      <c r="AS90" s="112"/>
      <c r="AT90" s="112"/>
      <c r="AU90" s="112"/>
      <c r="AV90" s="112"/>
      <c r="AW90" s="112"/>
      <c r="AX90" s="112"/>
      <c r="AY90" s="112"/>
      <c r="AZ90" s="112"/>
      <c r="BA90" s="112"/>
      <c r="BB90" s="112"/>
      <c r="BC90" s="112"/>
      <c r="BD90" s="112"/>
      <c r="BE90" s="112"/>
      <c r="BF90" s="112"/>
      <c r="BG90" s="112"/>
      <c r="BH90" s="112"/>
      <c r="BI90" s="112"/>
      <c r="BJ90" s="112"/>
      <c r="BK90" s="112"/>
      <c r="BL90" s="112"/>
      <c r="BM90" s="112"/>
      <c r="BN90" s="112"/>
      <c r="BO90" s="112"/>
    </row>
    <row r="91" spans="1:67" s="113" customFormat="1" ht="15.75" thickBot="1" x14ac:dyDescent="0.3">
      <c r="A91" s="223"/>
      <c r="B91" s="104" t="s">
        <v>145</v>
      </c>
      <c r="C91" s="128" t="s">
        <v>256</v>
      </c>
      <c r="D91" s="128"/>
      <c r="E91" s="105"/>
      <c r="F91" s="106">
        <v>0</v>
      </c>
      <c r="G91" s="107">
        <v>44323</v>
      </c>
      <c r="H91" s="107">
        <v>44323</v>
      </c>
      <c r="I91" s="108">
        <v>1</v>
      </c>
      <c r="J91" s="109"/>
      <c r="K91" s="110"/>
      <c r="L91" s="111"/>
      <c r="M91" s="163"/>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c r="AM91" s="112"/>
      <c r="AN91" s="112"/>
      <c r="AO91" s="112"/>
      <c r="AP91" s="112"/>
      <c r="AQ91" s="112"/>
      <c r="AR91" s="112"/>
      <c r="AS91" s="112"/>
      <c r="AT91" s="112"/>
      <c r="AU91" s="112"/>
      <c r="AV91" s="112"/>
      <c r="AW91" s="112"/>
      <c r="AX91" s="112"/>
      <c r="AY91" s="112"/>
      <c r="AZ91" s="112"/>
      <c r="BA91" s="112"/>
      <c r="BB91" s="112"/>
      <c r="BC91" s="112"/>
      <c r="BD91" s="112"/>
      <c r="BE91" s="112"/>
      <c r="BF91" s="112"/>
      <c r="BG91" s="112"/>
      <c r="BH91" s="112"/>
      <c r="BI91" s="112"/>
      <c r="BJ91" s="112"/>
      <c r="BK91" s="112"/>
      <c r="BL91" s="112"/>
      <c r="BM91" s="112"/>
      <c r="BN91" s="112"/>
      <c r="BO91" s="112"/>
    </row>
    <row r="92" spans="1:67" s="113" customFormat="1" ht="15.75" thickBot="1" x14ac:dyDescent="0.3">
      <c r="A92" s="224"/>
      <c r="B92" s="104" t="s">
        <v>32</v>
      </c>
      <c r="C92" s="128" t="s">
        <v>257</v>
      </c>
      <c r="D92" s="128" t="s">
        <v>113</v>
      </c>
      <c r="E92" s="105"/>
      <c r="F92" s="106">
        <v>0</v>
      </c>
      <c r="G92" s="107">
        <v>44323</v>
      </c>
      <c r="H92" s="107">
        <v>44323</v>
      </c>
      <c r="I92" s="108">
        <v>1</v>
      </c>
      <c r="J92" s="109"/>
      <c r="K92" s="110"/>
      <c r="L92" s="111"/>
      <c r="M92" s="163"/>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c r="AL92" s="112"/>
      <c r="AM92" s="112"/>
      <c r="AN92" s="112"/>
      <c r="AO92" s="112"/>
      <c r="AP92" s="112"/>
      <c r="AQ92" s="112"/>
      <c r="AR92" s="112"/>
      <c r="AS92" s="112"/>
      <c r="AT92" s="112"/>
      <c r="AU92" s="112"/>
      <c r="AV92" s="112"/>
      <c r="AW92" s="112"/>
      <c r="AX92" s="112"/>
      <c r="AY92" s="112"/>
      <c r="AZ92" s="112"/>
      <c r="BA92" s="112"/>
      <c r="BB92" s="112"/>
      <c r="BC92" s="112"/>
      <c r="BD92" s="112"/>
      <c r="BE92" s="112"/>
      <c r="BF92" s="112"/>
      <c r="BG92" s="112"/>
      <c r="BH92" s="112"/>
      <c r="BI92" s="112"/>
      <c r="BJ92" s="112"/>
      <c r="BK92" s="112"/>
      <c r="BL92" s="112"/>
      <c r="BM92" s="112"/>
      <c r="BN92" s="112"/>
      <c r="BO92" s="112"/>
    </row>
    <row r="93" spans="1:67" s="113" customFormat="1" ht="30.75" thickBot="1" x14ac:dyDescent="0.3">
      <c r="A93" s="222" t="s">
        <v>71</v>
      </c>
      <c r="B93" s="104" t="s">
        <v>266</v>
      </c>
      <c r="C93" s="128" t="s">
        <v>258</v>
      </c>
      <c r="D93" s="128" t="s">
        <v>113</v>
      </c>
      <c r="E93" s="105"/>
      <c r="F93" s="106">
        <v>0</v>
      </c>
      <c r="G93" s="107">
        <v>44324</v>
      </c>
      <c r="H93" s="107">
        <v>44324</v>
      </c>
      <c r="I93" s="108">
        <v>1</v>
      </c>
      <c r="J93" s="109"/>
      <c r="K93" s="110"/>
      <c r="L93" s="111"/>
      <c r="M93" s="163"/>
      <c r="N93" s="112"/>
      <c r="O93" s="112"/>
      <c r="P93" s="112"/>
      <c r="Q93" s="112"/>
      <c r="R93" s="112"/>
      <c r="S93" s="112"/>
      <c r="T93" s="112"/>
      <c r="U93" s="112"/>
      <c r="V93" s="112"/>
      <c r="W93" s="112"/>
      <c r="X93" s="112"/>
      <c r="Y93" s="112"/>
      <c r="Z93" s="112"/>
      <c r="AA93" s="112"/>
      <c r="AB93" s="112"/>
      <c r="AC93" s="112"/>
      <c r="AD93" s="112"/>
      <c r="AE93" s="112"/>
      <c r="AF93" s="112"/>
      <c r="AG93" s="112"/>
      <c r="AH93" s="112"/>
      <c r="AI93" s="112"/>
      <c r="AJ93" s="112"/>
      <c r="AK93" s="112"/>
      <c r="AL93" s="112"/>
      <c r="AM93" s="112"/>
      <c r="AN93" s="112"/>
      <c r="AO93" s="112"/>
      <c r="AP93" s="112"/>
      <c r="AQ93" s="112"/>
      <c r="AR93" s="112"/>
      <c r="AS93" s="112"/>
      <c r="AT93" s="112"/>
      <c r="AU93" s="112"/>
      <c r="AV93" s="112"/>
      <c r="AW93" s="112"/>
      <c r="AX93" s="112"/>
      <c r="AY93" s="112"/>
      <c r="AZ93" s="112"/>
      <c r="BA93" s="112"/>
      <c r="BB93" s="112"/>
      <c r="BC93" s="112"/>
      <c r="BD93" s="112"/>
      <c r="BE93" s="112"/>
      <c r="BF93" s="112"/>
      <c r="BG93" s="112"/>
      <c r="BH93" s="112"/>
      <c r="BI93" s="112"/>
      <c r="BJ93" s="112"/>
      <c r="BK93" s="112"/>
      <c r="BL93" s="112"/>
      <c r="BM93" s="112"/>
      <c r="BN93" s="112"/>
      <c r="BO93" s="112"/>
    </row>
    <row r="94" spans="1:67" s="113" customFormat="1" ht="15.75" customHeight="1" thickBot="1" x14ac:dyDescent="0.3">
      <c r="A94" s="223"/>
      <c r="B94" s="104" t="s">
        <v>28</v>
      </c>
      <c r="C94" s="128" t="s">
        <v>256</v>
      </c>
      <c r="D94" s="128"/>
      <c r="E94" s="105"/>
      <c r="F94" s="106">
        <v>0</v>
      </c>
      <c r="G94" s="107">
        <v>44324</v>
      </c>
      <c r="H94" s="107">
        <v>44324</v>
      </c>
      <c r="I94" s="108">
        <v>1</v>
      </c>
      <c r="J94" s="109"/>
      <c r="K94" s="110"/>
      <c r="L94" s="111"/>
      <c r="M94" s="163"/>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2"/>
      <c r="AU94" s="112"/>
      <c r="AV94" s="112"/>
      <c r="AW94" s="112"/>
      <c r="AX94" s="112"/>
      <c r="AY94" s="112"/>
      <c r="AZ94" s="112"/>
      <c r="BA94" s="112"/>
      <c r="BB94" s="112"/>
      <c r="BC94" s="112"/>
      <c r="BD94" s="112"/>
      <c r="BE94" s="112"/>
      <c r="BF94" s="112"/>
      <c r="BG94" s="112"/>
      <c r="BH94" s="112"/>
      <c r="BI94" s="112"/>
      <c r="BJ94" s="112"/>
      <c r="BK94" s="112"/>
      <c r="BL94" s="112"/>
      <c r="BM94" s="112"/>
      <c r="BN94" s="112"/>
      <c r="BO94" s="112"/>
    </row>
    <row r="95" spans="1:67" s="113" customFormat="1" ht="15.75" customHeight="1" thickBot="1" x14ac:dyDescent="0.3">
      <c r="A95" s="223"/>
      <c r="B95" s="104" t="s">
        <v>31</v>
      </c>
      <c r="C95" s="128" t="s">
        <v>257</v>
      </c>
      <c r="D95" s="128"/>
      <c r="E95" s="105"/>
      <c r="F95" s="106">
        <v>0</v>
      </c>
      <c r="G95" s="107">
        <v>44324</v>
      </c>
      <c r="H95" s="107">
        <v>44324</v>
      </c>
      <c r="I95" s="108">
        <v>1</v>
      </c>
      <c r="J95" s="109"/>
      <c r="K95" s="110"/>
      <c r="L95" s="111"/>
      <c r="M95" s="163"/>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c r="AM95" s="112"/>
      <c r="AN95" s="112"/>
      <c r="AO95" s="112"/>
      <c r="AP95" s="112"/>
      <c r="AQ95" s="112"/>
      <c r="AR95" s="112"/>
      <c r="AS95" s="112"/>
      <c r="AT95" s="112"/>
      <c r="AU95" s="112"/>
      <c r="AV95" s="112"/>
      <c r="AW95" s="112"/>
      <c r="AX95" s="112"/>
      <c r="AY95" s="112"/>
      <c r="AZ95" s="112"/>
      <c r="BA95" s="112"/>
      <c r="BB95" s="112"/>
      <c r="BC95" s="112"/>
      <c r="BD95" s="112"/>
      <c r="BE95" s="112"/>
      <c r="BF95" s="112"/>
      <c r="BG95" s="112"/>
      <c r="BH95" s="112"/>
      <c r="BI95" s="112"/>
      <c r="BJ95" s="112"/>
      <c r="BK95" s="112"/>
      <c r="BL95" s="112"/>
      <c r="BM95" s="112"/>
      <c r="BN95" s="112"/>
      <c r="BO95" s="112"/>
    </row>
    <row r="96" spans="1:67" s="113" customFormat="1" ht="15.75" customHeight="1" thickBot="1" x14ac:dyDescent="0.3">
      <c r="A96" s="223"/>
      <c r="B96" s="104" t="s">
        <v>267</v>
      </c>
      <c r="C96" s="128" t="s">
        <v>258</v>
      </c>
      <c r="D96" s="128"/>
      <c r="E96" s="105"/>
      <c r="F96" s="106">
        <v>0</v>
      </c>
      <c r="G96" s="107">
        <v>44324</v>
      </c>
      <c r="H96" s="107">
        <v>44324</v>
      </c>
      <c r="I96" s="108">
        <v>1</v>
      </c>
      <c r="J96" s="109"/>
      <c r="K96" s="110"/>
      <c r="L96" s="111"/>
      <c r="M96" s="163"/>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c r="AM96" s="112"/>
      <c r="AN96" s="112"/>
      <c r="AO96" s="112"/>
      <c r="AP96" s="112"/>
      <c r="AQ96" s="112"/>
      <c r="AR96" s="112"/>
      <c r="AS96" s="112"/>
      <c r="AT96" s="112"/>
      <c r="AU96" s="112"/>
      <c r="AV96" s="112"/>
      <c r="AW96" s="112"/>
      <c r="AX96" s="112"/>
      <c r="AY96" s="112"/>
      <c r="AZ96" s="112"/>
      <c r="BA96" s="112"/>
      <c r="BB96" s="112"/>
      <c r="BC96" s="112"/>
      <c r="BD96" s="112"/>
      <c r="BE96" s="112"/>
      <c r="BF96" s="112"/>
      <c r="BG96" s="112"/>
      <c r="BH96" s="112"/>
      <c r="BI96" s="112"/>
      <c r="BJ96" s="112"/>
      <c r="BK96" s="112"/>
      <c r="BL96" s="112"/>
      <c r="BM96" s="112"/>
      <c r="BN96" s="112"/>
      <c r="BO96" s="112"/>
    </row>
    <row r="97" spans="1:67" s="113" customFormat="1" ht="15.75" customHeight="1" thickBot="1" x14ac:dyDescent="0.3">
      <c r="A97" s="223"/>
      <c r="B97" s="104" t="s">
        <v>147</v>
      </c>
      <c r="C97" s="128" t="s">
        <v>259</v>
      </c>
      <c r="D97" s="128"/>
      <c r="E97" s="105"/>
      <c r="F97" s="106">
        <v>0</v>
      </c>
      <c r="G97" s="107">
        <v>44324</v>
      </c>
      <c r="H97" s="107">
        <v>44324</v>
      </c>
      <c r="I97" s="108">
        <v>1</v>
      </c>
      <c r="J97" s="109"/>
      <c r="K97" s="110"/>
      <c r="L97" s="111"/>
      <c r="M97" s="163"/>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c r="AM97" s="112"/>
      <c r="AN97" s="112"/>
      <c r="AO97" s="112"/>
      <c r="AP97" s="112"/>
      <c r="AQ97" s="112"/>
      <c r="AR97" s="112"/>
      <c r="AS97" s="112"/>
      <c r="AT97" s="112"/>
      <c r="AU97" s="112"/>
      <c r="AV97" s="112"/>
      <c r="AW97" s="112"/>
      <c r="AX97" s="112"/>
      <c r="AY97" s="112"/>
      <c r="AZ97" s="112"/>
      <c r="BA97" s="112"/>
      <c r="BB97" s="112"/>
      <c r="BC97" s="112"/>
      <c r="BD97" s="112"/>
      <c r="BE97" s="112"/>
      <c r="BF97" s="112"/>
      <c r="BG97" s="112"/>
      <c r="BH97" s="112"/>
      <c r="BI97" s="112"/>
      <c r="BJ97" s="112"/>
      <c r="BK97" s="112"/>
      <c r="BL97" s="112"/>
      <c r="BM97" s="112"/>
      <c r="BN97" s="112"/>
      <c r="BO97" s="112"/>
    </row>
    <row r="98" spans="1:67" s="113" customFormat="1" ht="15.75" customHeight="1" thickBot="1" x14ac:dyDescent="0.3">
      <c r="A98" s="224"/>
      <c r="B98" s="104" t="s">
        <v>265</v>
      </c>
      <c r="C98" s="128" t="s">
        <v>257</v>
      </c>
      <c r="D98" s="128" t="s">
        <v>113</v>
      </c>
      <c r="E98" s="105"/>
      <c r="F98" s="106">
        <v>0</v>
      </c>
      <c r="G98" s="107">
        <v>44324</v>
      </c>
      <c r="H98" s="107">
        <v>44324</v>
      </c>
      <c r="I98" s="108">
        <v>1</v>
      </c>
      <c r="J98" s="109"/>
      <c r="K98" s="110"/>
      <c r="L98" s="111"/>
      <c r="M98" s="163"/>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c r="AM98" s="112"/>
      <c r="AN98" s="112"/>
      <c r="AO98" s="112"/>
      <c r="AP98" s="112"/>
      <c r="AQ98" s="112"/>
      <c r="AR98" s="112"/>
      <c r="AS98" s="112"/>
      <c r="AT98" s="112"/>
      <c r="AU98" s="112"/>
      <c r="AV98" s="112"/>
      <c r="AW98" s="112"/>
      <c r="AX98" s="112"/>
      <c r="AY98" s="112"/>
      <c r="AZ98" s="112"/>
      <c r="BA98" s="112"/>
      <c r="BB98" s="112"/>
      <c r="BC98" s="112"/>
      <c r="BD98" s="112"/>
      <c r="BE98" s="112"/>
      <c r="BF98" s="112"/>
      <c r="BG98" s="112"/>
      <c r="BH98" s="112"/>
      <c r="BI98" s="112"/>
      <c r="BJ98" s="112"/>
      <c r="BK98" s="112"/>
      <c r="BL98" s="112"/>
      <c r="BM98" s="112"/>
      <c r="BN98" s="112"/>
      <c r="BO98" s="112"/>
    </row>
    <row r="99" spans="1:67" s="113" customFormat="1" ht="15.75" thickBot="1" x14ac:dyDescent="0.3">
      <c r="A99" s="225" t="s">
        <v>83</v>
      </c>
      <c r="B99" s="104" t="s">
        <v>268</v>
      </c>
      <c r="C99" s="128" t="s">
        <v>269</v>
      </c>
      <c r="D99" s="128"/>
      <c r="E99" s="105"/>
      <c r="F99" s="106"/>
      <c r="G99" s="107">
        <v>44325</v>
      </c>
      <c r="H99" s="107">
        <v>44325</v>
      </c>
      <c r="I99" s="108">
        <v>1</v>
      </c>
      <c r="J99" s="109"/>
      <c r="K99" s="110"/>
      <c r="L99" s="111"/>
      <c r="M99" s="163"/>
      <c r="N99" s="112"/>
      <c r="O99" s="112"/>
      <c r="P99" s="112"/>
      <c r="Q99" s="112"/>
      <c r="R99" s="112"/>
      <c r="S99" s="112"/>
      <c r="T99" s="112"/>
      <c r="U99" s="112"/>
      <c r="V99" s="112"/>
      <c r="W99" s="112"/>
      <c r="X99" s="112"/>
      <c r="Y99" s="112"/>
      <c r="Z99" s="112"/>
      <c r="AA99" s="112"/>
      <c r="AB99" s="112"/>
      <c r="AC99" s="112"/>
      <c r="AD99" s="112"/>
      <c r="AE99" s="112"/>
      <c r="AF99" s="112"/>
      <c r="AG99" s="112"/>
      <c r="AH99" s="112"/>
      <c r="AI99" s="112"/>
      <c r="AJ99" s="112"/>
      <c r="AK99" s="112"/>
      <c r="AL99" s="112"/>
      <c r="AM99" s="112"/>
      <c r="AN99" s="112"/>
      <c r="AO99" s="112"/>
      <c r="AP99" s="112"/>
      <c r="AQ99" s="112"/>
      <c r="AR99" s="112"/>
      <c r="AS99" s="112"/>
      <c r="AT99" s="112"/>
      <c r="AU99" s="112"/>
      <c r="AV99" s="112"/>
      <c r="AW99" s="112"/>
      <c r="AX99" s="112"/>
      <c r="AY99" s="112"/>
      <c r="AZ99" s="112"/>
      <c r="BA99" s="112"/>
      <c r="BB99" s="112"/>
      <c r="BC99" s="112"/>
      <c r="BD99" s="112"/>
      <c r="BE99" s="112"/>
      <c r="BF99" s="112"/>
      <c r="BG99" s="112"/>
      <c r="BH99" s="112"/>
      <c r="BI99" s="112"/>
      <c r="BJ99" s="112"/>
      <c r="BK99" s="112"/>
      <c r="BL99" s="112"/>
      <c r="BM99" s="112"/>
      <c r="BN99" s="112"/>
      <c r="BO99" s="112"/>
    </row>
    <row r="100" spans="1:67" s="59" customFormat="1" ht="15.75" thickBot="1" x14ac:dyDescent="0.3">
      <c r="A100" s="89"/>
      <c r="B100" s="104"/>
      <c r="C100" s="83"/>
      <c r="D100" s="83"/>
      <c r="E100" s="90"/>
      <c r="F100" s="91"/>
      <c r="G100" s="107"/>
      <c r="H100" s="107"/>
      <c r="I100" s="92"/>
      <c r="J100" s="86"/>
      <c r="K100" s="87"/>
      <c r="L100" s="57"/>
      <c r="M100" s="160"/>
      <c r="N100" s="58"/>
      <c r="O100" s="58"/>
      <c r="P100" s="58"/>
      <c r="Q100" s="58"/>
      <c r="R100" s="58"/>
      <c r="S100" s="58"/>
      <c r="T100" s="58"/>
      <c r="U100" s="58"/>
      <c r="V100" s="58"/>
      <c r="W100" s="58"/>
      <c r="X100" s="58"/>
      <c r="Y100" s="58"/>
      <c r="Z100" s="58"/>
      <c r="AA100" s="58"/>
      <c r="AB100" s="58"/>
      <c r="AC100" s="58"/>
      <c r="AD100" s="58"/>
      <c r="AE100" s="58"/>
      <c r="AF100" s="58"/>
      <c r="AG100" s="58"/>
      <c r="AH100" s="58"/>
      <c r="AI100" s="58"/>
      <c r="AJ100" s="58"/>
      <c r="AK100" s="58"/>
      <c r="AL100" s="58"/>
      <c r="AM100" s="58"/>
      <c r="AN100" s="58"/>
      <c r="AO100" s="58"/>
      <c r="AP100" s="58"/>
      <c r="AQ100" s="58"/>
      <c r="AR100" s="58"/>
      <c r="AS100" s="58"/>
      <c r="AT100" s="58"/>
      <c r="AU100" s="58"/>
      <c r="AV100" s="58"/>
      <c r="AW100" s="58"/>
      <c r="AX100" s="58"/>
      <c r="AY100" s="58"/>
      <c r="AZ100" s="58"/>
      <c r="BA100" s="58"/>
      <c r="BB100" s="58"/>
      <c r="BC100" s="58"/>
      <c r="BD100" s="58"/>
      <c r="BE100" s="58"/>
      <c r="BF100" s="58"/>
      <c r="BG100" s="58"/>
      <c r="BH100" s="58"/>
      <c r="BI100" s="58"/>
      <c r="BJ100" s="58"/>
      <c r="BK100" s="58"/>
      <c r="BL100" s="58"/>
      <c r="BM100" s="58"/>
      <c r="BN100" s="58"/>
      <c r="BO100" s="58"/>
    </row>
    <row r="101" spans="1:67" s="100" customFormat="1" ht="15.75" thickBot="1" x14ac:dyDescent="0.3">
      <c r="A101" s="81"/>
      <c r="B101" s="93" t="s">
        <v>69</v>
      </c>
      <c r="C101" s="94"/>
      <c r="D101" s="94"/>
      <c r="E101" s="102"/>
      <c r="F101" s="74"/>
      <c r="G101" s="95"/>
      <c r="H101" s="107"/>
      <c r="I101" s="76"/>
      <c r="J101" s="96"/>
      <c r="K101" s="97"/>
      <c r="L101" s="72"/>
      <c r="M101" s="162"/>
      <c r="N101" s="98"/>
      <c r="O101" s="98"/>
      <c r="P101" s="98"/>
      <c r="Q101" s="98"/>
      <c r="R101" s="98"/>
      <c r="S101" s="98"/>
      <c r="T101" s="98"/>
      <c r="U101" s="98"/>
      <c r="V101" s="98"/>
      <c r="W101" s="98"/>
      <c r="X101" s="98"/>
      <c r="Y101" s="98"/>
      <c r="Z101" s="98"/>
      <c r="AA101" s="98"/>
      <c r="AB101" s="98"/>
      <c r="AC101" s="98"/>
      <c r="AD101" s="98"/>
      <c r="AE101" s="98"/>
      <c r="AF101" s="98"/>
      <c r="AG101" s="98"/>
      <c r="AH101" s="98"/>
      <c r="AI101" s="98"/>
      <c r="AJ101" s="98"/>
      <c r="AK101" s="98"/>
      <c r="AL101" s="98"/>
      <c r="AM101" s="98"/>
      <c r="AN101" s="98"/>
      <c r="AO101" s="98"/>
      <c r="AP101" s="98"/>
      <c r="AQ101" s="98"/>
      <c r="AR101" s="98"/>
      <c r="AS101" s="98"/>
      <c r="AT101" s="98"/>
      <c r="AU101" s="98"/>
      <c r="AV101" s="98"/>
      <c r="AW101" s="98"/>
      <c r="AX101" s="98"/>
      <c r="AY101" s="98"/>
      <c r="AZ101" s="98"/>
      <c r="BA101" s="98"/>
      <c r="BB101" s="98"/>
      <c r="BC101" s="98"/>
      <c r="BD101" s="98"/>
      <c r="BE101" s="98"/>
      <c r="BF101" s="98"/>
      <c r="BG101" s="98"/>
      <c r="BH101" s="98"/>
      <c r="BI101" s="98"/>
      <c r="BJ101" s="98"/>
      <c r="BK101" s="98"/>
      <c r="BL101" s="98"/>
      <c r="BM101" s="98"/>
      <c r="BN101" s="98"/>
      <c r="BO101" s="98"/>
    </row>
    <row r="102" spans="1:67" s="59" customFormat="1" ht="15.75" thickBot="1" x14ac:dyDescent="0.3">
      <c r="A102" s="89"/>
      <c r="B102" s="104" t="s">
        <v>264</v>
      </c>
      <c r="C102" s="83"/>
      <c r="D102" s="83"/>
      <c r="E102" s="90"/>
      <c r="F102" s="91"/>
      <c r="G102" s="85"/>
      <c r="H102" s="107"/>
      <c r="I102" s="92"/>
      <c r="J102" s="86"/>
      <c r="K102" s="87"/>
      <c r="L102" s="57"/>
      <c r="M102" s="160"/>
      <c r="N102" s="58"/>
      <c r="O102" s="58"/>
      <c r="P102" s="58"/>
      <c r="Q102" s="58"/>
      <c r="R102" s="58"/>
      <c r="S102" s="58"/>
      <c r="T102" s="58"/>
      <c r="U102" s="58"/>
      <c r="V102" s="58"/>
      <c r="W102" s="58"/>
      <c r="X102" s="58"/>
      <c r="Y102" s="58"/>
      <c r="Z102" s="58"/>
      <c r="AA102" s="58"/>
      <c r="AB102" s="58"/>
      <c r="AC102" s="58"/>
      <c r="AD102" s="58"/>
      <c r="AE102" s="58"/>
      <c r="AF102" s="58"/>
      <c r="AG102" s="58"/>
      <c r="AH102" s="58"/>
      <c r="AI102" s="58"/>
      <c r="AJ102" s="58"/>
      <c r="AK102" s="58"/>
      <c r="AL102" s="58"/>
      <c r="AM102" s="58"/>
      <c r="AN102" s="58"/>
      <c r="AO102" s="58"/>
      <c r="AP102" s="58"/>
      <c r="AQ102" s="58"/>
      <c r="AR102" s="58"/>
      <c r="AS102" s="58"/>
      <c r="AT102" s="58"/>
      <c r="AU102" s="58"/>
      <c r="AV102" s="58"/>
      <c r="AW102" s="58"/>
      <c r="AX102" s="58"/>
      <c r="AY102" s="58"/>
      <c r="AZ102" s="58"/>
      <c r="BA102" s="58"/>
      <c r="BB102" s="58"/>
      <c r="BC102" s="58"/>
      <c r="BD102" s="58"/>
      <c r="BE102" s="58"/>
      <c r="BF102" s="58"/>
      <c r="BG102" s="58"/>
      <c r="BH102" s="58"/>
      <c r="BI102" s="58"/>
      <c r="BJ102" s="58"/>
      <c r="BK102" s="58"/>
      <c r="BL102" s="58"/>
      <c r="BM102" s="58"/>
      <c r="BN102" s="58"/>
      <c r="BO102" s="58"/>
    </row>
    <row r="103" spans="1:67" s="59" customFormat="1" ht="15.75" thickBot="1" x14ac:dyDescent="0.3">
      <c r="A103" s="89"/>
      <c r="B103" s="104"/>
      <c r="C103" s="83"/>
      <c r="D103" s="83"/>
      <c r="E103" s="90"/>
      <c r="F103" s="91"/>
      <c r="G103" s="85"/>
      <c r="H103" s="107"/>
      <c r="I103" s="92"/>
      <c r="J103" s="86"/>
      <c r="K103" s="87"/>
      <c r="L103" s="57"/>
      <c r="M103" s="160"/>
      <c r="N103" s="58"/>
      <c r="O103" s="58"/>
      <c r="P103" s="58"/>
      <c r="Q103" s="58"/>
      <c r="R103" s="58"/>
      <c r="S103" s="58"/>
      <c r="T103" s="58"/>
      <c r="U103" s="58"/>
      <c r="V103" s="58"/>
      <c r="W103" s="58"/>
      <c r="X103" s="58"/>
      <c r="Y103" s="58"/>
      <c r="Z103" s="58"/>
      <c r="AA103" s="58"/>
      <c r="AB103" s="58"/>
      <c r="AC103" s="58"/>
      <c r="AD103" s="58"/>
      <c r="AE103" s="58"/>
      <c r="AF103" s="58"/>
      <c r="AG103" s="58"/>
      <c r="AH103" s="58"/>
      <c r="AI103" s="58"/>
      <c r="AJ103" s="58"/>
      <c r="AK103" s="58"/>
      <c r="AL103" s="58"/>
      <c r="AM103" s="58"/>
      <c r="AN103" s="58"/>
      <c r="AO103" s="58"/>
      <c r="AP103" s="58"/>
      <c r="AQ103" s="58"/>
      <c r="AR103" s="58"/>
      <c r="AS103" s="58"/>
      <c r="AT103" s="58"/>
      <c r="AU103" s="58"/>
      <c r="AV103" s="58"/>
      <c r="AW103" s="58"/>
      <c r="AX103" s="58"/>
      <c r="AY103" s="58"/>
      <c r="AZ103" s="58"/>
      <c r="BA103" s="58"/>
      <c r="BB103" s="58"/>
      <c r="BC103" s="58"/>
      <c r="BD103" s="58"/>
      <c r="BE103" s="58"/>
      <c r="BF103" s="58"/>
      <c r="BG103" s="58"/>
      <c r="BH103" s="58"/>
      <c r="BI103" s="58"/>
      <c r="BJ103" s="58"/>
      <c r="BK103" s="58"/>
      <c r="BL103" s="58"/>
      <c r="BM103" s="58"/>
      <c r="BN103" s="58"/>
      <c r="BO103" s="58"/>
    </row>
    <row r="104" spans="1:67" s="59" customFormat="1" ht="15.75" thickBot="1" x14ac:dyDescent="0.3">
      <c r="A104" s="89"/>
      <c r="B104" s="104"/>
      <c r="C104" s="83"/>
      <c r="D104" s="83"/>
      <c r="E104" s="90"/>
      <c r="F104" s="91"/>
      <c r="G104" s="85"/>
      <c r="H104" s="107"/>
      <c r="I104" s="92"/>
      <c r="J104" s="86"/>
      <c r="K104" s="87"/>
      <c r="L104" s="57"/>
      <c r="M104" s="160"/>
      <c r="N104" s="58"/>
      <c r="O104" s="58"/>
      <c r="P104" s="58"/>
      <c r="Q104" s="58"/>
      <c r="R104" s="58"/>
      <c r="S104" s="58"/>
      <c r="T104" s="58"/>
      <c r="U104" s="58"/>
      <c r="V104" s="58"/>
      <c r="W104" s="58"/>
      <c r="X104" s="58"/>
      <c r="Y104" s="58"/>
      <c r="Z104" s="58"/>
      <c r="AA104" s="58"/>
      <c r="AB104" s="58"/>
      <c r="AC104" s="58"/>
      <c r="AD104" s="58"/>
      <c r="AE104" s="58"/>
      <c r="AF104" s="58"/>
      <c r="AG104" s="58"/>
      <c r="AH104" s="58"/>
      <c r="AI104" s="58"/>
      <c r="AJ104" s="58"/>
      <c r="AK104" s="58"/>
      <c r="AL104" s="58"/>
      <c r="AM104" s="58"/>
      <c r="AN104" s="58"/>
      <c r="AO104" s="58"/>
      <c r="AP104" s="58"/>
      <c r="AQ104" s="58"/>
      <c r="AR104" s="58"/>
      <c r="AS104" s="58"/>
      <c r="AT104" s="58"/>
      <c r="AU104" s="58"/>
      <c r="AV104" s="58"/>
      <c r="AW104" s="58"/>
      <c r="AX104" s="58"/>
      <c r="AY104" s="58"/>
      <c r="AZ104" s="58"/>
      <c r="BA104" s="58"/>
      <c r="BB104" s="58"/>
      <c r="BC104" s="58"/>
      <c r="BD104" s="58"/>
      <c r="BE104" s="58"/>
      <c r="BF104" s="58"/>
      <c r="BG104" s="58"/>
      <c r="BH104" s="58"/>
      <c r="BI104" s="58"/>
      <c r="BJ104" s="58"/>
      <c r="BK104" s="58"/>
      <c r="BL104" s="58"/>
      <c r="BM104" s="58"/>
      <c r="BN104" s="58"/>
      <c r="BO104" s="58"/>
    </row>
    <row r="105" spans="1:67" s="59" customFormat="1" ht="15.75" thickBot="1" x14ac:dyDescent="0.3">
      <c r="A105" s="89"/>
      <c r="B105" s="104"/>
      <c r="C105" s="83"/>
      <c r="D105" s="83"/>
      <c r="E105" s="90"/>
      <c r="F105" s="91"/>
      <c r="G105" s="85"/>
      <c r="H105" s="107"/>
      <c r="I105" s="92"/>
      <c r="J105" s="86"/>
      <c r="K105" s="87"/>
      <c r="L105" s="57"/>
      <c r="M105" s="160"/>
      <c r="N105" s="58"/>
      <c r="O105" s="58"/>
      <c r="P105" s="58"/>
      <c r="Q105" s="58"/>
      <c r="R105" s="58"/>
      <c r="S105" s="58"/>
      <c r="T105" s="58"/>
      <c r="U105" s="58"/>
      <c r="V105" s="58"/>
      <c r="W105" s="58"/>
      <c r="X105" s="58"/>
      <c r="Y105" s="58"/>
      <c r="Z105" s="58"/>
      <c r="AA105" s="58"/>
      <c r="AB105" s="58"/>
      <c r="AC105" s="58"/>
      <c r="AD105" s="58"/>
      <c r="AE105" s="58"/>
      <c r="AF105" s="58"/>
      <c r="AG105" s="58"/>
      <c r="AH105" s="58"/>
      <c r="AI105" s="58"/>
      <c r="AJ105" s="58"/>
      <c r="AK105" s="58"/>
      <c r="AL105" s="58"/>
      <c r="AM105" s="58"/>
      <c r="AN105" s="58"/>
      <c r="AO105" s="58"/>
      <c r="AP105" s="58"/>
      <c r="AQ105" s="58"/>
      <c r="AR105" s="58"/>
      <c r="AS105" s="58"/>
      <c r="AT105" s="58"/>
      <c r="AU105" s="58"/>
      <c r="AV105" s="58"/>
      <c r="AW105" s="58"/>
      <c r="AX105" s="58"/>
      <c r="AY105" s="58"/>
      <c r="AZ105" s="58"/>
      <c r="BA105" s="58"/>
      <c r="BB105" s="58"/>
      <c r="BC105" s="58"/>
      <c r="BD105" s="58"/>
      <c r="BE105" s="58"/>
      <c r="BF105" s="58"/>
      <c r="BG105" s="58"/>
      <c r="BH105" s="58"/>
      <c r="BI105" s="58"/>
      <c r="BJ105" s="58"/>
      <c r="BK105" s="58"/>
      <c r="BL105" s="58"/>
      <c r="BM105" s="58"/>
      <c r="BN105" s="58"/>
      <c r="BO105" s="58"/>
    </row>
    <row r="106" spans="1:67" s="59" customFormat="1" ht="15.75" thickBot="1" x14ac:dyDescent="0.3">
      <c r="A106" s="89"/>
      <c r="B106" s="104"/>
      <c r="C106" s="94"/>
      <c r="D106" s="94"/>
      <c r="E106" s="90"/>
      <c r="F106" s="91"/>
      <c r="G106" s="85"/>
      <c r="H106" s="107"/>
      <c r="I106" s="92"/>
      <c r="J106" s="86"/>
      <c r="K106" s="87"/>
      <c r="L106" s="57"/>
      <c r="M106" s="160"/>
      <c r="N106" s="58"/>
      <c r="O106" s="58"/>
      <c r="P106" s="58"/>
      <c r="Q106" s="58"/>
      <c r="R106" s="58"/>
      <c r="S106" s="58"/>
      <c r="T106" s="58"/>
      <c r="U106" s="58"/>
      <c r="V106" s="58"/>
      <c r="W106" s="58"/>
      <c r="X106" s="58"/>
      <c r="Y106" s="58"/>
      <c r="Z106" s="58"/>
      <c r="AA106" s="58"/>
      <c r="AB106" s="58"/>
      <c r="AC106" s="58"/>
      <c r="AD106" s="88"/>
      <c r="AE106" s="58"/>
      <c r="AF106" s="58"/>
      <c r="AG106" s="58"/>
      <c r="AH106" s="58"/>
      <c r="AI106" s="58"/>
      <c r="AJ106" s="58"/>
      <c r="AK106" s="58"/>
      <c r="AL106" s="58"/>
      <c r="AM106" s="58"/>
      <c r="AN106" s="58"/>
      <c r="AO106" s="58"/>
      <c r="AP106" s="58"/>
      <c r="AQ106" s="58"/>
      <c r="AR106" s="58"/>
      <c r="AS106" s="58"/>
      <c r="AT106" s="58"/>
      <c r="AU106" s="58"/>
      <c r="AV106" s="58"/>
      <c r="AW106" s="58"/>
      <c r="AX106" s="58"/>
      <c r="AY106" s="58"/>
      <c r="AZ106" s="58"/>
      <c r="BA106" s="58"/>
      <c r="BB106" s="58"/>
      <c r="BC106" s="58"/>
      <c r="BD106" s="58"/>
      <c r="BE106" s="58"/>
      <c r="BF106" s="58"/>
      <c r="BG106" s="58"/>
      <c r="BH106" s="58"/>
      <c r="BI106" s="58"/>
      <c r="BJ106" s="58"/>
      <c r="BK106" s="58"/>
      <c r="BL106" s="58"/>
      <c r="BM106" s="58"/>
      <c r="BN106" s="58"/>
      <c r="BO106" s="58"/>
    </row>
    <row r="107" spans="1:67" s="59" customFormat="1" ht="15.75" thickBot="1" x14ac:dyDescent="0.3">
      <c r="A107" s="60" t="s">
        <v>83</v>
      </c>
      <c r="B107" s="61" t="s">
        <v>84</v>
      </c>
      <c r="C107" s="62"/>
      <c r="D107" s="131"/>
      <c r="E107" s="63"/>
      <c r="F107" s="64"/>
      <c r="G107" s="65">
        <v>44326</v>
      </c>
      <c r="H107" s="65">
        <v>44326</v>
      </c>
      <c r="I107" s="66">
        <v>1</v>
      </c>
      <c r="J107" s="86"/>
      <c r="K107" s="87"/>
      <c r="L107" s="57" t="str">
        <f t="shared" ref="L107:L114" si="6">IF(OR(ISBLANK(J107),ISBLANK(K107)),"",K107-J107+1)</f>
        <v/>
      </c>
      <c r="M107" s="160"/>
      <c r="N107" s="58"/>
      <c r="O107" s="58"/>
      <c r="P107" s="58"/>
      <c r="Q107" s="58"/>
      <c r="R107" s="58"/>
      <c r="S107" s="58"/>
      <c r="T107" s="58"/>
      <c r="U107" s="58"/>
      <c r="V107" s="58"/>
      <c r="W107" s="58"/>
      <c r="X107" s="58"/>
      <c r="Y107" s="58"/>
      <c r="Z107" s="58"/>
      <c r="AA107" s="58"/>
      <c r="AB107" s="58"/>
      <c r="AC107" s="58"/>
      <c r="AD107" s="58"/>
      <c r="AE107" s="58"/>
      <c r="AF107" s="58"/>
      <c r="AG107" s="58"/>
      <c r="AH107" s="58"/>
      <c r="AI107" s="58"/>
      <c r="AJ107" s="58"/>
      <c r="AK107" s="58"/>
      <c r="AL107" s="58"/>
      <c r="AM107" s="58"/>
      <c r="AN107" s="58"/>
      <c r="AO107" s="58"/>
      <c r="AP107" s="58"/>
      <c r="AQ107" s="58"/>
      <c r="AR107" s="58"/>
      <c r="AS107" s="58"/>
      <c r="AT107" s="58"/>
      <c r="AU107" s="58"/>
      <c r="AV107" s="58"/>
      <c r="AW107" s="58"/>
      <c r="AX107" s="58"/>
      <c r="AY107" s="58"/>
      <c r="AZ107" s="58"/>
      <c r="BA107" s="58"/>
      <c r="BB107" s="58"/>
      <c r="BC107" s="58"/>
      <c r="BD107" s="58"/>
      <c r="BE107" s="58"/>
      <c r="BF107" s="58"/>
      <c r="BG107" s="58"/>
      <c r="BH107" s="58"/>
      <c r="BI107" s="58"/>
      <c r="BJ107" s="58"/>
      <c r="BK107" s="58"/>
      <c r="BL107" s="58"/>
      <c r="BM107" s="58"/>
      <c r="BN107" s="58"/>
      <c r="BO107" s="58"/>
    </row>
    <row r="108" spans="1:67" s="59" customFormat="1" ht="15.75" thickBot="1" x14ac:dyDescent="0.3">
      <c r="A108" s="121" t="s">
        <v>85</v>
      </c>
      <c r="B108" s="122" t="s">
        <v>86</v>
      </c>
      <c r="C108" s="123"/>
      <c r="D108" s="123"/>
      <c r="E108" s="124"/>
      <c r="F108" s="125"/>
      <c r="G108" s="126"/>
      <c r="H108" s="126"/>
      <c r="I108" s="127"/>
      <c r="J108" s="86"/>
      <c r="K108" s="87"/>
      <c r="L108" s="57"/>
      <c r="M108" s="160"/>
      <c r="N108" s="58"/>
      <c r="O108" s="58"/>
      <c r="P108" s="58"/>
      <c r="Q108" s="58"/>
      <c r="R108" s="58"/>
      <c r="S108" s="58"/>
      <c r="T108" s="58"/>
      <c r="U108" s="58"/>
      <c r="V108" s="58"/>
      <c r="W108" s="58"/>
      <c r="X108" s="58"/>
      <c r="Y108" s="58"/>
      <c r="Z108" s="58"/>
      <c r="AA108" s="58"/>
      <c r="AB108" s="58"/>
      <c r="AC108" s="58"/>
      <c r="AD108" s="58"/>
      <c r="AE108" s="58"/>
      <c r="AF108" s="58"/>
      <c r="AG108" s="58"/>
      <c r="AH108" s="58"/>
      <c r="AI108" s="58"/>
      <c r="AJ108" s="58"/>
      <c r="AK108" s="58"/>
      <c r="AL108" s="58"/>
      <c r="AM108" s="58"/>
      <c r="AN108" s="58"/>
      <c r="AO108" s="58"/>
      <c r="AP108" s="58"/>
      <c r="AQ108" s="58"/>
      <c r="AR108" s="58"/>
      <c r="AS108" s="58"/>
      <c r="AT108" s="58"/>
      <c r="AU108" s="58"/>
      <c r="AV108" s="58"/>
      <c r="AW108" s="58"/>
      <c r="AX108" s="58"/>
      <c r="AY108" s="58"/>
      <c r="AZ108" s="58"/>
      <c r="BA108" s="58"/>
      <c r="BB108" s="58"/>
      <c r="BC108" s="58"/>
      <c r="BD108" s="58"/>
      <c r="BE108" s="58"/>
      <c r="BF108" s="58"/>
      <c r="BG108" s="58"/>
      <c r="BH108" s="58"/>
      <c r="BI108" s="58"/>
      <c r="BJ108" s="58"/>
      <c r="BK108" s="58"/>
      <c r="BL108" s="58"/>
      <c r="BM108" s="58"/>
      <c r="BN108" s="58"/>
      <c r="BO108" s="58"/>
    </row>
    <row r="109" spans="1:67" s="59" customFormat="1" ht="15.75" thickBot="1" x14ac:dyDescent="0.3">
      <c r="A109" s="89"/>
      <c r="B109" s="93" t="s">
        <v>87</v>
      </c>
      <c r="C109" s="83"/>
      <c r="D109" s="94"/>
      <c r="E109" s="132"/>
      <c r="F109" s="91"/>
      <c r="G109" s="95"/>
      <c r="H109" s="95"/>
      <c r="I109" s="76"/>
      <c r="J109" s="86"/>
      <c r="K109" s="87"/>
      <c r="L109" s="57" t="str">
        <f t="shared" si="6"/>
        <v/>
      </c>
      <c r="M109" s="160"/>
      <c r="N109" s="58"/>
      <c r="O109" s="58"/>
      <c r="P109" s="58"/>
      <c r="Q109" s="58"/>
      <c r="R109" s="58"/>
      <c r="S109" s="58"/>
      <c r="T109" s="58"/>
      <c r="U109" s="58"/>
      <c r="V109" s="58"/>
      <c r="W109" s="58"/>
      <c r="X109" s="58"/>
      <c r="Y109" s="58"/>
      <c r="Z109" s="58"/>
      <c r="AA109" s="58"/>
      <c r="AB109" s="58"/>
      <c r="AC109" s="58"/>
      <c r="AD109" s="88"/>
      <c r="AE109" s="58"/>
      <c r="AF109" s="58"/>
      <c r="AG109" s="58"/>
      <c r="AH109" s="58"/>
      <c r="AI109" s="58"/>
      <c r="AJ109" s="58"/>
      <c r="AK109" s="58"/>
      <c r="AL109" s="58"/>
      <c r="AM109" s="58"/>
      <c r="AN109" s="58"/>
      <c r="AO109" s="58"/>
      <c r="AP109" s="58"/>
      <c r="AQ109" s="58"/>
      <c r="AR109" s="58"/>
      <c r="AS109" s="58"/>
      <c r="AT109" s="58"/>
      <c r="AU109" s="58"/>
      <c r="AV109" s="58"/>
      <c r="AW109" s="58"/>
      <c r="AX109" s="58"/>
      <c r="AY109" s="58"/>
      <c r="AZ109" s="58"/>
      <c r="BA109" s="58"/>
      <c r="BB109" s="58"/>
      <c r="BC109" s="58"/>
      <c r="BD109" s="58"/>
      <c r="BE109" s="58"/>
      <c r="BF109" s="58"/>
      <c r="BG109" s="58"/>
      <c r="BH109" s="58"/>
      <c r="BI109" s="58"/>
      <c r="BJ109" s="58"/>
      <c r="BK109" s="58"/>
      <c r="BL109" s="58"/>
      <c r="BM109" s="58"/>
      <c r="BN109" s="58"/>
      <c r="BO109" s="58"/>
    </row>
    <row r="110" spans="1:67" s="59" customFormat="1" ht="15.75" thickBot="1" x14ac:dyDescent="0.3">
      <c r="A110" s="89"/>
      <c r="B110" s="93" t="s">
        <v>88</v>
      </c>
      <c r="C110" s="83"/>
      <c r="D110" s="94"/>
      <c r="E110" s="132"/>
      <c r="F110" s="91"/>
      <c r="G110" s="95"/>
      <c r="H110" s="95"/>
      <c r="I110" s="76"/>
      <c r="J110" s="86"/>
      <c r="K110" s="87"/>
      <c r="L110" s="57"/>
      <c r="M110" s="160"/>
      <c r="N110" s="58"/>
      <c r="O110" s="58"/>
      <c r="P110" s="58"/>
      <c r="Q110" s="58"/>
      <c r="R110" s="58"/>
      <c r="S110" s="58"/>
      <c r="T110" s="58"/>
      <c r="U110" s="58"/>
      <c r="V110" s="58"/>
      <c r="W110" s="58"/>
      <c r="X110" s="58"/>
      <c r="Y110" s="58"/>
      <c r="Z110" s="58"/>
      <c r="AA110" s="58"/>
      <c r="AB110" s="58"/>
      <c r="AC110" s="58"/>
      <c r="AD110" s="88"/>
      <c r="AE110" s="58"/>
      <c r="AF110" s="58"/>
      <c r="AG110" s="58"/>
      <c r="AH110" s="58"/>
      <c r="AI110" s="58"/>
      <c r="AJ110" s="58"/>
      <c r="AK110" s="58"/>
      <c r="AL110" s="58"/>
      <c r="AM110" s="58"/>
      <c r="AN110" s="58"/>
      <c r="AO110" s="58"/>
      <c r="AP110" s="58"/>
      <c r="AQ110" s="58"/>
      <c r="AR110" s="58"/>
      <c r="AS110" s="58"/>
      <c r="AT110" s="58"/>
      <c r="AU110" s="58"/>
      <c r="AV110" s="58"/>
      <c r="AW110" s="58"/>
      <c r="AX110" s="58"/>
      <c r="AY110" s="58"/>
      <c r="AZ110" s="58"/>
      <c r="BA110" s="58"/>
      <c r="BB110" s="58"/>
      <c r="BC110" s="58"/>
      <c r="BD110" s="58"/>
      <c r="BE110" s="58"/>
      <c r="BF110" s="58"/>
      <c r="BG110" s="58"/>
      <c r="BH110" s="58"/>
      <c r="BI110" s="58"/>
      <c r="BJ110" s="58"/>
      <c r="BK110" s="58"/>
      <c r="BL110" s="58"/>
      <c r="BM110" s="58"/>
      <c r="BN110" s="58"/>
      <c r="BO110" s="58"/>
    </row>
    <row r="111" spans="1:67" s="59" customFormat="1" ht="15.75" thickBot="1" x14ac:dyDescent="0.3">
      <c r="A111" s="89"/>
      <c r="B111" s="93" t="s">
        <v>89</v>
      </c>
      <c r="C111" s="83"/>
      <c r="D111" s="94"/>
      <c r="E111" s="132"/>
      <c r="F111" s="91"/>
      <c r="G111" s="95"/>
      <c r="H111" s="95"/>
      <c r="I111" s="76"/>
      <c r="J111" s="86"/>
      <c r="K111" s="87"/>
      <c r="L111" s="57"/>
      <c r="M111" s="160"/>
      <c r="N111" s="58"/>
      <c r="O111" s="58"/>
      <c r="P111" s="58"/>
      <c r="Q111" s="58"/>
      <c r="R111" s="58"/>
      <c r="S111" s="58"/>
      <c r="T111" s="58"/>
      <c r="U111" s="58"/>
      <c r="V111" s="58"/>
      <c r="W111" s="58"/>
      <c r="X111" s="58"/>
      <c r="Y111" s="58"/>
      <c r="Z111" s="58"/>
      <c r="AA111" s="58"/>
      <c r="AB111" s="58"/>
      <c r="AC111" s="58"/>
      <c r="AD111" s="88"/>
      <c r="AE111" s="58"/>
      <c r="AF111" s="58"/>
      <c r="AG111" s="58"/>
      <c r="AH111" s="58"/>
      <c r="AI111" s="58"/>
      <c r="AJ111" s="58"/>
      <c r="AK111" s="58"/>
      <c r="AL111" s="58"/>
      <c r="AM111" s="58"/>
      <c r="AN111" s="58"/>
      <c r="AO111" s="58"/>
      <c r="AP111" s="58"/>
      <c r="AQ111" s="58"/>
      <c r="AR111" s="58"/>
      <c r="AS111" s="58"/>
      <c r="AT111" s="58"/>
      <c r="AU111" s="58"/>
      <c r="AV111" s="58"/>
      <c r="AW111" s="58"/>
      <c r="AX111" s="58"/>
      <c r="AY111" s="58"/>
      <c r="AZ111" s="58"/>
      <c r="BA111" s="58"/>
      <c r="BB111" s="58"/>
      <c r="BC111" s="58"/>
      <c r="BD111" s="58"/>
      <c r="BE111" s="58"/>
      <c r="BF111" s="58"/>
      <c r="BG111" s="58"/>
      <c r="BH111" s="58"/>
      <c r="BI111" s="58"/>
      <c r="BJ111" s="58"/>
      <c r="BK111" s="58"/>
      <c r="BL111" s="58"/>
      <c r="BM111" s="58"/>
      <c r="BN111" s="58"/>
      <c r="BO111" s="58"/>
    </row>
    <row r="112" spans="1:67" s="59" customFormat="1" ht="15.75" thickBot="1" x14ac:dyDescent="0.3">
      <c r="A112" s="89"/>
      <c r="B112" s="93" t="s">
        <v>90</v>
      </c>
      <c r="C112" s="83"/>
      <c r="D112" s="94"/>
      <c r="E112" s="132"/>
      <c r="F112" s="91"/>
      <c r="G112" s="95"/>
      <c r="H112" s="95"/>
      <c r="I112" s="76"/>
      <c r="J112" s="86"/>
      <c r="K112" s="87"/>
      <c r="L112" s="57"/>
      <c r="M112" s="160"/>
      <c r="N112" s="58"/>
      <c r="O112" s="58"/>
      <c r="P112" s="58"/>
      <c r="Q112" s="58"/>
      <c r="R112" s="58"/>
      <c r="S112" s="58"/>
      <c r="T112" s="58"/>
      <c r="U112" s="58"/>
      <c r="V112" s="58"/>
      <c r="W112" s="58"/>
      <c r="X112" s="58"/>
      <c r="Y112" s="58"/>
      <c r="Z112" s="58"/>
      <c r="AA112" s="58"/>
      <c r="AB112" s="58"/>
      <c r="AC112" s="58"/>
      <c r="AD112" s="88"/>
      <c r="AE112" s="58"/>
      <c r="AF112" s="58"/>
      <c r="AG112" s="58"/>
      <c r="AH112" s="58"/>
      <c r="AI112" s="58"/>
      <c r="AJ112" s="58"/>
      <c r="AK112" s="58"/>
      <c r="AL112" s="58"/>
      <c r="AM112" s="58"/>
      <c r="AN112" s="58"/>
      <c r="AO112" s="58"/>
      <c r="AP112" s="58"/>
      <c r="AQ112" s="58"/>
      <c r="AR112" s="58"/>
      <c r="AS112" s="58"/>
      <c r="AT112" s="58"/>
      <c r="AU112" s="58"/>
      <c r="AV112" s="58"/>
      <c r="AW112" s="58"/>
      <c r="AX112" s="58"/>
      <c r="AY112" s="58"/>
      <c r="AZ112" s="58"/>
      <c r="BA112" s="58"/>
      <c r="BB112" s="58"/>
      <c r="BC112" s="58"/>
      <c r="BD112" s="58"/>
      <c r="BE112" s="58"/>
      <c r="BF112" s="58"/>
      <c r="BG112" s="58"/>
      <c r="BH112" s="58"/>
      <c r="BI112" s="58"/>
      <c r="BJ112" s="58"/>
      <c r="BK112" s="58"/>
      <c r="BL112" s="58"/>
      <c r="BM112" s="58"/>
      <c r="BN112" s="58"/>
      <c r="BO112" s="58"/>
    </row>
    <row r="113" spans="1:67" s="59" customFormat="1" ht="15.75" thickBot="1" x14ac:dyDescent="0.3">
      <c r="A113" s="89"/>
      <c r="B113" s="93" t="s">
        <v>91</v>
      </c>
      <c r="C113" s="83"/>
      <c r="D113" s="94"/>
      <c r="E113" s="132"/>
      <c r="F113" s="91"/>
      <c r="G113" s="85"/>
      <c r="H113" s="85"/>
      <c r="I113" s="92"/>
      <c r="J113" s="86"/>
      <c r="K113" s="87"/>
      <c r="L113" s="57"/>
      <c r="M113" s="160"/>
      <c r="N113" s="58"/>
      <c r="O113" s="58"/>
      <c r="P113" s="58"/>
      <c r="Q113" s="58"/>
      <c r="R113" s="58"/>
      <c r="S113" s="58"/>
      <c r="T113" s="58"/>
      <c r="U113" s="58"/>
      <c r="V113" s="58"/>
      <c r="W113" s="58"/>
      <c r="X113" s="58"/>
      <c r="Y113" s="58"/>
      <c r="Z113" s="58"/>
      <c r="AA113" s="58"/>
      <c r="AB113" s="58"/>
      <c r="AC113" s="58"/>
      <c r="AD113" s="58"/>
      <c r="AE113" s="58"/>
      <c r="AF113" s="58"/>
      <c r="AG113" s="58"/>
      <c r="AH113" s="58"/>
      <c r="AI113" s="58"/>
      <c r="AJ113" s="58"/>
      <c r="AK113" s="58"/>
      <c r="AL113" s="58"/>
      <c r="AM113" s="58"/>
      <c r="AN113" s="58"/>
      <c r="AO113" s="58"/>
      <c r="AP113" s="58"/>
      <c r="AQ113" s="58"/>
      <c r="AR113" s="58"/>
      <c r="AS113" s="58"/>
      <c r="AT113" s="58"/>
      <c r="AU113" s="58"/>
      <c r="AV113" s="58"/>
      <c r="AW113" s="58"/>
      <c r="AX113" s="58"/>
      <c r="AY113" s="58"/>
      <c r="AZ113" s="58"/>
      <c r="BA113" s="58"/>
      <c r="BB113" s="58"/>
      <c r="BC113" s="58"/>
      <c r="BD113" s="58"/>
      <c r="BE113" s="58"/>
      <c r="BF113" s="58"/>
      <c r="BG113" s="58"/>
      <c r="BH113" s="58"/>
      <c r="BI113" s="58"/>
      <c r="BJ113" s="58"/>
      <c r="BK113" s="58"/>
      <c r="BL113" s="58"/>
      <c r="BM113" s="58"/>
      <c r="BN113" s="58"/>
      <c r="BO113" s="58"/>
    </row>
    <row r="114" spans="1:67" s="59" customFormat="1" ht="15.75" thickBot="1" x14ac:dyDescent="0.3">
      <c r="A114" s="89"/>
      <c r="B114" s="93" t="s">
        <v>92</v>
      </c>
      <c r="C114" s="94"/>
      <c r="D114" s="94"/>
      <c r="E114" s="90"/>
      <c r="F114" s="91"/>
      <c r="G114" s="85"/>
      <c r="H114" s="85"/>
      <c r="I114" s="92"/>
      <c r="J114" s="86"/>
      <c r="K114" s="87"/>
      <c r="L114" s="57" t="str">
        <f t="shared" si="6"/>
        <v/>
      </c>
      <c r="M114" s="160"/>
      <c r="N114" s="58"/>
      <c r="O114" s="58"/>
      <c r="P114" s="58"/>
      <c r="Q114" s="58"/>
      <c r="R114" s="58"/>
      <c r="S114" s="58"/>
      <c r="T114" s="58"/>
      <c r="U114" s="58"/>
      <c r="V114" s="58"/>
      <c r="W114" s="58"/>
      <c r="X114" s="58"/>
      <c r="Y114" s="58"/>
      <c r="Z114" s="58"/>
      <c r="AA114" s="58"/>
      <c r="AB114" s="58"/>
      <c r="AC114" s="58"/>
      <c r="AD114" s="58"/>
      <c r="AE114" s="58"/>
      <c r="AF114" s="58"/>
      <c r="AG114" s="58"/>
      <c r="AH114" s="58"/>
      <c r="AI114" s="58"/>
      <c r="AJ114" s="58"/>
      <c r="AK114" s="58"/>
      <c r="AL114" s="58"/>
      <c r="AM114" s="58"/>
      <c r="AN114" s="58"/>
      <c r="AO114" s="58"/>
      <c r="AP114" s="58"/>
      <c r="AQ114" s="58"/>
      <c r="AR114" s="58"/>
      <c r="AS114" s="58"/>
      <c r="AT114" s="58"/>
      <c r="AU114" s="58"/>
      <c r="AV114" s="58"/>
      <c r="AW114" s="58"/>
      <c r="AX114" s="58"/>
      <c r="AY114" s="58"/>
      <c r="AZ114" s="58"/>
      <c r="BA114" s="58"/>
      <c r="BB114" s="58"/>
      <c r="BC114" s="58"/>
      <c r="BD114" s="58"/>
      <c r="BE114" s="58"/>
      <c r="BF114" s="58"/>
      <c r="BG114" s="58"/>
      <c r="BH114" s="58"/>
      <c r="BI114" s="58"/>
      <c r="BJ114" s="58"/>
      <c r="BK114" s="58"/>
      <c r="BL114" s="58"/>
      <c r="BM114" s="58"/>
      <c r="BN114" s="58"/>
      <c r="BO114" s="58"/>
    </row>
    <row r="115" spans="1:67" s="59" customFormat="1" ht="15.75" thickBot="1" x14ac:dyDescent="0.3">
      <c r="A115" s="89"/>
      <c r="B115" s="93" t="s">
        <v>93</v>
      </c>
      <c r="C115" s="94"/>
      <c r="D115" s="94"/>
      <c r="E115" s="90"/>
      <c r="F115" s="91"/>
      <c r="G115" s="85"/>
      <c r="H115" s="85"/>
      <c r="I115" s="92"/>
      <c r="J115" s="86"/>
      <c r="K115" s="87"/>
      <c r="L115" s="57"/>
      <c r="M115" s="160"/>
      <c r="N115" s="58"/>
      <c r="O115" s="58"/>
      <c r="P115" s="58"/>
      <c r="Q115" s="58"/>
      <c r="R115" s="58"/>
      <c r="S115" s="58"/>
      <c r="T115" s="58"/>
      <c r="U115" s="58"/>
      <c r="V115" s="58"/>
      <c r="W115" s="58"/>
      <c r="X115" s="58"/>
      <c r="Y115" s="58"/>
      <c r="Z115" s="58"/>
      <c r="AA115" s="58"/>
      <c r="AB115" s="58"/>
      <c r="AC115" s="58"/>
      <c r="AD115" s="58"/>
      <c r="AE115" s="58"/>
      <c r="AF115" s="58"/>
      <c r="AG115" s="58"/>
      <c r="AH115" s="58"/>
      <c r="AI115" s="58"/>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c r="BG115" s="58"/>
      <c r="BH115" s="58"/>
      <c r="BI115" s="58"/>
      <c r="BJ115" s="58"/>
      <c r="BK115" s="58"/>
      <c r="BL115" s="58"/>
      <c r="BM115" s="58"/>
      <c r="BN115" s="58"/>
      <c r="BO115" s="58"/>
    </row>
    <row r="116" spans="1:67" s="59" customFormat="1" ht="15.75" thickBot="1" x14ac:dyDescent="0.3">
      <c r="A116" s="89"/>
      <c r="B116" s="104"/>
      <c r="C116" s="83"/>
      <c r="D116" s="83"/>
      <c r="E116" s="90"/>
      <c r="F116" s="91"/>
      <c r="G116" s="85"/>
      <c r="H116" s="85"/>
      <c r="I116" s="92"/>
      <c r="J116" s="86"/>
      <c r="K116" s="87"/>
      <c r="L116" s="57"/>
      <c r="M116" s="160"/>
      <c r="N116" s="58"/>
      <c r="O116" s="58"/>
      <c r="P116" s="58"/>
      <c r="Q116" s="58"/>
      <c r="R116" s="58"/>
      <c r="S116" s="58"/>
      <c r="T116" s="58"/>
      <c r="U116" s="58"/>
      <c r="V116" s="58"/>
      <c r="W116" s="58"/>
      <c r="X116" s="58"/>
      <c r="Y116" s="58"/>
      <c r="Z116" s="58"/>
      <c r="AA116" s="58"/>
      <c r="AB116" s="58"/>
      <c r="AC116" s="58"/>
      <c r="AD116" s="58"/>
      <c r="AE116" s="58"/>
      <c r="AF116" s="58"/>
      <c r="AG116" s="58"/>
      <c r="AH116" s="58"/>
      <c r="AI116" s="58"/>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c r="BG116" s="58"/>
      <c r="BH116" s="58"/>
      <c r="BI116" s="58"/>
      <c r="BJ116" s="58"/>
      <c r="BK116" s="58"/>
      <c r="BL116" s="58"/>
      <c r="BM116" s="58"/>
      <c r="BN116" s="58"/>
      <c r="BO116" s="58"/>
    </row>
    <row r="117" spans="1:67" s="59" customFormat="1" ht="15.75" thickBot="1" x14ac:dyDescent="0.3">
      <c r="A117" s="89"/>
      <c r="B117" s="104"/>
      <c r="C117" s="83"/>
      <c r="D117" s="83"/>
      <c r="E117" s="133"/>
      <c r="F117" s="91"/>
      <c r="G117" s="95"/>
      <c r="H117" s="95"/>
      <c r="I117" s="92"/>
      <c r="J117" s="86"/>
      <c r="K117" s="87"/>
      <c r="L117" s="57"/>
      <c r="M117" s="160"/>
      <c r="N117" s="58"/>
      <c r="O117" s="58"/>
      <c r="P117" s="58"/>
      <c r="Q117" s="58"/>
      <c r="R117" s="58"/>
      <c r="S117" s="58"/>
      <c r="T117" s="58"/>
      <c r="U117" s="58"/>
      <c r="V117" s="58"/>
      <c r="W117" s="58"/>
      <c r="X117" s="58"/>
      <c r="Y117" s="58"/>
      <c r="Z117" s="58"/>
      <c r="AA117" s="58"/>
      <c r="AB117" s="58"/>
      <c r="AC117" s="58"/>
      <c r="AD117" s="58"/>
      <c r="AE117" s="58"/>
      <c r="AF117" s="58"/>
      <c r="AG117" s="58"/>
      <c r="AH117" s="58"/>
      <c r="AI117" s="58"/>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c r="BG117" s="58"/>
      <c r="BH117" s="58"/>
      <c r="BI117" s="58"/>
      <c r="BJ117" s="58"/>
      <c r="BK117" s="58"/>
      <c r="BL117" s="58"/>
      <c r="BM117" s="58"/>
      <c r="BN117" s="58"/>
      <c r="BO117" s="58"/>
    </row>
    <row r="118" spans="1:67" s="59" customFormat="1" ht="15.75" thickBot="1" x14ac:dyDescent="0.3">
      <c r="A118" s="89"/>
      <c r="B118" s="104"/>
      <c r="C118" s="83"/>
      <c r="D118" s="83"/>
      <c r="E118" s="90"/>
      <c r="F118" s="91"/>
      <c r="G118" s="85"/>
      <c r="H118" s="95"/>
      <c r="I118" s="92"/>
      <c r="J118" s="86"/>
      <c r="K118" s="87"/>
      <c r="L118" s="57"/>
      <c r="M118" s="160"/>
      <c r="N118" s="58"/>
      <c r="O118" s="58"/>
      <c r="P118" s="58"/>
      <c r="Q118" s="58"/>
      <c r="R118" s="58"/>
      <c r="S118" s="58"/>
      <c r="T118" s="58"/>
      <c r="U118" s="58"/>
      <c r="V118" s="58"/>
      <c r="W118" s="58"/>
      <c r="X118" s="58"/>
      <c r="Y118" s="58"/>
      <c r="Z118" s="58"/>
      <c r="AA118" s="58"/>
      <c r="AB118" s="58"/>
      <c r="AC118" s="58"/>
      <c r="AD118" s="58"/>
      <c r="AE118" s="58"/>
      <c r="AF118" s="58"/>
      <c r="AG118" s="58"/>
      <c r="AH118" s="58"/>
      <c r="AI118" s="58"/>
      <c r="AJ118" s="58"/>
      <c r="AK118" s="58"/>
      <c r="AL118" s="58"/>
      <c r="AM118" s="58"/>
      <c r="AN118" s="58"/>
      <c r="AO118" s="58"/>
      <c r="AP118" s="58"/>
      <c r="AQ118" s="58"/>
      <c r="AR118" s="58"/>
      <c r="AS118" s="58"/>
      <c r="AT118" s="58"/>
      <c r="AU118" s="58"/>
      <c r="AV118" s="58"/>
      <c r="AW118" s="58"/>
      <c r="AX118" s="58"/>
      <c r="AY118" s="58"/>
      <c r="AZ118" s="58"/>
      <c r="BA118" s="58"/>
      <c r="BB118" s="58"/>
      <c r="BC118" s="58"/>
      <c r="BD118" s="58"/>
      <c r="BE118" s="58"/>
      <c r="BF118" s="58"/>
      <c r="BG118" s="58"/>
      <c r="BH118" s="58"/>
      <c r="BI118" s="58"/>
      <c r="BJ118" s="58"/>
      <c r="BK118" s="58"/>
      <c r="BL118" s="58"/>
      <c r="BM118" s="58"/>
      <c r="BN118" s="58"/>
      <c r="BO118" s="58"/>
    </row>
    <row r="119" spans="1:67" s="59" customFormat="1" ht="15.75" thickBot="1" x14ac:dyDescent="0.3">
      <c r="A119" s="89"/>
      <c r="B119" s="93"/>
      <c r="C119" s="94"/>
      <c r="D119" s="94"/>
      <c r="E119" s="90"/>
      <c r="F119" s="91"/>
      <c r="G119" s="85"/>
      <c r="H119" s="95"/>
      <c r="I119" s="92"/>
      <c r="J119" s="86"/>
      <c r="K119" s="87"/>
      <c r="L119" s="57"/>
      <c r="M119" s="160"/>
      <c r="N119" s="58"/>
      <c r="O119" s="58"/>
      <c r="P119" s="58"/>
      <c r="Q119" s="58"/>
      <c r="R119" s="58"/>
      <c r="S119" s="58"/>
      <c r="T119" s="58"/>
      <c r="U119" s="58"/>
      <c r="V119" s="58"/>
      <c r="W119" s="58"/>
      <c r="X119" s="58"/>
      <c r="Y119" s="58"/>
      <c r="Z119" s="58"/>
      <c r="AA119" s="58"/>
      <c r="AB119" s="58"/>
      <c r="AC119" s="58"/>
      <c r="AD119" s="58"/>
      <c r="AE119" s="58"/>
      <c r="AF119" s="58"/>
      <c r="AG119" s="58"/>
      <c r="AH119" s="58"/>
      <c r="AI119" s="58"/>
      <c r="AJ119" s="58"/>
      <c r="AK119" s="58"/>
      <c r="AL119" s="58"/>
      <c r="AM119" s="58"/>
      <c r="AN119" s="58"/>
      <c r="AO119" s="58"/>
      <c r="AP119" s="58"/>
      <c r="AQ119" s="58"/>
      <c r="AR119" s="58"/>
      <c r="AS119" s="58"/>
      <c r="AT119" s="58"/>
      <c r="AU119" s="58"/>
      <c r="AV119" s="58"/>
      <c r="AW119" s="58"/>
      <c r="AX119" s="58"/>
      <c r="AY119" s="58"/>
      <c r="AZ119" s="58"/>
      <c r="BA119" s="58"/>
      <c r="BB119" s="58"/>
      <c r="BC119" s="58"/>
      <c r="BD119" s="58"/>
      <c r="BE119" s="58"/>
      <c r="BF119" s="58"/>
      <c r="BG119" s="58"/>
      <c r="BH119" s="58"/>
      <c r="BI119" s="58"/>
      <c r="BJ119" s="58"/>
      <c r="BK119" s="58"/>
      <c r="BL119" s="58"/>
      <c r="BM119" s="58"/>
      <c r="BN119" s="58"/>
      <c r="BO119" s="58"/>
    </row>
    <row r="120" spans="1:67" s="59" customFormat="1" ht="15.75" thickBot="1" x14ac:dyDescent="0.3">
      <c r="A120" s="114"/>
      <c r="B120" s="115"/>
      <c r="C120" s="116"/>
      <c r="D120" s="116"/>
      <c r="E120" s="134"/>
      <c r="F120" s="135"/>
      <c r="G120" s="119"/>
      <c r="H120" s="119"/>
      <c r="I120" s="120"/>
      <c r="J120" s="86"/>
      <c r="K120" s="87"/>
      <c r="L120" s="57"/>
      <c r="M120" s="160"/>
      <c r="N120" s="58"/>
      <c r="O120" s="58"/>
      <c r="P120" s="58"/>
      <c r="Q120" s="58"/>
      <c r="R120" s="58"/>
      <c r="S120" s="58"/>
      <c r="T120" s="58"/>
      <c r="U120" s="58"/>
      <c r="V120" s="58"/>
      <c r="W120" s="58"/>
      <c r="X120" s="58"/>
      <c r="Y120" s="58"/>
      <c r="Z120" s="58"/>
      <c r="AA120" s="58"/>
      <c r="AB120" s="58"/>
      <c r="AC120" s="58"/>
      <c r="AD120" s="58"/>
      <c r="AE120" s="58"/>
      <c r="AF120" s="58"/>
      <c r="AG120" s="58"/>
      <c r="AH120" s="58"/>
      <c r="AI120" s="58"/>
      <c r="AJ120" s="58"/>
      <c r="AK120" s="58"/>
      <c r="AL120" s="58"/>
      <c r="AM120" s="58"/>
      <c r="AN120" s="58"/>
      <c r="AO120" s="58"/>
      <c r="AP120" s="58"/>
      <c r="AQ120" s="58"/>
      <c r="AR120" s="58"/>
      <c r="AS120" s="58"/>
      <c r="AT120" s="58"/>
      <c r="AU120" s="58"/>
      <c r="AV120" s="58"/>
      <c r="AW120" s="58"/>
      <c r="AX120" s="58"/>
      <c r="AY120" s="58"/>
      <c r="AZ120" s="58"/>
      <c r="BA120" s="58"/>
      <c r="BB120" s="58"/>
      <c r="BC120" s="58"/>
      <c r="BD120" s="58"/>
      <c r="BE120" s="58"/>
      <c r="BF120" s="58"/>
      <c r="BG120" s="58"/>
      <c r="BH120" s="58"/>
      <c r="BI120" s="58"/>
      <c r="BJ120" s="58"/>
      <c r="BK120" s="58"/>
      <c r="BL120" s="58"/>
      <c r="BM120" s="58"/>
      <c r="BN120" s="58"/>
      <c r="BO120" s="58"/>
    </row>
    <row r="121" spans="1:67" s="59" customFormat="1" ht="30.75" thickBot="1" x14ac:dyDescent="0.3">
      <c r="A121" s="121" t="s">
        <v>94</v>
      </c>
      <c r="B121" s="122" t="s">
        <v>95</v>
      </c>
      <c r="C121" s="123"/>
      <c r="D121" s="123"/>
      <c r="E121" s="124"/>
      <c r="F121" s="125"/>
      <c r="G121" s="126"/>
      <c r="H121" s="126"/>
      <c r="I121" s="127"/>
      <c r="J121" s="86"/>
      <c r="K121" s="87"/>
      <c r="L121" s="57"/>
      <c r="M121" s="160"/>
      <c r="N121" s="58"/>
      <c r="O121" s="58"/>
      <c r="P121" s="58"/>
      <c r="Q121" s="58"/>
      <c r="R121" s="58"/>
      <c r="S121" s="58"/>
      <c r="T121" s="58"/>
      <c r="U121" s="58"/>
      <c r="V121" s="58"/>
      <c r="W121" s="58"/>
      <c r="X121" s="58"/>
      <c r="Y121" s="58"/>
      <c r="Z121" s="58"/>
      <c r="AA121" s="58"/>
      <c r="AB121" s="58"/>
      <c r="AC121" s="58"/>
      <c r="AD121" s="58"/>
      <c r="AE121" s="58"/>
      <c r="AF121" s="58"/>
      <c r="AG121" s="58"/>
      <c r="AH121" s="58"/>
      <c r="AI121" s="58"/>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c r="BG121" s="58"/>
      <c r="BH121" s="58"/>
      <c r="BI121" s="58"/>
      <c r="BJ121" s="58"/>
      <c r="BK121" s="58"/>
      <c r="BL121" s="58"/>
      <c r="BM121" s="58"/>
      <c r="BN121" s="58"/>
      <c r="BO121" s="58"/>
    </row>
    <row r="122" spans="1:67" s="59" customFormat="1" ht="15.75" thickBot="1" x14ac:dyDescent="0.3">
      <c r="A122" s="89"/>
      <c r="B122" s="93"/>
      <c r="C122" s="83"/>
      <c r="D122" s="94"/>
      <c r="E122" s="132"/>
      <c r="F122" s="91"/>
      <c r="G122" s="95"/>
      <c r="H122" s="95"/>
      <c r="I122" s="76"/>
      <c r="J122" s="86"/>
      <c r="K122" s="87"/>
      <c r="L122" s="57" t="str">
        <f t="shared" ref="L122" si="7">IF(OR(ISBLANK(J122),ISBLANK(K122)),"",K122-J122+1)</f>
        <v/>
      </c>
      <c r="M122" s="160"/>
      <c r="N122" s="58"/>
      <c r="O122" s="58"/>
      <c r="P122" s="58"/>
      <c r="Q122" s="58"/>
      <c r="R122" s="58"/>
      <c r="S122" s="58"/>
      <c r="T122" s="58"/>
      <c r="U122" s="58"/>
      <c r="V122" s="58"/>
      <c r="W122" s="58"/>
      <c r="X122" s="58"/>
      <c r="Y122" s="58"/>
      <c r="Z122" s="58"/>
      <c r="AA122" s="58"/>
      <c r="AB122" s="58"/>
      <c r="AC122" s="58"/>
      <c r="AD122" s="88"/>
      <c r="AE122" s="58"/>
      <c r="AF122" s="58"/>
      <c r="AG122" s="58"/>
      <c r="AH122" s="58"/>
      <c r="AI122" s="58"/>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c r="BG122" s="58"/>
      <c r="BH122" s="58"/>
      <c r="BI122" s="58"/>
      <c r="BJ122" s="58"/>
      <c r="BK122" s="58"/>
      <c r="BL122" s="58"/>
      <c r="BM122" s="58"/>
      <c r="BN122" s="58"/>
      <c r="BO122" s="58"/>
    </row>
    <row r="123" spans="1:67" s="59" customFormat="1" ht="15.75" thickBot="1" x14ac:dyDescent="0.3">
      <c r="A123" s="89"/>
      <c r="B123" s="93"/>
      <c r="C123" s="83"/>
      <c r="D123" s="94"/>
      <c r="E123" s="132"/>
      <c r="F123" s="91"/>
      <c r="G123" s="95"/>
      <c r="H123" s="95"/>
      <c r="I123" s="76"/>
      <c r="J123" s="86"/>
      <c r="K123" s="87"/>
      <c r="L123" s="57"/>
      <c r="M123" s="160"/>
      <c r="N123" s="58"/>
      <c r="O123" s="58"/>
      <c r="P123" s="58"/>
      <c r="Q123" s="58"/>
      <c r="R123" s="58"/>
      <c r="S123" s="58"/>
      <c r="T123" s="58"/>
      <c r="U123" s="58"/>
      <c r="V123" s="58"/>
      <c r="W123" s="58"/>
      <c r="X123" s="58"/>
      <c r="Y123" s="58"/>
      <c r="Z123" s="58"/>
      <c r="AA123" s="58"/>
      <c r="AB123" s="58"/>
      <c r="AC123" s="58"/>
      <c r="AD123" s="88"/>
      <c r="AE123" s="58"/>
      <c r="AF123" s="58"/>
      <c r="AG123" s="58"/>
      <c r="AH123" s="58"/>
      <c r="AI123" s="58"/>
      <c r="AJ123" s="58"/>
      <c r="AK123" s="58"/>
      <c r="AL123" s="58"/>
      <c r="AM123" s="58"/>
      <c r="AN123" s="58"/>
      <c r="AO123" s="58"/>
      <c r="AP123" s="58"/>
      <c r="AQ123" s="58"/>
      <c r="AR123" s="58"/>
      <c r="AS123" s="58"/>
      <c r="AT123" s="58"/>
      <c r="AU123" s="58"/>
      <c r="AV123" s="58"/>
      <c r="AW123" s="58"/>
      <c r="AX123" s="58"/>
      <c r="AY123" s="58"/>
      <c r="AZ123" s="58"/>
      <c r="BA123" s="58"/>
      <c r="BB123" s="58"/>
      <c r="BC123" s="58"/>
      <c r="BD123" s="58"/>
      <c r="BE123" s="58"/>
      <c r="BF123" s="58"/>
      <c r="BG123" s="58"/>
      <c r="BH123" s="58"/>
      <c r="BI123" s="58"/>
      <c r="BJ123" s="58"/>
      <c r="BK123" s="58"/>
      <c r="BL123" s="58"/>
      <c r="BM123" s="58"/>
      <c r="BN123" s="58"/>
      <c r="BO123" s="58"/>
    </row>
    <row r="124" spans="1:67" s="59" customFormat="1" ht="15.75" thickBot="1" x14ac:dyDescent="0.3">
      <c r="A124" s="114"/>
      <c r="B124" s="115"/>
      <c r="C124" s="116"/>
      <c r="D124" s="116"/>
      <c r="E124" s="134"/>
      <c r="F124" s="135"/>
      <c r="G124" s="119"/>
      <c r="H124" s="119"/>
      <c r="I124" s="120"/>
      <c r="J124" s="86"/>
      <c r="K124" s="87"/>
      <c r="L124" s="57"/>
      <c r="M124" s="160"/>
      <c r="N124" s="58"/>
      <c r="O124" s="58"/>
      <c r="P124" s="58"/>
      <c r="Q124" s="58"/>
      <c r="R124" s="58"/>
      <c r="S124" s="58"/>
      <c r="T124" s="58"/>
      <c r="U124" s="58"/>
      <c r="V124" s="58"/>
      <c r="W124" s="58"/>
      <c r="X124" s="58"/>
      <c r="Y124" s="58"/>
      <c r="Z124" s="58"/>
      <c r="AA124" s="58"/>
      <c r="AB124" s="58"/>
      <c r="AC124" s="58"/>
      <c r="AD124" s="88"/>
      <c r="AE124" s="58"/>
      <c r="AF124" s="58"/>
      <c r="AG124" s="58"/>
      <c r="AH124" s="58"/>
      <c r="AI124" s="58"/>
      <c r="AJ124" s="58"/>
      <c r="AK124" s="58"/>
      <c r="AL124" s="58"/>
      <c r="AM124" s="58"/>
      <c r="AN124" s="58"/>
      <c r="AO124" s="58"/>
      <c r="AP124" s="58"/>
      <c r="AQ124" s="58"/>
      <c r="AR124" s="58"/>
      <c r="AS124" s="58"/>
      <c r="AT124" s="58"/>
      <c r="AU124" s="58"/>
      <c r="AV124" s="58"/>
      <c r="AW124" s="58"/>
      <c r="AX124" s="58"/>
      <c r="AY124" s="58"/>
      <c r="AZ124" s="58"/>
      <c r="BA124" s="58"/>
      <c r="BB124" s="58"/>
      <c r="BC124" s="58"/>
      <c r="BD124" s="58"/>
      <c r="BE124" s="58"/>
      <c r="BF124" s="58"/>
      <c r="BG124" s="58"/>
      <c r="BH124" s="58"/>
      <c r="BI124" s="58"/>
      <c r="BJ124" s="58"/>
      <c r="BK124" s="58"/>
      <c r="BL124" s="58"/>
      <c r="BM124" s="58"/>
      <c r="BN124" s="58"/>
      <c r="BO124" s="58"/>
    </row>
    <row r="125" spans="1:67" s="59" customFormat="1" ht="15.75" thickBot="1" x14ac:dyDescent="0.3">
      <c r="A125" s="60" t="s">
        <v>96</v>
      </c>
      <c r="B125" s="61" t="s">
        <v>97</v>
      </c>
      <c r="C125" s="62"/>
      <c r="D125" s="131"/>
      <c r="E125" s="63"/>
      <c r="F125" s="64"/>
      <c r="G125" s="65"/>
      <c r="H125" s="65"/>
      <c r="I125" s="66"/>
      <c r="J125" s="55"/>
      <c r="K125" s="56"/>
      <c r="L125" s="57"/>
      <c r="M125" s="160"/>
      <c r="N125" s="58"/>
      <c r="O125" s="58"/>
      <c r="P125" s="58"/>
      <c r="Q125" s="58"/>
      <c r="R125" s="58"/>
      <c r="S125" s="58"/>
      <c r="T125" s="58"/>
      <c r="U125" s="58"/>
      <c r="V125" s="58"/>
      <c r="W125" s="58"/>
      <c r="X125" s="58"/>
      <c r="Y125" s="58"/>
      <c r="Z125" s="58"/>
      <c r="AA125" s="58"/>
      <c r="AB125" s="58"/>
      <c r="AC125" s="58"/>
      <c r="AD125" s="58"/>
      <c r="AE125" s="58"/>
      <c r="AF125" s="58"/>
      <c r="AG125" s="58"/>
      <c r="AH125" s="58"/>
      <c r="AI125" s="58"/>
      <c r="AJ125" s="58"/>
      <c r="AK125" s="58"/>
      <c r="AL125" s="58"/>
      <c r="AM125" s="58"/>
      <c r="AN125" s="58"/>
      <c r="AO125" s="58"/>
      <c r="AP125" s="58"/>
      <c r="AQ125" s="58"/>
      <c r="AR125" s="58"/>
      <c r="AS125" s="58"/>
      <c r="AT125" s="58"/>
      <c r="AU125" s="58"/>
      <c r="AV125" s="58"/>
      <c r="AW125" s="58"/>
      <c r="AX125" s="58"/>
      <c r="AY125" s="58"/>
      <c r="AZ125" s="58"/>
      <c r="BA125" s="58"/>
      <c r="BB125" s="58"/>
      <c r="BC125" s="58"/>
      <c r="BD125" s="58"/>
      <c r="BE125" s="58"/>
      <c r="BF125" s="58"/>
      <c r="BG125" s="58"/>
      <c r="BH125" s="58"/>
      <c r="BI125" s="58"/>
      <c r="BJ125" s="58"/>
      <c r="BK125" s="58"/>
      <c r="BL125" s="58"/>
      <c r="BM125" s="58"/>
      <c r="BN125" s="58"/>
      <c r="BO125" s="58"/>
    </row>
    <row r="126" spans="1:67" s="59" customFormat="1" ht="15.75" thickBot="1" x14ac:dyDescent="0.3">
      <c r="A126" s="136"/>
      <c r="B126" s="93" t="s">
        <v>98</v>
      </c>
      <c r="C126" s="94"/>
      <c r="D126" s="94"/>
      <c r="E126" s="137"/>
      <c r="F126" s="138"/>
      <c r="G126" s="85"/>
      <c r="H126" s="85"/>
      <c r="I126" s="92"/>
      <c r="J126" s="55"/>
      <c r="K126" s="56"/>
      <c r="L126" s="57"/>
      <c r="M126" s="160"/>
      <c r="N126" s="58"/>
      <c r="O126" s="58"/>
      <c r="P126" s="58"/>
      <c r="Q126" s="58"/>
      <c r="R126" s="58"/>
      <c r="S126" s="58"/>
      <c r="T126" s="58"/>
      <c r="U126" s="58"/>
      <c r="V126" s="58"/>
      <c r="W126" s="58"/>
      <c r="X126" s="58"/>
      <c r="Y126" s="58"/>
      <c r="Z126" s="58"/>
      <c r="AA126" s="58"/>
      <c r="AB126" s="58"/>
      <c r="AC126" s="58"/>
      <c r="AD126" s="58"/>
      <c r="AE126" s="58"/>
      <c r="AF126" s="58"/>
      <c r="AG126" s="58"/>
      <c r="AH126" s="58"/>
      <c r="AI126" s="58"/>
      <c r="AJ126" s="58"/>
      <c r="AK126" s="58"/>
      <c r="AL126" s="58"/>
      <c r="AM126" s="58"/>
      <c r="AN126" s="58"/>
      <c r="AO126" s="58"/>
      <c r="AP126" s="58"/>
      <c r="AQ126" s="58"/>
      <c r="AR126" s="58"/>
      <c r="AS126" s="58"/>
      <c r="AT126" s="58"/>
      <c r="AU126" s="58"/>
      <c r="AV126" s="58"/>
      <c r="AW126" s="58"/>
      <c r="AX126" s="58"/>
      <c r="AY126" s="58"/>
      <c r="AZ126" s="58"/>
      <c r="BA126" s="58"/>
      <c r="BB126" s="58"/>
      <c r="BC126" s="58"/>
      <c r="BD126" s="58"/>
      <c r="BE126" s="58"/>
      <c r="BF126" s="58"/>
      <c r="BG126" s="58"/>
      <c r="BH126" s="58"/>
      <c r="BI126" s="58"/>
      <c r="BJ126" s="58"/>
      <c r="BK126" s="58"/>
      <c r="BL126" s="58"/>
      <c r="BM126" s="58"/>
      <c r="BN126" s="58"/>
      <c r="BO126" s="58"/>
    </row>
    <row r="127" spans="1:67" s="59" customFormat="1" ht="15.75" thickBot="1" x14ac:dyDescent="0.3">
      <c r="A127" s="136"/>
      <c r="B127" s="104"/>
      <c r="C127" s="83"/>
      <c r="D127" s="83"/>
      <c r="E127" s="137"/>
      <c r="F127" s="138"/>
      <c r="G127" s="85"/>
      <c r="H127" s="85"/>
      <c r="I127" s="92"/>
      <c r="J127" s="55"/>
      <c r="K127" s="56"/>
      <c r="L127" s="57"/>
      <c r="M127" s="160"/>
      <c r="N127" s="58"/>
      <c r="O127" s="58"/>
      <c r="P127" s="58"/>
      <c r="Q127" s="58"/>
      <c r="R127" s="58"/>
      <c r="S127" s="58"/>
      <c r="T127" s="58"/>
      <c r="U127" s="58"/>
      <c r="V127" s="58"/>
      <c r="W127" s="58"/>
      <c r="X127" s="58"/>
      <c r="Y127" s="58"/>
      <c r="Z127" s="58"/>
      <c r="AA127" s="58"/>
      <c r="AB127" s="58"/>
      <c r="AC127" s="58"/>
      <c r="AD127" s="58"/>
      <c r="AE127" s="58"/>
      <c r="AF127" s="58"/>
      <c r="AG127" s="58"/>
      <c r="AH127" s="58"/>
      <c r="AI127" s="58"/>
      <c r="AJ127" s="58"/>
      <c r="AK127" s="58"/>
      <c r="AL127" s="58"/>
      <c r="AM127" s="58"/>
      <c r="AN127" s="58"/>
      <c r="AO127" s="58"/>
      <c r="AP127" s="58"/>
      <c r="AQ127" s="58"/>
      <c r="AR127" s="58"/>
      <c r="AS127" s="58"/>
      <c r="AT127" s="58"/>
      <c r="AU127" s="58"/>
      <c r="AV127" s="58"/>
      <c r="AW127" s="58"/>
      <c r="AX127" s="58"/>
      <c r="AY127" s="58"/>
      <c r="AZ127" s="58"/>
      <c r="BA127" s="58"/>
      <c r="BB127" s="58"/>
      <c r="BC127" s="58"/>
      <c r="BD127" s="58"/>
      <c r="BE127" s="58"/>
      <c r="BF127" s="58"/>
      <c r="BG127" s="58"/>
      <c r="BH127" s="58"/>
      <c r="BI127" s="58"/>
      <c r="BJ127" s="58"/>
      <c r="BK127" s="58"/>
      <c r="BL127" s="58"/>
      <c r="BM127" s="58"/>
      <c r="BN127" s="58"/>
      <c r="BO127" s="58"/>
    </row>
    <row r="128" spans="1:67" s="59" customFormat="1" ht="15.75" thickBot="1" x14ac:dyDescent="0.3">
      <c r="A128" s="136"/>
      <c r="B128" s="104"/>
      <c r="C128" s="83"/>
      <c r="D128" s="83"/>
      <c r="E128" s="137"/>
      <c r="F128" s="138"/>
      <c r="G128" s="85"/>
      <c r="H128" s="85"/>
      <c r="I128" s="92"/>
      <c r="J128" s="55"/>
      <c r="K128" s="56"/>
      <c r="L128" s="57"/>
      <c r="M128" s="160"/>
      <c r="N128" s="58"/>
      <c r="O128" s="58"/>
      <c r="P128" s="58"/>
      <c r="Q128" s="58"/>
      <c r="R128" s="58"/>
      <c r="S128" s="58"/>
      <c r="T128" s="58"/>
      <c r="U128" s="58"/>
      <c r="V128" s="58"/>
      <c r="W128" s="58"/>
      <c r="X128" s="58"/>
      <c r="Y128" s="58"/>
      <c r="Z128" s="58"/>
      <c r="AA128" s="58"/>
      <c r="AB128" s="58"/>
      <c r="AC128" s="58"/>
      <c r="AD128" s="58"/>
      <c r="AE128" s="58"/>
      <c r="AF128" s="58"/>
      <c r="AG128" s="58"/>
      <c r="AH128" s="58"/>
      <c r="AI128" s="58"/>
      <c r="AJ128" s="58"/>
      <c r="AK128" s="58"/>
      <c r="AL128" s="58"/>
      <c r="AM128" s="58"/>
      <c r="AN128" s="58"/>
      <c r="AO128" s="58"/>
      <c r="AP128" s="58"/>
      <c r="AQ128" s="58"/>
      <c r="AR128" s="58"/>
      <c r="AS128" s="58"/>
      <c r="AT128" s="58"/>
      <c r="AU128" s="58"/>
      <c r="AV128" s="58"/>
      <c r="AW128" s="58"/>
      <c r="AX128" s="58"/>
      <c r="AY128" s="58"/>
      <c r="AZ128" s="58"/>
      <c r="BA128" s="58"/>
      <c r="BB128" s="58"/>
      <c r="BC128" s="58"/>
      <c r="BD128" s="58"/>
      <c r="BE128" s="58"/>
      <c r="BF128" s="58"/>
      <c r="BG128" s="58"/>
      <c r="BH128" s="58"/>
      <c r="BI128" s="58"/>
      <c r="BJ128" s="58"/>
      <c r="BK128" s="58"/>
      <c r="BL128" s="58"/>
      <c r="BM128" s="58"/>
      <c r="BN128" s="58"/>
      <c r="BO128" s="58"/>
    </row>
    <row r="129" spans="1:67" s="59" customFormat="1" ht="15.75" thickBot="1" x14ac:dyDescent="0.3">
      <c r="A129" s="136"/>
      <c r="B129" s="104"/>
      <c r="C129" s="83"/>
      <c r="D129" s="83"/>
      <c r="E129" s="137"/>
      <c r="F129" s="138"/>
      <c r="G129" s="85"/>
      <c r="H129" s="85"/>
      <c r="I129" s="92"/>
      <c r="J129" s="55"/>
      <c r="K129" s="56"/>
      <c r="L129" s="57"/>
      <c r="M129" s="160"/>
      <c r="N129" s="58"/>
      <c r="O129" s="58"/>
      <c r="P129" s="58"/>
      <c r="Q129" s="58"/>
      <c r="R129" s="58"/>
      <c r="S129" s="58"/>
      <c r="T129" s="58"/>
      <c r="U129" s="58"/>
      <c r="V129" s="58"/>
      <c r="W129" s="58"/>
      <c r="X129" s="58"/>
      <c r="Y129" s="58"/>
      <c r="Z129" s="58"/>
      <c r="AA129" s="58"/>
      <c r="AB129" s="58"/>
      <c r="AC129" s="58"/>
      <c r="AD129" s="58"/>
      <c r="AE129" s="58"/>
      <c r="AF129" s="58"/>
      <c r="AG129" s="58"/>
      <c r="AH129" s="58"/>
      <c r="AI129" s="58"/>
      <c r="AJ129" s="58"/>
      <c r="AK129" s="58"/>
      <c r="AL129" s="58"/>
      <c r="AM129" s="58"/>
      <c r="AN129" s="58"/>
      <c r="AO129" s="58"/>
      <c r="AP129" s="58"/>
      <c r="AQ129" s="58"/>
      <c r="AR129" s="58"/>
      <c r="AS129" s="58"/>
      <c r="AT129" s="58"/>
      <c r="AU129" s="58"/>
      <c r="AV129" s="58"/>
      <c r="AW129" s="58"/>
      <c r="AX129" s="58"/>
      <c r="AY129" s="58"/>
      <c r="AZ129" s="58"/>
      <c r="BA129" s="58"/>
      <c r="BB129" s="58"/>
      <c r="BC129" s="58"/>
      <c r="BD129" s="58"/>
      <c r="BE129" s="58"/>
      <c r="BF129" s="58"/>
      <c r="BG129" s="58"/>
      <c r="BH129" s="58"/>
      <c r="BI129" s="58"/>
      <c r="BJ129" s="58"/>
      <c r="BK129" s="58"/>
      <c r="BL129" s="58"/>
      <c r="BM129" s="58"/>
      <c r="BN129" s="58"/>
      <c r="BO129" s="58"/>
    </row>
    <row r="130" spans="1:67" s="59" customFormat="1" ht="15.75" thickBot="1" x14ac:dyDescent="0.3">
      <c r="A130" s="136"/>
      <c r="B130" s="104"/>
      <c r="C130" s="83"/>
      <c r="D130" s="83"/>
      <c r="E130" s="137"/>
      <c r="F130" s="138"/>
      <c r="G130" s="85"/>
      <c r="H130" s="85"/>
      <c r="I130" s="92"/>
      <c r="J130" s="55"/>
      <c r="K130" s="56"/>
      <c r="L130" s="57"/>
      <c r="M130" s="160"/>
      <c r="N130" s="58"/>
      <c r="O130" s="58"/>
      <c r="P130" s="58"/>
      <c r="Q130" s="58"/>
      <c r="R130" s="58"/>
      <c r="S130" s="58"/>
      <c r="T130" s="58"/>
      <c r="U130" s="58"/>
      <c r="V130" s="58"/>
      <c r="W130" s="58"/>
      <c r="X130" s="58"/>
      <c r="Y130" s="58"/>
      <c r="Z130" s="58"/>
      <c r="AA130" s="58"/>
      <c r="AB130" s="58"/>
      <c r="AC130" s="58"/>
      <c r="AD130" s="58"/>
      <c r="AE130" s="58"/>
      <c r="AF130" s="58"/>
      <c r="AG130" s="58"/>
      <c r="AH130" s="58"/>
      <c r="AI130" s="58"/>
      <c r="AJ130" s="58"/>
      <c r="AK130" s="58"/>
      <c r="AL130" s="58"/>
      <c r="AM130" s="58"/>
      <c r="AN130" s="58"/>
      <c r="AO130" s="58"/>
      <c r="AP130" s="58"/>
      <c r="AQ130" s="58"/>
      <c r="AR130" s="58"/>
      <c r="AS130" s="58"/>
      <c r="AT130" s="58"/>
      <c r="AU130" s="58"/>
      <c r="AV130" s="58"/>
      <c r="AW130" s="58"/>
      <c r="AX130" s="58"/>
      <c r="AY130" s="58"/>
      <c r="AZ130" s="58"/>
      <c r="BA130" s="58"/>
      <c r="BB130" s="58"/>
      <c r="BC130" s="58"/>
      <c r="BD130" s="58"/>
      <c r="BE130" s="58"/>
      <c r="BF130" s="58"/>
      <c r="BG130" s="58"/>
      <c r="BH130" s="58"/>
      <c r="BI130" s="58"/>
      <c r="BJ130" s="58"/>
      <c r="BK130" s="58"/>
      <c r="BL130" s="58"/>
      <c r="BM130" s="58"/>
      <c r="BN130" s="58"/>
      <c r="BO130" s="58"/>
    </row>
    <row r="131" spans="1:67" s="59" customFormat="1" ht="15.75" thickBot="1" x14ac:dyDescent="0.3">
      <c r="A131" s="136"/>
      <c r="B131" s="93" t="s">
        <v>99</v>
      </c>
      <c r="C131" s="83"/>
      <c r="D131" s="83"/>
      <c r="E131" s="137"/>
      <c r="F131" s="138"/>
      <c r="G131" s="85"/>
      <c r="H131" s="85"/>
      <c r="I131" s="92"/>
      <c r="J131" s="55"/>
      <c r="K131" s="56"/>
      <c r="L131" s="57"/>
      <c r="M131" s="160"/>
      <c r="N131" s="58"/>
      <c r="O131" s="58"/>
      <c r="P131" s="58"/>
      <c r="Q131" s="58"/>
      <c r="R131" s="58"/>
      <c r="S131" s="58"/>
      <c r="T131" s="58"/>
      <c r="U131" s="58"/>
      <c r="V131" s="58"/>
      <c r="W131" s="58"/>
      <c r="X131" s="58"/>
      <c r="Y131" s="58"/>
      <c r="Z131" s="58"/>
      <c r="AA131" s="58"/>
      <c r="AB131" s="58"/>
      <c r="AC131" s="58"/>
      <c r="AD131" s="58"/>
      <c r="AE131" s="58"/>
      <c r="AF131" s="58"/>
      <c r="AG131" s="58"/>
      <c r="AH131" s="58"/>
      <c r="AI131" s="58"/>
      <c r="AJ131" s="58"/>
      <c r="AK131" s="58"/>
      <c r="AL131" s="58"/>
      <c r="AM131" s="58"/>
      <c r="AN131" s="58"/>
      <c r="AO131" s="58"/>
      <c r="AP131" s="58"/>
      <c r="AQ131" s="58"/>
      <c r="AR131" s="58"/>
      <c r="AS131" s="58"/>
      <c r="AT131" s="58"/>
      <c r="AU131" s="58"/>
      <c r="AV131" s="58"/>
      <c r="AW131" s="58"/>
      <c r="AX131" s="58"/>
      <c r="AY131" s="58"/>
      <c r="AZ131" s="58"/>
      <c r="BA131" s="58"/>
      <c r="BB131" s="58"/>
      <c r="BC131" s="58"/>
      <c r="BD131" s="58"/>
      <c r="BE131" s="58"/>
      <c r="BF131" s="58"/>
      <c r="BG131" s="58"/>
      <c r="BH131" s="58"/>
      <c r="BI131" s="58"/>
      <c r="BJ131" s="58"/>
      <c r="BK131" s="58"/>
      <c r="BL131" s="58"/>
      <c r="BM131" s="58"/>
      <c r="BN131" s="58"/>
      <c r="BO131" s="58"/>
    </row>
    <row r="132" spans="1:67" s="59" customFormat="1" ht="15.75" thickBot="1" x14ac:dyDescent="0.3">
      <c r="A132" s="136"/>
      <c r="B132" s="93" t="s">
        <v>100</v>
      </c>
      <c r="C132" s="83"/>
      <c r="D132" s="83"/>
      <c r="E132" s="137"/>
      <c r="F132" s="138"/>
      <c r="G132" s="85"/>
      <c r="H132" s="85"/>
      <c r="I132" s="92"/>
      <c r="J132" s="55"/>
      <c r="K132" s="56"/>
      <c r="L132" s="57"/>
      <c r="M132" s="160"/>
      <c r="N132" s="58"/>
      <c r="O132" s="58"/>
      <c r="P132" s="58"/>
      <c r="Q132" s="58"/>
      <c r="R132" s="58"/>
      <c r="S132" s="58"/>
      <c r="T132" s="58"/>
      <c r="U132" s="58"/>
      <c r="V132" s="58"/>
      <c r="W132" s="58"/>
      <c r="X132" s="58"/>
      <c r="Y132" s="58"/>
      <c r="Z132" s="58"/>
      <c r="AA132" s="58"/>
      <c r="AB132" s="58"/>
      <c r="AC132" s="58"/>
      <c r="AD132" s="58"/>
      <c r="AE132" s="58"/>
      <c r="AF132" s="58"/>
      <c r="AG132" s="58"/>
      <c r="AH132" s="58"/>
      <c r="AI132" s="58"/>
      <c r="AJ132" s="58"/>
      <c r="AK132" s="58"/>
      <c r="AL132" s="58"/>
      <c r="AM132" s="58"/>
      <c r="AN132" s="58"/>
      <c r="AO132" s="58"/>
      <c r="AP132" s="58"/>
      <c r="AQ132" s="58"/>
      <c r="AR132" s="58"/>
      <c r="AS132" s="58"/>
      <c r="AT132" s="58"/>
      <c r="AU132" s="58"/>
      <c r="AV132" s="58"/>
      <c r="AW132" s="58"/>
      <c r="AX132" s="58"/>
      <c r="AY132" s="58"/>
      <c r="AZ132" s="58"/>
      <c r="BA132" s="58"/>
      <c r="BB132" s="58"/>
      <c r="BC132" s="58"/>
      <c r="BD132" s="58"/>
      <c r="BE132" s="58"/>
      <c r="BF132" s="58"/>
      <c r="BG132" s="58"/>
      <c r="BH132" s="58"/>
      <c r="BI132" s="58"/>
      <c r="BJ132" s="58"/>
      <c r="BK132" s="58"/>
      <c r="BL132" s="58"/>
      <c r="BM132" s="58"/>
      <c r="BN132" s="58"/>
      <c r="BO132" s="58"/>
    </row>
    <row r="133" spans="1:67" s="59" customFormat="1" ht="15.75" thickBot="1" x14ac:dyDescent="0.3">
      <c r="A133" s="136"/>
      <c r="B133" s="93" t="s">
        <v>101</v>
      </c>
      <c r="C133" s="83"/>
      <c r="D133" s="83"/>
      <c r="E133" s="137"/>
      <c r="F133" s="138"/>
      <c r="G133" s="85"/>
      <c r="H133" s="85"/>
      <c r="I133" s="92"/>
      <c r="J133" s="55"/>
      <c r="K133" s="56"/>
      <c r="L133" s="57"/>
      <c r="M133" s="160"/>
      <c r="N133" s="58"/>
      <c r="O133" s="58"/>
      <c r="P133" s="58"/>
      <c r="Q133" s="58"/>
      <c r="R133" s="58"/>
      <c r="S133" s="58"/>
      <c r="T133" s="58"/>
      <c r="U133" s="58"/>
      <c r="V133" s="58"/>
      <c r="W133" s="58"/>
      <c r="X133" s="58"/>
      <c r="Y133" s="58"/>
      <c r="Z133" s="58"/>
      <c r="AA133" s="58"/>
      <c r="AB133" s="58"/>
      <c r="AC133" s="58"/>
      <c r="AD133" s="58"/>
      <c r="AE133" s="58"/>
      <c r="AF133" s="58"/>
      <c r="AG133" s="58"/>
      <c r="AH133" s="58"/>
      <c r="AI133" s="58"/>
      <c r="AJ133" s="58"/>
      <c r="AK133" s="58"/>
      <c r="AL133" s="58"/>
      <c r="AM133" s="58"/>
      <c r="AN133" s="58"/>
      <c r="AO133" s="58"/>
      <c r="AP133" s="58"/>
      <c r="AQ133" s="58"/>
      <c r="AR133" s="58"/>
      <c r="AS133" s="58"/>
      <c r="AT133" s="58"/>
      <c r="AU133" s="58"/>
      <c r="AV133" s="58"/>
      <c r="AW133" s="58"/>
      <c r="AX133" s="58"/>
      <c r="AY133" s="58"/>
      <c r="AZ133" s="58"/>
      <c r="BA133" s="58"/>
      <c r="BB133" s="58"/>
      <c r="BC133" s="58"/>
      <c r="BD133" s="58"/>
      <c r="BE133" s="58"/>
      <c r="BF133" s="58"/>
      <c r="BG133" s="58"/>
      <c r="BH133" s="58"/>
      <c r="BI133" s="58"/>
      <c r="BJ133" s="58"/>
      <c r="BK133" s="58"/>
      <c r="BL133" s="58"/>
      <c r="BM133" s="58"/>
      <c r="BN133" s="58"/>
      <c r="BO133" s="58"/>
    </row>
    <row r="134" spans="1:67" s="59" customFormat="1" ht="15.75" thickBot="1" x14ac:dyDescent="0.3">
      <c r="A134" s="136"/>
      <c r="B134" s="93" t="s">
        <v>102</v>
      </c>
      <c r="C134" s="83"/>
      <c r="D134" s="83"/>
      <c r="E134" s="137"/>
      <c r="F134" s="138"/>
      <c r="G134" s="85"/>
      <c r="H134" s="85"/>
      <c r="I134" s="92"/>
      <c r="J134" s="55"/>
      <c r="K134" s="56"/>
      <c r="L134" s="57"/>
      <c r="M134" s="160"/>
      <c r="N134" s="58"/>
      <c r="O134" s="58"/>
      <c r="P134" s="58"/>
      <c r="Q134" s="58"/>
      <c r="R134" s="58"/>
      <c r="S134" s="58"/>
      <c r="T134" s="58"/>
      <c r="U134" s="58"/>
      <c r="V134" s="58"/>
      <c r="W134" s="58"/>
      <c r="X134" s="58"/>
      <c r="Y134" s="58"/>
      <c r="Z134" s="58"/>
      <c r="AA134" s="58"/>
      <c r="AB134" s="58"/>
      <c r="AC134" s="58"/>
      <c r="AD134" s="58"/>
      <c r="AE134" s="58"/>
      <c r="AF134" s="58"/>
      <c r="AG134" s="58"/>
      <c r="AH134" s="58"/>
      <c r="AI134" s="58"/>
      <c r="AJ134" s="58"/>
      <c r="AK134" s="58"/>
      <c r="AL134" s="58"/>
      <c r="AM134" s="58"/>
      <c r="AN134" s="58"/>
      <c r="AO134" s="58"/>
      <c r="AP134" s="58"/>
      <c r="AQ134" s="58"/>
      <c r="AR134" s="58"/>
      <c r="AS134" s="58"/>
      <c r="AT134" s="58"/>
      <c r="AU134" s="58"/>
      <c r="AV134" s="58"/>
      <c r="AW134" s="58"/>
      <c r="AX134" s="58"/>
      <c r="AY134" s="58"/>
      <c r="AZ134" s="58"/>
      <c r="BA134" s="58"/>
      <c r="BB134" s="58"/>
      <c r="BC134" s="58"/>
      <c r="BD134" s="58"/>
      <c r="BE134" s="58"/>
      <c r="BF134" s="58"/>
      <c r="BG134" s="58"/>
      <c r="BH134" s="58"/>
      <c r="BI134" s="58"/>
      <c r="BJ134" s="58"/>
      <c r="BK134" s="58"/>
      <c r="BL134" s="58"/>
      <c r="BM134" s="58"/>
      <c r="BN134" s="58"/>
      <c r="BO134" s="58"/>
    </row>
    <row r="135" spans="1:67" s="59" customFormat="1" ht="15.75" thickBot="1" x14ac:dyDescent="0.3">
      <c r="A135" s="136"/>
      <c r="B135" s="93" t="s">
        <v>103</v>
      </c>
      <c r="C135" s="83"/>
      <c r="D135" s="83"/>
      <c r="E135" s="137"/>
      <c r="F135" s="138"/>
      <c r="G135" s="85"/>
      <c r="H135" s="85"/>
      <c r="I135" s="92"/>
      <c r="J135" s="55"/>
      <c r="K135" s="56"/>
      <c r="L135" s="57"/>
      <c r="M135" s="160"/>
      <c r="N135" s="58"/>
      <c r="O135" s="58"/>
      <c r="P135" s="58"/>
      <c r="Q135" s="58"/>
      <c r="R135" s="58"/>
      <c r="S135" s="58"/>
      <c r="T135" s="58"/>
      <c r="U135" s="58"/>
      <c r="V135" s="58"/>
      <c r="W135" s="58"/>
      <c r="X135" s="58"/>
      <c r="Y135" s="58"/>
      <c r="Z135" s="58"/>
      <c r="AA135" s="58"/>
      <c r="AB135" s="58"/>
      <c r="AC135" s="58"/>
      <c r="AD135" s="58"/>
      <c r="AE135" s="58"/>
      <c r="AF135" s="58"/>
      <c r="AG135" s="58"/>
      <c r="AH135" s="58"/>
      <c r="AI135" s="58"/>
      <c r="AJ135" s="58"/>
      <c r="AK135" s="58"/>
      <c r="AL135" s="58"/>
      <c r="AM135" s="58"/>
      <c r="AN135" s="58"/>
      <c r="AO135" s="58"/>
      <c r="AP135" s="58"/>
      <c r="AQ135" s="58"/>
      <c r="AR135" s="58"/>
      <c r="AS135" s="58"/>
      <c r="AT135" s="58"/>
      <c r="AU135" s="58"/>
      <c r="AV135" s="58"/>
      <c r="AW135" s="58"/>
      <c r="AX135" s="58"/>
      <c r="AY135" s="58"/>
      <c r="AZ135" s="58"/>
      <c r="BA135" s="58"/>
      <c r="BB135" s="58"/>
      <c r="BC135" s="58"/>
      <c r="BD135" s="58"/>
      <c r="BE135" s="58"/>
      <c r="BF135" s="58"/>
      <c r="BG135" s="58"/>
      <c r="BH135" s="58"/>
      <c r="BI135" s="58"/>
      <c r="BJ135" s="58"/>
      <c r="BK135" s="58"/>
      <c r="BL135" s="58"/>
      <c r="BM135" s="58"/>
      <c r="BN135" s="58"/>
      <c r="BO135" s="58"/>
    </row>
    <row r="136" spans="1:67" s="59" customFormat="1" ht="15.75" thickBot="1" x14ac:dyDescent="0.3">
      <c r="A136" s="60" t="s">
        <v>104</v>
      </c>
      <c r="B136" s="61" t="s">
        <v>105</v>
      </c>
      <c r="C136" s="62"/>
      <c r="D136" s="131"/>
      <c r="E136" s="63"/>
      <c r="F136" s="64"/>
      <c r="G136" s="65"/>
      <c r="H136" s="65"/>
      <c r="I136" s="66"/>
      <c r="J136" s="55"/>
      <c r="K136" s="56"/>
      <c r="L136" s="57"/>
      <c r="M136" s="160"/>
      <c r="N136" s="58"/>
      <c r="O136" s="58"/>
      <c r="P136" s="58"/>
      <c r="Q136" s="58"/>
      <c r="R136" s="58"/>
      <c r="S136" s="58"/>
      <c r="T136" s="58"/>
      <c r="U136" s="58"/>
      <c r="V136" s="58"/>
      <c r="W136" s="58"/>
      <c r="X136" s="58"/>
      <c r="Y136" s="58"/>
      <c r="Z136" s="58"/>
      <c r="AA136" s="58"/>
      <c r="AB136" s="58"/>
      <c r="AC136" s="58"/>
      <c r="AD136" s="58"/>
      <c r="AE136" s="58"/>
      <c r="AF136" s="58"/>
      <c r="AG136" s="58"/>
      <c r="AH136" s="58"/>
      <c r="AI136" s="58"/>
      <c r="AJ136" s="58"/>
      <c r="AK136" s="58"/>
      <c r="AL136" s="58"/>
      <c r="AM136" s="58"/>
      <c r="AN136" s="58"/>
      <c r="AO136" s="58"/>
      <c r="AP136" s="58"/>
      <c r="AQ136" s="58"/>
      <c r="AR136" s="58"/>
      <c r="AS136" s="58"/>
      <c r="AT136" s="58"/>
      <c r="AU136" s="58"/>
      <c r="AV136" s="58"/>
      <c r="AW136" s="58"/>
      <c r="AX136" s="58"/>
      <c r="AY136" s="58"/>
      <c r="AZ136" s="58"/>
      <c r="BA136" s="58"/>
      <c r="BB136" s="58"/>
      <c r="BC136" s="58"/>
      <c r="BD136" s="58"/>
      <c r="BE136" s="58"/>
      <c r="BF136" s="58"/>
      <c r="BG136" s="58"/>
      <c r="BH136" s="58"/>
      <c r="BI136" s="58"/>
      <c r="BJ136" s="58"/>
      <c r="BK136" s="58"/>
      <c r="BL136" s="58"/>
      <c r="BM136" s="58"/>
      <c r="BN136" s="58"/>
      <c r="BO136" s="58"/>
    </row>
    <row r="137" spans="1:67" s="59" customFormat="1" ht="15.75" thickBot="1" x14ac:dyDescent="0.3">
      <c r="A137" s="136"/>
      <c r="B137" s="93" t="s">
        <v>106</v>
      </c>
      <c r="C137" s="94"/>
      <c r="D137" s="94"/>
      <c r="E137" s="137"/>
      <c r="F137" s="138"/>
      <c r="G137" s="85"/>
      <c r="H137" s="85"/>
      <c r="I137" s="139"/>
      <c r="J137" s="55"/>
      <c r="K137" s="56"/>
      <c r="L137" s="57"/>
      <c r="M137" s="160"/>
      <c r="N137" s="58"/>
      <c r="O137" s="58"/>
      <c r="P137" s="58"/>
      <c r="Q137" s="58"/>
      <c r="R137" s="58"/>
      <c r="S137" s="58"/>
      <c r="T137" s="58"/>
      <c r="U137" s="58"/>
      <c r="V137" s="58"/>
      <c r="W137" s="58"/>
      <c r="X137" s="58"/>
      <c r="Y137" s="58"/>
      <c r="Z137" s="58"/>
      <c r="AA137" s="58"/>
      <c r="AB137" s="58"/>
      <c r="AC137" s="58"/>
      <c r="AD137" s="58"/>
      <c r="AE137" s="58"/>
      <c r="AF137" s="58"/>
      <c r="AG137" s="58"/>
      <c r="AH137" s="58"/>
      <c r="AI137" s="58"/>
      <c r="AJ137" s="58"/>
      <c r="AK137" s="58"/>
      <c r="AL137" s="58"/>
      <c r="AM137" s="58"/>
      <c r="AN137" s="58"/>
      <c r="AO137" s="58"/>
      <c r="AP137" s="58"/>
      <c r="AQ137" s="58"/>
      <c r="AR137" s="58"/>
      <c r="AS137" s="58"/>
      <c r="AT137" s="58"/>
      <c r="AU137" s="58"/>
      <c r="AV137" s="58"/>
      <c r="AW137" s="58"/>
      <c r="AX137" s="58"/>
      <c r="AY137" s="58"/>
      <c r="AZ137" s="58"/>
      <c r="BA137" s="58"/>
      <c r="BB137" s="58"/>
      <c r="BC137" s="58"/>
      <c r="BD137" s="58"/>
      <c r="BE137" s="58"/>
      <c r="BF137" s="58"/>
      <c r="BG137" s="58"/>
      <c r="BH137" s="58"/>
      <c r="BI137" s="58"/>
      <c r="BJ137" s="58"/>
      <c r="BK137" s="58"/>
      <c r="BL137" s="58"/>
      <c r="BM137" s="58"/>
      <c r="BN137" s="58"/>
      <c r="BO137" s="58"/>
    </row>
    <row r="138" spans="1:67" s="59" customFormat="1" ht="15.75" thickBot="1" x14ac:dyDescent="0.3">
      <c r="A138" s="136"/>
      <c r="B138" s="93" t="s">
        <v>107</v>
      </c>
      <c r="C138" s="94"/>
      <c r="D138" s="94"/>
      <c r="E138" s="137"/>
      <c r="F138" s="138"/>
      <c r="G138" s="85"/>
      <c r="H138" s="85"/>
      <c r="I138" s="139"/>
      <c r="J138" s="55"/>
      <c r="K138" s="56"/>
      <c r="L138" s="57"/>
      <c r="M138" s="160"/>
      <c r="N138" s="58"/>
      <c r="O138" s="58"/>
      <c r="P138" s="58"/>
      <c r="Q138" s="58"/>
      <c r="R138" s="58"/>
      <c r="S138" s="58"/>
      <c r="T138" s="58"/>
      <c r="U138" s="58"/>
      <c r="V138" s="58"/>
      <c r="W138" s="58"/>
      <c r="X138" s="58"/>
      <c r="Y138" s="58"/>
      <c r="Z138" s="58"/>
      <c r="AA138" s="58"/>
      <c r="AB138" s="58"/>
      <c r="AC138" s="58"/>
      <c r="AD138" s="58"/>
      <c r="AE138" s="58"/>
      <c r="AF138" s="58"/>
      <c r="AG138" s="58"/>
      <c r="AH138" s="58"/>
      <c r="AI138" s="58"/>
      <c r="AJ138" s="58"/>
      <c r="AK138" s="58"/>
      <c r="AL138" s="58"/>
      <c r="AM138" s="58"/>
      <c r="AN138" s="58"/>
      <c r="AO138" s="58"/>
      <c r="AP138" s="58"/>
      <c r="AQ138" s="58"/>
      <c r="AR138" s="58"/>
      <c r="AS138" s="58"/>
      <c r="AT138" s="58"/>
      <c r="AU138" s="58"/>
      <c r="AV138" s="58"/>
      <c r="AW138" s="58"/>
      <c r="AX138" s="58"/>
      <c r="AY138" s="58"/>
      <c r="AZ138" s="58"/>
      <c r="BA138" s="58"/>
      <c r="BB138" s="58"/>
      <c r="BC138" s="58"/>
      <c r="BD138" s="58"/>
      <c r="BE138" s="58"/>
      <c r="BF138" s="58"/>
      <c r="BG138" s="58"/>
      <c r="BH138" s="58"/>
      <c r="BI138" s="58"/>
      <c r="BJ138" s="58"/>
      <c r="BK138" s="58"/>
      <c r="BL138" s="58"/>
      <c r="BM138" s="58"/>
      <c r="BN138" s="58"/>
      <c r="BO138" s="58"/>
    </row>
    <row r="139" spans="1:67" s="100" customFormat="1" ht="19.149999999999999" customHeight="1" thickBot="1" x14ac:dyDescent="0.3">
      <c r="A139" s="140" t="s">
        <v>78</v>
      </c>
      <c r="B139" s="141" t="s">
        <v>108</v>
      </c>
      <c r="C139" s="142" t="s">
        <v>109</v>
      </c>
      <c r="D139" s="143" t="s">
        <v>110</v>
      </c>
      <c r="E139" s="144"/>
      <c r="F139" s="145"/>
      <c r="G139" s="119">
        <v>43214</v>
      </c>
      <c r="H139" s="146">
        <f>G139+I139</f>
        <v>43215</v>
      </c>
      <c r="I139" s="147">
        <v>1</v>
      </c>
      <c r="J139" s="148"/>
      <c r="K139" s="149"/>
      <c r="L139" s="150" t="str">
        <f t="shared" si="3"/>
        <v/>
      </c>
      <c r="M139" s="164"/>
      <c r="N139" s="151"/>
      <c r="O139" s="151"/>
      <c r="P139" s="151"/>
      <c r="Q139" s="151"/>
      <c r="R139" s="151"/>
      <c r="S139" s="151"/>
      <c r="T139" s="151"/>
      <c r="U139" s="151"/>
      <c r="V139" s="151"/>
      <c r="W139" s="151"/>
      <c r="X139" s="151"/>
      <c r="Y139" s="151"/>
      <c r="Z139" s="151"/>
      <c r="AA139" s="151"/>
      <c r="AB139" s="151"/>
      <c r="AC139" s="151"/>
      <c r="AD139" s="151"/>
      <c r="AE139" s="151"/>
      <c r="AF139" s="151"/>
      <c r="AG139" s="151"/>
      <c r="AH139" s="151"/>
      <c r="AI139" s="151"/>
      <c r="AJ139" s="151"/>
      <c r="AK139" s="151"/>
      <c r="AL139" s="151"/>
      <c r="AM139" s="151"/>
      <c r="AN139" s="151"/>
      <c r="AO139" s="151"/>
      <c r="AP139" s="151"/>
      <c r="AQ139" s="151"/>
      <c r="AR139" s="151"/>
      <c r="AS139" s="151"/>
      <c r="AT139" s="151"/>
      <c r="AU139" s="151"/>
      <c r="AV139" s="151"/>
      <c r="AW139" s="151"/>
      <c r="AX139" s="151"/>
      <c r="AY139" s="151"/>
      <c r="AZ139" s="151"/>
      <c r="BA139" s="151"/>
      <c r="BB139" s="151"/>
      <c r="BC139" s="151"/>
      <c r="BD139" s="151"/>
      <c r="BE139" s="151"/>
      <c r="BF139" s="151"/>
      <c r="BG139" s="151"/>
      <c r="BH139" s="151"/>
      <c r="BI139" s="151"/>
      <c r="BJ139" s="151"/>
      <c r="BK139" s="151"/>
      <c r="BL139" s="151"/>
      <c r="BM139" s="151"/>
      <c r="BN139" s="151"/>
      <c r="BO139" s="151"/>
    </row>
    <row r="141" spans="1:67" x14ac:dyDescent="0.25">
      <c r="A141" s="152"/>
    </row>
    <row r="142" spans="1:67" x14ac:dyDescent="0.25">
      <c r="A142" s="153"/>
    </row>
  </sheetData>
  <mergeCells count="6">
    <mergeCell ref="A93:A98"/>
    <mergeCell ref="A1:I1"/>
    <mergeCell ref="G4:H4"/>
    <mergeCell ref="H8:I8"/>
    <mergeCell ref="A83:A87"/>
    <mergeCell ref="A88:A92"/>
  </mergeCells>
  <conditionalFormatting sqref="F10:F12 F139 F126:F135 F34:F38 F50:F52 F106 F109:F120 F16:F32">
    <cfRule type="dataBar" priority="42">
      <dataBar>
        <cfvo type="num" val="0"/>
        <cfvo type="num" val="1"/>
        <color theme="7" tint="0.59999389629810485"/>
      </dataBar>
      <extLst>
        <ext xmlns:x14="http://schemas.microsoft.com/office/spreadsheetml/2009/9/main" uri="{B025F937-C7B1-47D3-B67F-A62EFF666E3E}">
          <x14:id>{5AEFA5E4-6D5A-4CED-964D-D586C1ACBA41}</x14:id>
        </ext>
      </extLst>
    </cfRule>
  </conditionalFormatting>
  <conditionalFormatting sqref="N10:BO139">
    <cfRule type="expression" dxfId="16" priority="43" stopIfTrue="1">
      <formula>NOT(AND(MAX($K10,$H10)&gt;=N$7,MIN($J10,$G10)&lt;O$7))</formula>
    </cfRule>
    <cfRule type="expression" dxfId="15" priority="44">
      <formula>AND($H10&gt;=N$7,$G10&lt;O$7)</formula>
    </cfRule>
    <cfRule type="expression" dxfId="14" priority="45" stopIfTrue="1">
      <formula>AND($K10&gt;=N$7,$J10&lt;O$7)</formula>
    </cfRule>
  </conditionalFormatting>
  <conditionalFormatting sqref="N8:BO12 N50:BO53 N72:BO72 N74:BO80 N125:BO139 N106:BO120 N15:BO38">
    <cfRule type="expression" dxfId="13" priority="41">
      <formula>AND(TODAY()&gt;=N$7,TODAY()&lt;O$7)</formula>
    </cfRule>
  </conditionalFormatting>
  <conditionalFormatting sqref="F74:F80">
    <cfRule type="dataBar" priority="37">
      <dataBar>
        <cfvo type="num" val="0"/>
        <cfvo type="num" val="1"/>
        <color theme="7" tint="0.59999389629810485"/>
      </dataBar>
      <extLst>
        <ext xmlns:x14="http://schemas.microsoft.com/office/spreadsheetml/2009/9/main" uri="{B025F937-C7B1-47D3-B67F-A62EFF666E3E}">
          <x14:id>{91DDAF13-93AC-4B95-A2C6-86BE6202E84B}</x14:id>
        </ext>
      </extLst>
    </cfRule>
  </conditionalFormatting>
  <conditionalFormatting sqref="F15">
    <cfRule type="dataBar" priority="36">
      <dataBar>
        <cfvo type="num" val="0"/>
        <cfvo type="num" val="1"/>
        <color theme="7" tint="0.59999389629810485"/>
      </dataBar>
      <extLst>
        <ext xmlns:x14="http://schemas.microsoft.com/office/spreadsheetml/2009/9/main" uri="{B025F937-C7B1-47D3-B67F-A62EFF666E3E}">
          <x14:id>{453F6C37-7F8B-4660-9FF3-FF26AAA0803F}</x14:id>
        </ext>
      </extLst>
    </cfRule>
  </conditionalFormatting>
  <conditionalFormatting sqref="F33">
    <cfRule type="dataBar" priority="35">
      <dataBar>
        <cfvo type="num" val="0"/>
        <cfvo type="num" val="1"/>
        <color theme="7" tint="0.59999389629810485"/>
      </dataBar>
      <extLst>
        <ext xmlns:x14="http://schemas.microsoft.com/office/spreadsheetml/2009/9/main" uri="{B025F937-C7B1-47D3-B67F-A62EFF666E3E}">
          <x14:id>{5F0FDF7D-70B1-4409-9EFE-6A8A9785303D}</x14:id>
        </ext>
      </extLst>
    </cfRule>
  </conditionalFormatting>
  <conditionalFormatting sqref="F137:F138">
    <cfRule type="dataBar" priority="34">
      <dataBar>
        <cfvo type="num" val="0"/>
        <cfvo type="num" val="1"/>
        <color theme="7" tint="0.59999389629810485"/>
      </dataBar>
      <extLst>
        <ext xmlns:x14="http://schemas.microsoft.com/office/spreadsheetml/2009/9/main" uri="{B025F937-C7B1-47D3-B67F-A62EFF666E3E}">
          <x14:id>{B2AA5763-276F-41A4-85D6-E87BC5951AAD}</x14:id>
        </ext>
      </extLst>
    </cfRule>
  </conditionalFormatting>
  <conditionalFormatting sqref="F125">
    <cfRule type="dataBar" priority="33">
      <dataBar>
        <cfvo type="num" val="0"/>
        <cfvo type="num" val="1"/>
        <color theme="7" tint="0.59999389629810485"/>
      </dataBar>
      <extLst>
        <ext xmlns:x14="http://schemas.microsoft.com/office/spreadsheetml/2009/9/main" uri="{B025F937-C7B1-47D3-B67F-A62EFF666E3E}">
          <x14:id>{1AECEF9B-1AE7-4682-800D-02339427F04E}</x14:id>
        </ext>
      </extLst>
    </cfRule>
  </conditionalFormatting>
  <conditionalFormatting sqref="F136">
    <cfRule type="dataBar" priority="32">
      <dataBar>
        <cfvo type="num" val="0"/>
        <cfvo type="num" val="1"/>
        <color theme="7" tint="0.59999389629810485"/>
      </dataBar>
      <extLst>
        <ext xmlns:x14="http://schemas.microsoft.com/office/spreadsheetml/2009/9/main" uri="{B025F937-C7B1-47D3-B67F-A62EFF666E3E}">
          <x14:id>{ABAEE384-C4D3-446D-A691-D5A20D872E6B}</x14:id>
        </ext>
      </extLst>
    </cfRule>
  </conditionalFormatting>
  <conditionalFormatting sqref="F53">
    <cfRule type="dataBar" priority="31">
      <dataBar>
        <cfvo type="num" val="0"/>
        <cfvo type="num" val="1"/>
        <color theme="7" tint="0.59999389629810485"/>
      </dataBar>
      <extLst>
        <ext xmlns:x14="http://schemas.microsoft.com/office/spreadsheetml/2009/9/main" uri="{B025F937-C7B1-47D3-B67F-A62EFF666E3E}">
          <x14:id>{E6BD8C71-6E80-4A84-A4E3-CFB902C0C4AE}</x14:id>
        </ext>
      </extLst>
    </cfRule>
  </conditionalFormatting>
  <conditionalFormatting sqref="F72">
    <cfRule type="dataBar" priority="30">
      <dataBar>
        <cfvo type="num" val="0"/>
        <cfvo type="num" val="1"/>
        <color theme="7" tint="0.59999389629810485"/>
      </dataBar>
      <extLst>
        <ext xmlns:x14="http://schemas.microsoft.com/office/spreadsheetml/2009/9/main" uri="{B025F937-C7B1-47D3-B67F-A62EFF666E3E}">
          <x14:id>{B71A462F-40BE-4A47-A310-9AA247C49199}</x14:id>
        </ext>
      </extLst>
    </cfRule>
  </conditionalFormatting>
  <conditionalFormatting sqref="F107">
    <cfRule type="dataBar" priority="29">
      <dataBar>
        <cfvo type="num" val="0"/>
        <cfvo type="num" val="1"/>
        <color theme="7" tint="0.59999389629810485"/>
      </dataBar>
      <extLst>
        <ext xmlns:x14="http://schemas.microsoft.com/office/spreadsheetml/2009/9/main" uri="{B025F937-C7B1-47D3-B67F-A62EFF666E3E}">
          <x14:id>{AA78DAA6-9A01-4197-A694-76A1719D5510}</x14:id>
        </ext>
      </extLst>
    </cfRule>
  </conditionalFormatting>
  <conditionalFormatting sqref="F108">
    <cfRule type="dataBar" priority="28">
      <dataBar>
        <cfvo type="num" val="0"/>
        <cfvo type="num" val="1"/>
        <color theme="7" tint="0.59999389629810485"/>
      </dataBar>
      <extLst>
        <ext xmlns:x14="http://schemas.microsoft.com/office/spreadsheetml/2009/9/main" uri="{B025F937-C7B1-47D3-B67F-A62EFF666E3E}">
          <x14:id>{36103EC9-809B-4404-9AAE-5AC358932EEC}</x14:id>
        </ext>
      </extLst>
    </cfRule>
  </conditionalFormatting>
  <conditionalFormatting sqref="F13">
    <cfRule type="dataBar" priority="27">
      <dataBar>
        <cfvo type="num" val="0"/>
        <cfvo type="num" val="1"/>
        <color theme="7" tint="0.59999389629810485"/>
      </dataBar>
      <extLst>
        <ext xmlns:x14="http://schemas.microsoft.com/office/spreadsheetml/2009/9/main" uri="{B025F937-C7B1-47D3-B67F-A62EFF666E3E}">
          <x14:id>{7BFB9A30-3AAE-4F9A-A85C-5794D10C0874}</x14:id>
        </ext>
      </extLst>
    </cfRule>
  </conditionalFormatting>
  <conditionalFormatting sqref="N13:BO13">
    <cfRule type="expression" dxfId="12" priority="26">
      <formula>AND(TODAY()&gt;=N$7,TODAY()&lt;O$7)</formula>
    </cfRule>
  </conditionalFormatting>
  <conditionalFormatting sqref="F14">
    <cfRule type="dataBar" priority="25">
      <dataBar>
        <cfvo type="num" val="0"/>
        <cfvo type="num" val="1"/>
        <color theme="7" tint="0.59999389629810485"/>
      </dataBar>
      <extLst>
        <ext xmlns:x14="http://schemas.microsoft.com/office/spreadsheetml/2009/9/main" uri="{B025F937-C7B1-47D3-B67F-A62EFF666E3E}">
          <x14:id>{1F4D8B3D-3950-4AFE-9C68-D59C3CC94140}</x14:id>
        </ext>
      </extLst>
    </cfRule>
  </conditionalFormatting>
  <conditionalFormatting sqref="N14:BO14">
    <cfRule type="expression" dxfId="11" priority="24">
      <formula>AND(TODAY()&gt;=N$7,TODAY()&lt;O$7)</formula>
    </cfRule>
  </conditionalFormatting>
  <conditionalFormatting sqref="F39:F49">
    <cfRule type="dataBar" priority="23">
      <dataBar>
        <cfvo type="num" val="0"/>
        <cfvo type="num" val="1"/>
        <color theme="7" tint="0.59999389629810485"/>
      </dataBar>
      <extLst>
        <ext xmlns:x14="http://schemas.microsoft.com/office/spreadsheetml/2009/9/main" uri="{B025F937-C7B1-47D3-B67F-A62EFF666E3E}">
          <x14:id>{A586329A-AEDD-4774-B5C0-898E253195F3}</x14:id>
        </ext>
      </extLst>
    </cfRule>
  </conditionalFormatting>
  <conditionalFormatting sqref="N49:BO49">
    <cfRule type="expression" dxfId="10" priority="22">
      <formula>AND(TODAY()&gt;=N$7,TODAY()&lt;O$7)</formula>
    </cfRule>
  </conditionalFormatting>
  <conditionalFormatting sqref="N39:BO48">
    <cfRule type="expression" dxfId="9" priority="21">
      <formula>AND(TODAY()&gt;=N$7,TODAY()&lt;O$7)</formula>
    </cfRule>
  </conditionalFormatting>
  <conditionalFormatting sqref="F54:F70">
    <cfRule type="dataBar" priority="20">
      <dataBar>
        <cfvo type="num" val="0"/>
        <cfvo type="num" val="1"/>
        <color theme="7" tint="0.59999389629810485"/>
      </dataBar>
      <extLst>
        <ext xmlns:x14="http://schemas.microsoft.com/office/spreadsheetml/2009/9/main" uri="{B025F937-C7B1-47D3-B67F-A62EFF666E3E}">
          <x14:id>{05BAC6E9-1B3A-4BEF-B7BE-7C542F8BA0DE}</x14:id>
        </ext>
      </extLst>
    </cfRule>
  </conditionalFormatting>
  <conditionalFormatting sqref="N65:BO70">
    <cfRule type="expression" dxfId="8" priority="19">
      <formula>AND(TODAY()&gt;=N$7,TODAY()&lt;O$7)</formula>
    </cfRule>
  </conditionalFormatting>
  <conditionalFormatting sqref="N54:BO64">
    <cfRule type="expression" dxfId="7" priority="18">
      <formula>AND(TODAY()&gt;=N$7,TODAY()&lt;O$7)</formula>
    </cfRule>
  </conditionalFormatting>
  <conditionalFormatting sqref="F71">
    <cfRule type="dataBar" priority="17">
      <dataBar>
        <cfvo type="num" val="0"/>
        <cfvo type="num" val="1"/>
        <color theme="7" tint="0.59999389629810485"/>
      </dataBar>
      <extLst>
        <ext xmlns:x14="http://schemas.microsoft.com/office/spreadsheetml/2009/9/main" uri="{B025F937-C7B1-47D3-B67F-A62EFF666E3E}">
          <x14:id>{A2232BF7-D59B-42CD-B987-1519DF959B22}</x14:id>
        </ext>
      </extLst>
    </cfRule>
  </conditionalFormatting>
  <conditionalFormatting sqref="N71:BO71">
    <cfRule type="expression" dxfId="6" priority="16">
      <formula>AND(TODAY()&gt;=N$7,TODAY()&lt;O$7)</formula>
    </cfRule>
  </conditionalFormatting>
  <conditionalFormatting sqref="F73">
    <cfRule type="dataBar" priority="15">
      <dataBar>
        <cfvo type="num" val="0"/>
        <cfvo type="num" val="1"/>
        <color theme="7" tint="0.59999389629810485"/>
      </dataBar>
      <extLst>
        <ext xmlns:x14="http://schemas.microsoft.com/office/spreadsheetml/2009/9/main" uri="{B025F937-C7B1-47D3-B67F-A62EFF666E3E}">
          <x14:id>{8CE9AEB9-C20A-4229-AEAC-F93E9804EA05}</x14:id>
        </ext>
      </extLst>
    </cfRule>
  </conditionalFormatting>
  <conditionalFormatting sqref="N73:BO73">
    <cfRule type="expression" dxfId="5" priority="14">
      <formula>AND(TODAY()&gt;=N$7,TODAY()&lt;O$7)</formula>
    </cfRule>
  </conditionalFormatting>
  <conditionalFormatting sqref="F81">
    <cfRule type="dataBar" priority="13">
      <dataBar>
        <cfvo type="num" val="0"/>
        <cfvo type="num" val="1"/>
        <color theme="7" tint="0.59999389629810485"/>
      </dataBar>
      <extLst>
        <ext xmlns:x14="http://schemas.microsoft.com/office/spreadsheetml/2009/9/main" uri="{B025F937-C7B1-47D3-B67F-A62EFF666E3E}">
          <x14:id>{BE80741E-028D-4EE9-9717-2121AAD97224}</x14:id>
        </ext>
      </extLst>
    </cfRule>
  </conditionalFormatting>
  <conditionalFormatting sqref="N81:BO81">
    <cfRule type="expression" dxfId="4" priority="12">
      <formula>AND(TODAY()&gt;=N$7,TODAY()&lt;O$7)</formula>
    </cfRule>
  </conditionalFormatting>
  <conditionalFormatting sqref="F100:F105 F82:F98">
    <cfRule type="dataBar" priority="11">
      <dataBar>
        <cfvo type="num" val="0"/>
        <cfvo type="num" val="1"/>
        <color theme="7" tint="0.59999389629810485"/>
      </dataBar>
      <extLst>
        <ext xmlns:x14="http://schemas.microsoft.com/office/spreadsheetml/2009/9/main" uri="{B025F937-C7B1-47D3-B67F-A62EFF666E3E}">
          <x14:id>{1403379B-5FC3-4DBE-922D-12E7AD2408BA}</x14:id>
        </ext>
      </extLst>
    </cfRule>
  </conditionalFormatting>
  <conditionalFormatting sqref="N100:BO105">
    <cfRule type="expression" dxfId="3" priority="10">
      <formula>AND(TODAY()&gt;=N$7,TODAY()&lt;O$7)</formula>
    </cfRule>
  </conditionalFormatting>
  <conditionalFormatting sqref="N82:BO90">
    <cfRule type="expression" dxfId="2" priority="9">
      <formula>AND(TODAY()&gt;=N$7,TODAY()&lt;O$7)</formula>
    </cfRule>
  </conditionalFormatting>
  <conditionalFormatting sqref="F122:F124">
    <cfRule type="dataBar" priority="8">
      <dataBar>
        <cfvo type="num" val="0"/>
        <cfvo type="num" val="1"/>
        <color theme="7" tint="0.59999389629810485"/>
      </dataBar>
      <extLst>
        <ext xmlns:x14="http://schemas.microsoft.com/office/spreadsheetml/2009/9/main" uri="{B025F937-C7B1-47D3-B67F-A62EFF666E3E}">
          <x14:id>{B9420F11-0CFF-4AA0-B791-34088E2D7A16}</x14:id>
        </ext>
      </extLst>
    </cfRule>
  </conditionalFormatting>
  <conditionalFormatting sqref="N121:BO124">
    <cfRule type="expression" dxfId="1" priority="7">
      <formula>AND(TODAY()&gt;=N$7,TODAY()&lt;O$7)</formula>
    </cfRule>
  </conditionalFormatting>
  <conditionalFormatting sqref="F121">
    <cfRule type="dataBar" priority="6">
      <dataBar>
        <cfvo type="num" val="0"/>
        <cfvo type="num" val="1"/>
        <color theme="7" tint="0.59999389629810485"/>
      </dataBar>
      <extLst>
        <ext xmlns:x14="http://schemas.microsoft.com/office/spreadsheetml/2009/9/main" uri="{B025F937-C7B1-47D3-B67F-A62EFF666E3E}">
          <x14:id>{674CF5BC-4D3C-4AFD-80DE-A95FF558BCBA}</x14:id>
        </ext>
      </extLst>
    </cfRule>
  </conditionalFormatting>
  <conditionalFormatting sqref="F99">
    <cfRule type="dataBar" priority="2">
      <dataBar>
        <cfvo type="num" val="0"/>
        <cfvo type="num" val="1"/>
        <color theme="7" tint="0.59999389629810485"/>
      </dataBar>
      <extLst>
        <ext xmlns:x14="http://schemas.microsoft.com/office/spreadsheetml/2009/9/main" uri="{B025F937-C7B1-47D3-B67F-A62EFF666E3E}">
          <x14:id>{9480F9C6-A7DF-436C-85DD-8210DA68B253}</x14:id>
        </ext>
      </extLst>
    </cfRule>
  </conditionalFormatting>
  <conditionalFormatting sqref="N91:BO99">
    <cfRule type="expression" dxfId="0" priority="1">
      <formula>AND(TODAY()&gt;=N$7,TODAY()&lt;O$7)</formula>
    </cfRule>
  </conditionalFormatting>
  <dataValidations count="1">
    <dataValidation type="list" allowBlank="1" showInputMessage="1" showErrorMessage="1" sqref="G6">
      <formula1>"Daily,Weekly,Monthly,Quarterly"</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Scroll Bar 1">
              <controlPr defaultSize="0" print="0" autoPict="0">
                <anchor moveWithCells="1">
                  <from>
                    <xdr:col>9</xdr:col>
                    <xdr:colOff>0</xdr:colOff>
                    <xdr:row>3</xdr:row>
                    <xdr:rowOff>171450</xdr:rowOff>
                  </from>
                  <to>
                    <xdr:col>29</xdr:col>
                    <xdr:colOff>152400</xdr:colOff>
                    <xdr:row>6</xdr:row>
                    <xdr:rowOff>28575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AEFA5E4-6D5A-4CED-964D-D586C1ACBA41}">
            <x14:dataBar minLength="0" maxLength="100" gradient="0">
              <x14:cfvo type="num">
                <xm:f>0</xm:f>
              </x14:cfvo>
              <x14:cfvo type="num">
                <xm:f>1</xm:f>
              </x14:cfvo>
              <x14:negativeFillColor rgb="FFFF0000"/>
              <x14:axisColor rgb="FF000000"/>
            </x14:dataBar>
          </x14:cfRule>
          <xm:sqref>F10:F12 F139 F126:F135 F34:F38 F50:F52 F106 F109:F120 F16:F32</xm:sqref>
        </x14:conditionalFormatting>
        <x14:conditionalFormatting xmlns:xm="http://schemas.microsoft.com/office/excel/2006/main">
          <x14:cfRule type="dataBar" id="{91DDAF13-93AC-4B95-A2C6-86BE6202E84B}">
            <x14:dataBar minLength="0" maxLength="100" gradient="0">
              <x14:cfvo type="num">
                <xm:f>0</xm:f>
              </x14:cfvo>
              <x14:cfvo type="num">
                <xm:f>1</xm:f>
              </x14:cfvo>
              <x14:negativeFillColor rgb="FFFF0000"/>
              <x14:axisColor rgb="FF000000"/>
            </x14:dataBar>
          </x14:cfRule>
          <xm:sqref>F74:F80</xm:sqref>
        </x14:conditionalFormatting>
        <x14:conditionalFormatting xmlns:xm="http://schemas.microsoft.com/office/excel/2006/main">
          <x14:cfRule type="dataBar" id="{453F6C37-7F8B-4660-9FF3-FF26AAA0803F}">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F0FDF7D-70B1-4409-9EFE-6A8A9785303D}">
            <x14:dataBar minLength="0" maxLength="100" gradient="0">
              <x14:cfvo type="num">
                <xm:f>0</xm:f>
              </x14:cfvo>
              <x14:cfvo type="num">
                <xm:f>1</xm:f>
              </x14:cfvo>
              <x14:negativeFillColor rgb="FFFF0000"/>
              <x14:axisColor rgb="FF000000"/>
            </x14:dataBar>
          </x14:cfRule>
          <xm:sqref>F33</xm:sqref>
        </x14:conditionalFormatting>
        <x14:conditionalFormatting xmlns:xm="http://schemas.microsoft.com/office/excel/2006/main">
          <x14:cfRule type="dataBar" id="{B2AA5763-276F-41A4-85D6-E87BC5951AAD}">
            <x14:dataBar minLength="0" maxLength="100" gradient="0">
              <x14:cfvo type="num">
                <xm:f>0</xm:f>
              </x14:cfvo>
              <x14:cfvo type="num">
                <xm:f>1</xm:f>
              </x14:cfvo>
              <x14:negativeFillColor rgb="FFFF0000"/>
              <x14:axisColor rgb="FF000000"/>
            </x14:dataBar>
          </x14:cfRule>
          <xm:sqref>F137:F138</xm:sqref>
        </x14:conditionalFormatting>
        <x14:conditionalFormatting xmlns:xm="http://schemas.microsoft.com/office/excel/2006/main">
          <x14:cfRule type="dataBar" id="{1AECEF9B-1AE7-4682-800D-02339427F04E}">
            <x14:dataBar minLength="0" maxLength="100" gradient="0">
              <x14:cfvo type="num">
                <xm:f>0</xm:f>
              </x14:cfvo>
              <x14:cfvo type="num">
                <xm:f>1</xm:f>
              </x14:cfvo>
              <x14:negativeFillColor rgb="FFFF0000"/>
              <x14:axisColor rgb="FF000000"/>
            </x14:dataBar>
          </x14:cfRule>
          <xm:sqref>F125</xm:sqref>
        </x14:conditionalFormatting>
        <x14:conditionalFormatting xmlns:xm="http://schemas.microsoft.com/office/excel/2006/main">
          <x14:cfRule type="dataBar" id="{ABAEE384-C4D3-446D-A691-D5A20D872E6B}">
            <x14:dataBar minLength="0" maxLength="100" gradient="0">
              <x14:cfvo type="num">
                <xm:f>0</xm:f>
              </x14:cfvo>
              <x14:cfvo type="num">
                <xm:f>1</xm:f>
              </x14:cfvo>
              <x14:negativeFillColor rgb="FFFF0000"/>
              <x14:axisColor rgb="FF000000"/>
            </x14:dataBar>
          </x14:cfRule>
          <xm:sqref>F136</xm:sqref>
        </x14:conditionalFormatting>
        <x14:conditionalFormatting xmlns:xm="http://schemas.microsoft.com/office/excel/2006/main">
          <x14:cfRule type="dataBar" id="{E6BD8C71-6E80-4A84-A4E3-CFB902C0C4AE}">
            <x14:dataBar minLength="0" maxLength="100" gradient="0">
              <x14:cfvo type="num">
                <xm:f>0</xm:f>
              </x14:cfvo>
              <x14:cfvo type="num">
                <xm:f>1</xm:f>
              </x14:cfvo>
              <x14:negativeFillColor rgb="FFFF0000"/>
              <x14:axisColor rgb="FF000000"/>
            </x14:dataBar>
          </x14:cfRule>
          <xm:sqref>F53</xm:sqref>
        </x14:conditionalFormatting>
        <x14:conditionalFormatting xmlns:xm="http://schemas.microsoft.com/office/excel/2006/main">
          <x14:cfRule type="dataBar" id="{B71A462F-40BE-4A47-A310-9AA247C49199}">
            <x14:dataBar minLength="0" maxLength="100" gradient="0">
              <x14:cfvo type="num">
                <xm:f>0</xm:f>
              </x14:cfvo>
              <x14:cfvo type="num">
                <xm:f>1</xm:f>
              </x14:cfvo>
              <x14:negativeFillColor rgb="FFFF0000"/>
              <x14:axisColor rgb="FF000000"/>
            </x14:dataBar>
          </x14:cfRule>
          <xm:sqref>F72</xm:sqref>
        </x14:conditionalFormatting>
        <x14:conditionalFormatting xmlns:xm="http://schemas.microsoft.com/office/excel/2006/main">
          <x14:cfRule type="dataBar" id="{AA78DAA6-9A01-4197-A694-76A1719D5510}">
            <x14:dataBar minLength="0" maxLength="100" gradient="0">
              <x14:cfvo type="num">
                <xm:f>0</xm:f>
              </x14:cfvo>
              <x14:cfvo type="num">
                <xm:f>1</xm:f>
              </x14:cfvo>
              <x14:negativeFillColor rgb="FFFF0000"/>
              <x14:axisColor rgb="FF000000"/>
            </x14:dataBar>
          </x14:cfRule>
          <xm:sqref>F107</xm:sqref>
        </x14:conditionalFormatting>
        <x14:conditionalFormatting xmlns:xm="http://schemas.microsoft.com/office/excel/2006/main">
          <x14:cfRule type="dataBar" id="{36103EC9-809B-4404-9AAE-5AC358932EEC}">
            <x14:dataBar minLength="0" maxLength="100" gradient="0">
              <x14:cfvo type="num">
                <xm:f>0</xm:f>
              </x14:cfvo>
              <x14:cfvo type="num">
                <xm:f>1</xm:f>
              </x14:cfvo>
              <x14:negativeFillColor rgb="FFFF0000"/>
              <x14:axisColor rgb="FF000000"/>
            </x14:dataBar>
          </x14:cfRule>
          <xm:sqref>F108</xm:sqref>
        </x14:conditionalFormatting>
        <x14:conditionalFormatting xmlns:xm="http://schemas.microsoft.com/office/excel/2006/main">
          <x14:cfRule type="dataBar" id="{7BFB9A30-3AAE-4F9A-A85C-5794D10C0874}">
            <x14:dataBar minLength="0" maxLength="100" gradient="0">
              <x14:cfvo type="num">
                <xm:f>0</xm:f>
              </x14:cfvo>
              <x14:cfvo type="num">
                <xm:f>1</xm:f>
              </x14:cfvo>
              <x14:negativeFillColor rgb="FFFF0000"/>
              <x14:axisColor rgb="FF000000"/>
            </x14:dataBar>
          </x14:cfRule>
          <xm:sqref>F13</xm:sqref>
        </x14:conditionalFormatting>
        <x14:conditionalFormatting xmlns:xm="http://schemas.microsoft.com/office/excel/2006/main">
          <x14:cfRule type="dataBar" id="{1F4D8B3D-3950-4AFE-9C68-D59C3CC94140}">
            <x14:dataBar minLength="0" maxLength="100" gradient="0">
              <x14:cfvo type="num">
                <xm:f>0</xm:f>
              </x14:cfvo>
              <x14:cfvo type="num">
                <xm:f>1</xm:f>
              </x14:cfvo>
              <x14:negativeFillColor rgb="FFFF0000"/>
              <x14:axisColor rgb="FF000000"/>
            </x14:dataBar>
          </x14:cfRule>
          <xm:sqref>F14</xm:sqref>
        </x14:conditionalFormatting>
        <x14:conditionalFormatting xmlns:xm="http://schemas.microsoft.com/office/excel/2006/main">
          <x14:cfRule type="dataBar" id="{A586329A-AEDD-4774-B5C0-898E253195F3}">
            <x14:dataBar minLength="0" maxLength="100" gradient="0">
              <x14:cfvo type="num">
                <xm:f>0</xm:f>
              </x14:cfvo>
              <x14:cfvo type="num">
                <xm:f>1</xm:f>
              </x14:cfvo>
              <x14:negativeFillColor rgb="FFFF0000"/>
              <x14:axisColor rgb="FF000000"/>
            </x14:dataBar>
          </x14:cfRule>
          <xm:sqref>F39:F49</xm:sqref>
        </x14:conditionalFormatting>
        <x14:conditionalFormatting xmlns:xm="http://schemas.microsoft.com/office/excel/2006/main">
          <x14:cfRule type="dataBar" id="{05BAC6E9-1B3A-4BEF-B7BE-7C542F8BA0DE}">
            <x14:dataBar minLength="0" maxLength="100" gradient="0">
              <x14:cfvo type="num">
                <xm:f>0</xm:f>
              </x14:cfvo>
              <x14:cfvo type="num">
                <xm:f>1</xm:f>
              </x14:cfvo>
              <x14:negativeFillColor rgb="FFFF0000"/>
              <x14:axisColor rgb="FF000000"/>
            </x14:dataBar>
          </x14:cfRule>
          <xm:sqref>F54:F70</xm:sqref>
        </x14:conditionalFormatting>
        <x14:conditionalFormatting xmlns:xm="http://schemas.microsoft.com/office/excel/2006/main">
          <x14:cfRule type="dataBar" id="{A2232BF7-D59B-42CD-B987-1519DF959B22}">
            <x14:dataBar minLength="0" maxLength="100" gradient="0">
              <x14:cfvo type="num">
                <xm:f>0</xm:f>
              </x14:cfvo>
              <x14:cfvo type="num">
                <xm:f>1</xm:f>
              </x14:cfvo>
              <x14:negativeFillColor rgb="FFFF0000"/>
              <x14:axisColor rgb="FF000000"/>
            </x14:dataBar>
          </x14:cfRule>
          <xm:sqref>F71</xm:sqref>
        </x14:conditionalFormatting>
        <x14:conditionalFormatting xmlns:xm="http://schemas.microsoft.com/office/excel/2006/main">
          <x14:cfRule type="dataBar" id="{8CE9AEB9-C20A-4229-AEAC-F93E9804EA05}">
            <x14:dataBar minLength="0" maxLength="100" gradient="0">
              <x14:cfvo type="num">
                <xm:f>0</xm:f>
              </x14:cfvo>
              <x14:cfvo type="num">
                <xm:f>1</xm:f>
              </x14:cfvo>
              <x14:negativeFillColor rgb="FFFF0000"/>
              <x14:axisColor rgb="FF000000"/>
            </x14:dataBar>
          </x14:cfRule>
          <xm:sqref>F73</xm:sqref>
        </x14:conditionalFormatting>
        <x14:conditionalFormatting xmlns:xm="http://schemas.microsoft.com/office/excel/2006/main">
          <x14:cfRule type="dataBar" id="{BE80741E-028D-4EE9-9717-2121AAD97224}">
            <x14:dataBar minLength="0" maxLength="100" gradient="0">
              <x14:cfvo type="num">
                <xm:f>0</xm:f>
              </x14:cfvo>
              <x14:cfvo type="num">
                <xm:f>1</xm:f>
              </x14:cfvo>
              <x14:negativeFillColor rgb="FFFF0000"/>
              <x14:axisColor rgb="FF000000"/>
            </x14:dataBar>
          </x14:cfRule>
          <xm:sqref>F81</xm:sqref>
        </x14:conditionalFormatting>
        <x14:conditionalFormatting xmlns:xm="http://schemas.microsoft.com/office/excel/2006/main">
          <x14:cfRule type="dataBar" id="{1403379B-5FC3-4DBE-922D-12E7AD2408BA}">
            <x14:dataBar minLength="0" maxLength="100" gradient="0">
              <x14:cfvo type="num">
                <xm:f>0</xm:f>
              </x14:cfvo>
              <x14:cfvo type="num">
                <xm:f>1</xm:f>
              </x14:cfvo>
              <x14:negativeFillColor rgb="FFFF0000"/>
              <x14:axisColor rgb="FF000000"/>
            </x14:dataBar>
          </x14:cfRule>
          <xm:sqref>F100:F105 F82:F98</xm:sqref>
        </x14:conditionalFormatting>
        <x14:conditionalFormatting xmlns:xm="http://schemas.microsoft.com/office/excel/2006/main">
          <x14:cfRule type="dataBar" id="{B9420F11-0CFF-4AA0-B791-34088E2D7A16}">
            <x14:dataBar minLength="0" maxLength="100" gradient="0">
              <x14:cfvo type="num">
                <xm:f>0</xm:f>
              </x14:cfvo>
              <x14:cfvo type="num">
                <xm:f>1</xm:f>
              </x14:cfvo>
              <x14:negativeFillColor rgb="FFFF0000"/>
              <x14:axisColor rgb="FF000000"/>
            </x14:dataBar>
          </x14:cfRule>
          <xm:sqref>F122:F124</xm:sqref>
        </x14:conditionalFormatting>
        <x14:conditionalFormatting xmlns:xm="http://schemas.microsoft.com/office/excel/2006/main">
          <x14:cfRule type="dataBar" id="{674CF5BC-4D3C-4AFD-80DE-A95FF558BCBA}">
            <x14:dataBar minLength="0" maxLength="100" gradient="0">
              <x14:cfvo type="num">
                <xm:f>0</xm:f>
              </x14:cfvo>
              <x14:cfvo type="num">
                <xm:f>1</xm:f>
              </x14:cfvo>
              <x14:negativeFillColor rgb="FFFF0000"/>
              <x14:axisColor rgb="FF000000"/>
            </x14:dataBar>
          </x14:cfRule>
          <xm:sqref>F121</xm:sqref>
        </x14:conditionalFormatting>
        <x14:conditionalFormatting xmlns:xm="http://schemas.microsoft.com/office/excel/2006/main">
          <x14:cfRule type="dataBar" id="{9480F9C6-A7DF-436C-85DD-8210DA68B253}">
            <x14:dataBar minLength="0" maxLength="100" gradient="0">
              <x14:cfvo type="num">
                <xm:f>0</xm:f>
              </x14:cfvo>
              <x14:cfvo type="num">
                <xm:f>1</xm:f>
              </x14:cfvo>
              <x14:negativeFillColor rgb="FFFF0000"/>
              <x14:axisColor rgb="FF000000"/>
            </x14:dataBar>
          </x14:cfRule>
          <xm:sqref>F99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Thu thập yêu cầu</vt:lpstr>
      <vt:lpstr>Chức năng</vt:lpstr>
      <vt:lpstr>Database</vt:lpstr>
      <vt:lpstr>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Trương</dc:creator>
  <cp:lastModifiedBy>Vanhh</cp:lastModifiedBy>
  <dcterms:created xsi:type="dcterms:W3CDTF">2021-05-04T03:57:31Z</dcterms:created>
  <dcterms:modified xsi:type="dcterms:W3CDTF">2021-05-04T19:04:11Z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625f644c-2594-415c-ad97-c2449952f6bf</vt:lpwstr>
  </property>
</Properties>
</file>