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185" yWindow="975" windowWidth="19440" windowHeight="15600"/>
  </bookViews>
  <sheets>
    <sheet name="Φύλλο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50" i="1"/>
  <c r="BX50" s="1"/>
  <c r="CH50" s="1"/>
  <c r="BV65"/>
  <c r="BX65" s="1"/>
  <c r="AY65"/>
  <c r="BC65" s="1"/>
  <c r="AB65"/>
  <c r="AD65" s="1"/>
  <c r="E65"/>
  <c r="G65" s="1"/>
  <c r="BV68"/>
  <c r="BX68" s="1"/>
  <c r="AY68"/>
  <c r="BA68" s="1"/>
  <c r="AB68"/>
  <c r="AD68" s="1"/>
  <c r="E68"/>
  <c r="G68" s="1"/>
  <c r="BV64"/>
  <c r="BX64" s="1"/>
  <c r="BV69"/>
  <c r="BX69" s="1"/>
  <c r="BX18"/>
  <c r="CF50" l="1"/>
  <c r="CD50"/>
  <c r="CB50"/>
  <c r="Q65"/>
  <c r="O65"/>
  <c r="K65"/>
  <c r="Y65"/>
  <c r="M65"/>
  <c r="W65"/>
  <c r="I65"/>
  <c r="AJ65"/>
  <c r="AF65"/>
  <c r="AN65"/>
  <c r="AT65"/>
  <c r="AH65"/>
  <c r="AV65"/>
  <c r="AL65"/>
  <c r="CP65"/>
  <c r="CH65"/>
  <c r="CD65"/>
  <c r="BZ65"/>
  <c r="CN65"/>
  <c r="CF65"/>
  <c r="CB65"/>
  <c r="BA65"/>
  <c r="BQ68"/>
  <c r="BI68"/>
  <c r="BS68"/>
  <c r="BG68"/>
  <c r="BK68"/>
  <c r="BE68"/>
  <c r="CP68"/>
  <c r="CH68"/>
  <c r="BZ68"/>
  <c r="CN68"/>
  <c r="CF68"/>
  <c r="CD68"/>
  <c r="CB68"/>
  <c r="BC68"/>
  <c r="W68"/>
  <c r="O68"/>
  <c r="M68"/>
  <c r="I68"/>
  <c r="Y68"/>
  <c r="K68"/>
  <c r="Q68"/>
  <c r="AV68"/>
  <c r="AN68"/>
  <c r="AT68"/>
  <c r="AL68"/>
  <c r="AJ68"/>
  <c r="AH68"/>
  <c r="AF68"/>
  <c r="CP64"/>
  <c r="CH64"/>
  <c r="CN64"/>
  <c r="CF64"/>
  <c r="CD64"/>
  <c r="CB64"/>
  <c r="BZ64"/>
  <c r="CP69"/>
  <c r="CH69"/>
  <c r="CD69"/>
  <c r="CN69"/>
  <c r="CF69"/>
  <c r="CB69"/>
  <c r="BZ69"/>
  <c r="CP18"/>
  <c r="CH18"/>
  <c r="CN18"/>
  <c r="CF18"/>
  <c r="CD18"/>
  <c r="BZ18"/>
  <c r="CB18"/>
  <c r="CL50" l="1"/>
  <c r="U65"/>
  <c r="S65"/>
  <c r="CJ65"/>
  <c r="CL65"/>
  <c r="AR65"/>
  <c r="AP65"/>
  <c r="BQ65"/>
  <c r="BI65"/>
  <c r="BE65"/>
  <c r="BK65"/>
  <c r="BG65"/>
  <c r="BS65"/>
  <c r="CL68"/>
  <c r="CJ68"/>
  <c r="BM68"/>
  <c r="BO68"/>
  <c r="AR68"/>
  <c r="AP68"/>
  <c r="U68"/>
  <c r="S68"/>
  <c r="CJ64"/>
  <c r="CJ69"/>
  <c r="CL69"/>
  <c r="CJ18"/>
  <c r="CL18"/>
  <c r="BO65" l="1"/>
  <c r="BM65"/>
  <c r="BV72" l="1"/>
  <c r="BX72" s="1"/>
  <c r="AY72"/>
  <c r="AD72"/>
  <c r="AH72" s="1"/>
  <c r="AR72" s="1"/>
  <c r="E72"/>
  <c r="G72" s="1"/>
  <c r="BV71"/>
  <c r="BX71" s="1"/>
  <c r="AY71"/>
  <c r="BC71" s="1"/>
  <c r="AD71"/>
  <c r="AF71" s="1"/>
  <c r="E71"/>
  <c r="G71" s="1"/>
  <c r="BV70"/>
  <c r="BX70" s="1"/>
  <c r="AY70"/>
  <c r="BC70" s="1"/>
  <c r="AD70"/>
  <c r="E70"/>
  <c r="G70" s="1"/>
  <c r="AY69"/>
  <c r="BA69" s="1"/>
  <c r="AB69"/>
  <c r="AD69" s="1"/>
  <c r="E69"/>
  <c r="G69" s="1"/>
  <c r="BV67"/>
  <c r="BX67" s="1"/>
  <c r="AY67"/>
  <c r="BC67" s="1"/>
  <c r="AB67"/>
  <c r="AD67" s="1"/>
  <c r="E67"/>
  <c r="G67" s="1"/>
  <c r="BV66"/>
  <c r="BX66" s="1"/>
  <c r="AY66"/>
  <c r="BC66" s="1"/>
  <c r="AB66"/>
  <c r="AD66" s="1"/>
  <c r="E66"/>
  <c r="G66" s="1"/>
  <c r="AY64"/>
  <c r="AB64"/>
  <c r="AD64" s="1"/>
  <c r="E64"/>
  <c r="G64" s="1"/>
  <c r="BV63"/>
  <c r="BX63" s="1"/>
  <c r="AY63"/>
  <c r="BC63" s="1"/>
  <c r="AB63"/>
  <c r="AD63" s="1"/>
  <c r="E63"/>
  <c r="G63" s="1"/>
  <c r="BV62"/>
  <c r="BX62" s="1"/>
  <c r="AY62"/>
  <c r="AB62"/>
  <c r="AD62" s="1"/>
  <c r="E62"/>
  <c r="G62" s="1"/>
  <c r="BV61"/>
  <c r="BX61" s="1"/>
  <c r="AY61"/>
  <c r="AB61"/>
  <c r="AD61" s="1"/>
  <c r="E61"/>
  <c r="G61" s="1"/>
  <c r="BV60"/>
  <c r="BX60" s="1"/>
  <c r="AY60"/>
  <c r="BA60" s="1"/>
  <c r="BK60" s="1"/>
  <c r="AB60"/>
  <c r="AD60" s="1"/>
  <c r="E60"/>
  <c r="G60" s="1"/>
  <c r="BV59"/>
  <c r="BX59" s="1"/>
  <c r="AY59"/>
  <c r="BA59" s="1"/>
  <c r="BE59" s="1"/>
  <c r="AB59"/>
  <c r="AD59" s="1"/>
  <c r="E59"/>
  <c r="G59" s="1"/>
  <c r="BV58"/>
  <c r="BX58" s="1"/>
  <c r="AY58"/>
  <c r="BA58" s="1"/>
  <c r="BQ58" s="1"/>
  <c r="AB58"/>
  <c r="AD58" s="1"/>
  <c r="AL58" s="1"/>
  <c r="E58"/>
  <c r="G58" s="1"/>
  <c r="BV57"/>
  <c r="BX57" s="1"/>
  <c r="AY57"/>
  <c r="BC57" s="1"/>
  <c r="AB57"/>
  <c r="AD57" s="1"/>
  <c r="E57"/>
  <c r="G57" s="1"/>
  <c r="BV56"/>
  <c r="BX56" s="1"/>
  <c r="AY56"/>
  <c r="BA56" s="1"/>
  <c r="AB56"/>
  <c r="AD56" s="1"/>
  <c r="E56"/>
  <c r="G56" s="1"/>
  <c r="BV55"/>
  <c r="BX55" s="1"/>
  <c r="AY55"/>
  <c r="BA55" s="1"/>
  <c r="BS55" s="1"/>
  <c r="AB55"/>
  <c r="AD55" s="1"/>
  <c r="E55"/>
  <c r="G55" s="1"/>
  <c r="BV54"/>
  <c r="BX54" s="1"/>
  <c r="AY54"/>
  <c r="AB54"/>
  <c r="AD54" s="1"/>
  <c r="AV54" s="1"/>
  <c r="E54"/>
  <c r="G54" s="1"/>
  <c r="BV53"/>
  <c r="BX53" s="1"/>
  <c r="AY53"/>
  <c r="BC53" s="1"/>
  <c r="AB53"/>
  <c r="AD53" s="1"/>
  <c r="E53"/>
  <c r="G53" s="1"/>
  <c r="BV52"/>
  <c r="BX52" s="1"/>
  <c r="AY52"/>
  <c r="BC52" s="1"/>
  <c r="AB52"/>
  <c r="AD52" s="1"/>
  <c r="E52"/>
  <c r="G52" s="1"/>
  <c r="BV51"/>
  <c r="BX51" s="1"/>
  <c r="AY51"/>
  <c r="BC51" s="1"/>
  <c r="AB51"/>
  <c r="AD51" s="1"/>
  <c r="E51"/>
  <c r="G51" s="1"/>
  <c r="AY50"/>
  <c r="BA50" s="1"/>
  <c r="BE50" s="1"/>
  <c r="BO50" s="1"/>
  <c r="AB50"/>
  <c r="AD50" s="1"/>
  <c r="E50"/>
  <c r="G50" s="1"/>
  <c r="BV49"/>
  <c r="BX49" s="1"/>
  <c r="AY49"/>
  <c r="BC49" s="1"/>
  <c r="AB49"/>
  <c r="AD49" s="1"/>
  <c r="E49"/>
  <c r="G49" s="1"/>
  <c r="BV48"/>
  <c r="BX48" s="1"/>
  <c r="AY48"/>
  <c r="BC48" s="1"/>
  <c r="AB48"/>
  <c r="AD48" s="1"/>
  <c r="E48"/>
  <c r="G48" s="1"/>
  <c r="BV47"/>
  <c r="BX47" s="1"/>
  <c r="AY47"/>
  <c r="BA47" s="1"/>
  <c r="AB47"/>
  <c r="AD47" s="1"/>
  <c r="AH47" s="1"/>
  <c r="E47"/>
  <c r="G47" s="1"/>
  <c r="BV46"/>
  <c r="BX46" s="1"/>
  <c r="AY46"/>
  <c r="BC46" s="1"/>
  <c r="AB46"/>
  <c r="AD46" s="1"/>
  <c r="E46"/>
  <c r="G46" s="1"/>
  <c r="BV45"/>
  <c r="BX45" s="1"/>
  <c r="AY45"/>
  <c r="AB45"/>
  <c r="AD45" s="1"/>
  <c r="AJ45" s="1"/>
  <c r="E45"/>
  <c r="G45" s="1"/>
  <c r="BV44"/>
  <c r="BX44" s="1"/>
  <c r="AY44"/>
  <c r="BA44" s="1"/>
  <c r="AB44"/>
  <c r="AD44" s="1"/>
  <c r="E44"/>
  <c r="G44" s="1"/>
  <c r="CL43"/>
  <c r="CJ43"/>
  <c r="BV43"/>
  <c r="BX43" s="1"/>
  <c r="AY43"/>
  <c r="BC43" s="1"/>
  <c r="AB43"/>
  <c r="AD43" s="1"/>
  <c r="AF43" s="1"/>
  <c r="E43"/>
  <c r="G43" s="1"/>
  <c r="BV42"/>
  <c r="BX42" s="1"/>
  <c r="AY42"/>
  <c r="BA42" s="1"/>
  <c r="BG42" s="1"/>
  <c r="AB42"/>
  <c r="AD42" s="1"/>
  <c r="AT42" s="1"/>
  <c r="E42"/>
  <c r="G42" s="1"/>
  <c r="BV41"/>
  <c r="BX41" s="1"/>
  <c r="AY41"/>
  <c r="BC41" s="1"/>
  <c r="AB41"/>
  <c r="AD41" s="1"/>
  <c r="E41"/>
  <c r="G41" s="1"/>
  <c r="BV40"/>
  <c r="BX40" s="1"/>
  <c r="AY40"/>
  <c r="BC40" s="1"/>
  <c r="AB40"/>
  <c r="AD40" s="1"/>
  <c r="AT40" s="1"/>
  <c r="E40"/>
  <c r="G40" s="1"/>
  <c r="BV39"/>
  <c r="BX39" s="1"/>
  <c r="AY39"/>
  <c r="BA39" s="1"/>
  <c r="AB39"/>
  <c r="AD39" s="1"/>
  <c r="E39"/>
  <c r="G39" s="1"/>
  <c r="BV38"/>
  <c r="BX38" s="1"/>
  <c r="AY38"/>
  <c r="AB38"/>
  <c r="AD38" s="1"/>
  <c r="AT38" s="1"/>
  <c r="E38"/>
  <c r="G38" s="1"/>
  <c r="BV37"/>
  <c r="BX37" s="1"/>
  <c r="AY37"/>
  <c r="AB37"/>
  <c r="AD37" s="1"/>
  <c r="E37"/>
  <c r="G37" s="1"/>
  <c r="BV36"/>
  <c r="BX36" s="1"/>
  <c r="AY36"/>
  <c r="BC36" s="1"/>
  <c r="AB36"/>
  <c r="AD36" s="1"/>
  <c r="E36"/>
  <c r="G36" s="1"/>
  <c r="BX35"/>
  <c r="AY35"/>
  <c r="BC35" s="1"/>
  <c r="AB35"/>
  <c r="AD35" s="1"/>
  <c r="E35"/>
  <c r="G35" s="1"/>
  <c r="BV34"/>
  <c r="BX34" s="1"/>
  <c r="AY34"/>
  <c r="BC34" s="1"/>
  <c r="AB34"/>
  <c r="AD34" s="1"/>
  <c r="E34"/>
  <c r="G34" s="1"/>
  <c r="BV33"/>
  <c r="BX33" s="1"/>
  <c r="AY33"/>
  <c r="AB33"/>
  <c r="AD33" s="1"/>
  <c r="AT33" s="1"/>
  <c r="E33"/>
  <c r="G33" s="1"/>
  <c r="BV32"/>
  <c r="BX32" s="1"/>
  <c r="AY32"/>
  <c r="BC32" s="1"/>
  <c r="AB32"/>
  <c r="AD32" s="1"/>
  <c r="E32"/>
  <c r="G32" s="1"/>
  <c r="BV31"/>
  <c r="BX31" s="1"/>
  <c r="AY31"/>
  <c r="BC31" s="1"/>
  <c r="AB31"/>
  <c r="AD31" s="1"/>
  <c r="E31"/>
  <c r="G31" s="1"/>
  <c r="BV30"/>
  <c r="BX30" s="1"/>
  <c r="AY30"/>
  <c r="BC30" s="1"/>
  <c r="AB30"/>
  <c r="AD30" s="1"/>
  <c r="E30"/>
  <c r="G30" s="1"/>
  <c r="BV29"/>
  <c r="BX29" s="1"/>
  <c r="AY29"/>
  <c r="BC29" s="1"/>
  <c r="AB29"/>
  <c r="AD29" s="1"/>
  <c r="AV29" s="1"/>
  <c r="E29"/>
  <c r="G29" s="1"/>
  <c r="BV28"/>
  <c r="BX28" s="1"/>
  <c r="AY28"/>
  <c r="BA28" s="1"/>
  <c r="AB28"/>
  <c r="AD28" s="1"/>
  <c r="AF28" s="1"/>
  <c r="E28"/>
  <c r="G28" s="1"/>
  <c r="BV27"/>
  <c r="BX27" s="1"/>
  <c r="AY27"/>
  <c r="BC27" s="1"/>
  <c r="AB27"/>
  <c r="AD27" s="1"/>
  <c r="AF27" s="1"/>
  <c r="E27"/>
  <c r="G27" s="1"/>
  <c r="BV26"/>
  <c r="BX26" s="1"/>
  <c r="AY26"/>
  <c r="BC26" s="1"/>
  <c r="AB26"/>
  <c r="AD26" s="1"/>
  <c r="AT26" s="1"/>
  <c r="E26"/>
  <c r="G26" s="1"/>
  <c r="BV25"/>
  <c r="BX25" s="1"/>
  <c r="AY25"/>
  <c r="AB25"/>
  <c r="AD25" s="1"/>
  <c r="E25"/>
  <c r="G25" s="1"/>
  <c r="BV24"/>
  <c r="BX24" s="1"/>
  <c r="AY24"/>
  <c r="BC24" s="1"/>
  <c r="AB24"/>
  <c r="AD24" s="1"/>
  <c r="E24"/>
  <c r="G24" s="1"/>
  <c r="BV23"/>
  <c r="BX23" s="1"/>
  <c r="AY23"/>
  <c r="BC23" s="1"/>
  <c r="AB23"/>
  <c r="AD23" s="1"/>
  <c r="E23"/>
  <c r="G23" s="1"/>
  <c r="BV22"/>
  <c r="BX22" s="1"/>
  <c r="AY22"/>
  <c r="BC22" s="1"/>
  <c r="AB22"/>
  <c r="AD22" s="1"/>
  <c r="AF22" s="1"/>
  <c r="E22"/>
  <c r="G22" s="1"/>
  <c r="BV21"/>
  <c r="BX21" s="1"/>
  <c r="AY21"/>
  <c r="AB21"/>
  <c r="AD21" s="1"/>
  <c r="E21"/>
  <c r="G21" s="1"/>
  <c r="BV20"/>
  <c r="BX20" s="1"/>
  <c r="AY20"/>
  <c r="BA20" s="1"/>
  <c r="BQ20" s="1"/>
  <c r="AB20"/>
  <c r="AD20" s="1"/>
  <c r="AN20" s="1"/>
  <c r="E20"/>
  <c r="G20" s="1"/>
  <c r="BV19"/>
  <c r="BX19" s="1"/>
  <c r="AY19"/>
  <c r="AB19"/>
  <c r="AD19" s="1"/>
  <c r="E19"/>
  <c r="G19" s="1"/>
  <c r="AY18"/>
  <c r="BA18" s="1"/>
  <c r="BS18" s="1"/>
  <c r="AB18"/>
  <c r="AD18" s="1"/>
  <c r="AF18" s="1"/>
  <c r="E18"/>
  <c r="G18" s="1"/>
  <c r="BV17"/>
  <c r="BX17" s="1"/>
  <c r="AY17"/>
  <c r="AB17"/>
  <c r="AD17" s="1"/>
  <c r="AV17" s="1"/>
  <c r="E17"/>
  <c r="G17" s="1"/>
  <c r="BV16"/>
  <c r="BX16" s="1"/>
  <c r="AY16"/>
  <c r="BC16" s="1"/>
  <c r="AB16"/>
  <c r="AD16" s="1"/>
  <c r="E16"/>
  <c r="G16" s="1"/>
  <c r="BV15"/>
  <c r="BX15" s="1"/>
  <c r="AY15"/>
  <c r="AB15"/>
  <c r="AD15" s="1"/>
  <c r="AL15" s="1"/>
  <c r="E15"/>
  <c r="G15" s="1"/>
  <c r="BV14"/>
  <c r="BX14" s="1"/>
  <c r="AY14"/>
  <c r="AB14"/>
  <c r="AD14" s="1"/>
  <c r="E14"/>
  <c r="G14" s="1"/>
  <c r="BV13"/>
  <c r="BX13" s="1"/>
  <c r="AY13"/>
  <c r="AB13"/>
  <c r="AD13" s="1"/>
  <c r="E13"/>
  <c r="G13" s="1"/>
  <c r="BV12"/>
  <c r="BX12" s="1"/>
  <c r="AY12"/>
  <c r="BC12" s="1"/>
  <c r="AB12"/>
  <c r="AD12" s="1"/>
  <c r="E12"/>
  <c r="G12" s="1"/>
  <c r="BV11"/>
  <c r="BX11" s="1"/>
  <c r="AY11"/>
  <c r="BC11" s="1"/>
  <c r="AB11"/>
  <c r="AD11" s="1"/>
  <c r="AN11" s="1"/>
  <c r="E11"/>
  <c r="G11" s="1"/>
  <c r="BV10"/>
  <c r="BX10" s="1"/>
  <c r="AY10"/>
  <c r="BC10" s="1"/>
  <c r="AB10"/>
  <c r="AD10" s="1"/>
  <c r="E10"/>
  <c r="G10" s="1"/>
  <c r="BV9"/>
  <c r="BX9" s="1"/>
  <c r="AY9"/>
  <c r="BC9" s="1"/>
  <c r="AB9"/>
  <c r="AD9" s="1"/>
  <c r="E9"/>
  <c r="G9" s="1"/>
  <c r="BV8"/>
  <c r="BX8" s="1"/>
  <c r="AY8"/>
  <c r="BA8" s="1"/>
  <c r="AB8"/>
  <c r="AD8" s="1"/>
  <c r="AV8" s="1"/>
  <c r="E8"/>
  <c r="G8" s="1"/>
  <c r="BV7"/>
  <c r="BX7" s="1"/>
  <c r="AY7"/>
  <c r="BC7" s="1"/>
  <c r="AB7"/>
  <c r="AD7" s="1"/>
  <c r="AT7" s="1"/>
  <c r="E7"/>
  <c r="G7" s="1"/>
  <c r="BV6"/>
  <c r="BX6" s="1"/>
  <c r="AY6"/>
  <c r="BC6" s="1"/>
  <c r="AB6"/>
  <c r="AD6" s="1"/>
  <c r="E6"/>
  <c r="G6" s="1"/>
  <c r="BV5"/>
  <c r="BX5" s="1"/>
  <c r="AY5"/>
  <c r="BA5" s="1"/>
  <c r="AB5"/>
  <c r="AD5" s="1"/>
  <c r="AT5" s="1"/>
  <c r="E5"/>
  <c r="G5" s="1"/>
  <c r="BV4"/>
  <c r="BX4" s="1"/>
  <c r="CH4" s="1"/>
  <c r="AY4"/>
  <c r="BA4" s="1"/>
  <c r="BK4" s="1"/>
  <c r="AB4"/>
  <c r="AD4" s="1"/>
  <c r="AV4" s="1"/>
  <c r="E4"/>
  <c r="G4" s="1"/>
  <c r="BV3"/>
  <c r="BX3" s="1"/>
  <c r="AY3"/>
  <c r="BA3" s="1"/>
  <c r="AB3"/>
  <c r="AD3" s="1"/>
  <c r="AT3" s="1"/>
  <c r="E3"/>
  <c r="G3" s="1"/>
  <c r="BV2"/>
  <c r="BX2" s="1"/>
  <c r="AY2"/>
  <c r="BC2" s="1"/>
  <c r="AB2"/>
  <c r="AD2" s="1"/>
  <c r="E2"/>
  <c r="G2" s="1"/>
  <c r="AV14" l="1"/>
  <c r="AT14"/>
  <c r="CN24"/>
  <c r="CB26"/>
  <c r="CN28"/>
  <c r="CN30"/>
  <c r="CH34"/>
  <c r="CB40"/>
  <c r="CL40" s="1"/>
  <c r="CB42"/>
  <c r="CL42" s="1"/>
  <c r="CP2"/>
  <c r="CN8"/>
  <c r="CN62"/>
  <c r="CN6"/>
  <c r="BZ46"/>
  <c r="CD3"/>
  <c r="CB19"/>
  <c r="CJ19" s="1"/>
  <c r="CD25"/>
  <c r="CP31"/>
  <c r="CD35"/>
  <c r="CN37"/>
  <c r="CF41"/>
  <c r="CD43"/>
  <c r="CP9"/>
  <c r="CH11"/>
  <c r="CD15"/>
  <c r="BZ51"/>
  <c r="CP53"/>
  <c r="CN55"/>
  <c r="CD57"/>
  <c r="BZ61"/>
  <c r="CN49"/>
  <c r="Q61"/>
  <c r="Y4"/>
  <c r="Y20"/>
  <c r="O12"/>
  <c r="O56"/>
  <c r="Y57"/>
  <c r="Y34"/>
  <c r="Q18"/>
  <c r="I13"/>
  <c r="Y6"/>
  <c r="Q71"/>
  <c r="Y11"/>
  <c r="W2"/>
  <c r="W10"/>
  <c r="M44"/>
  <c r="O5"/>
  <c r="W19"/>
  <c r="Y23"/>
  <c r="Y33"/>
  <c r="K41"/>
  <c r="U41" s="1"/>
  <c r="AH63"/>
  <c r="AR63" s="1"/>
  <c r="AT63"/>
  <c r="BA66"/>
  <c r="BQ66" s="1"/>
  <c r="AH71"/>
  <c r="AR71" s="1"/>
  <c r="AN63"/>
  <c r="BC69"/>
  <c r="AL71"/>
  <c r="BA32"/>
  <c r="BS32" s="1"/>
  <c r="Y58"/>
  <c r="W20"/>
  <c r="AN71"/>
  <c r="AV51"/>
  <c r="AJ51"/>
  <c r="AH51"/>
  <c r="AR51" s="1"/>
  <c r="AN44"/>
  <c r="AL44"/>
  <c r="AJ44"/>
  <c r="AL25"/>
  <c r="AV25"/>
  <c r="AN25"/>
  <c r="CN54"/>
  <c r="BZ54"/>
  <c r="BK69"/>
  <c r="BI69"/>
  <c r="BG69"/>
  <c r="BC28"/>
  <c r="AV33"/>
  <c r="Q34"/>
  <c r="Y37"/>
  <c r="BE42"/>
  <c r="BO42" s="1"/>
  <c r="AH43"/>
  <c r="AR43" s="1"/>
  <c r="BM50"/>
  <c r="AV5"/>
  <c r="BA11"/>
  <c r="BC18"/>
  <c r="BI42"/>
  <c r="BK44"/>
  <c r="AJ47"/>
  <c r="AJ17"/>
  <c r="BQ18"/>
  <c r="AN47"/>
  <c r="CH49"/>
  <c r="AF58"/>
  <c r="BS60"/>
  <c r="BC8"/>
  <c r="BC39"/>
  <c r="BA40"/>
  <c r="BS40" s="1"/>
  <c r="BQ42"/>
  <c r="BA43"/>
  <c r="BQ43" s="1"/>
  <c r="AV47"/>
  <c r="BA48"/>
  <c r="BQ48" s="1"/>
  <c r="BC55"/>
  <c r="Q56"/>
  <c r="BE39"/>
  <c r="BO39" s="1"/>
  <c r="AF42"/>
  <c r="BS42"/>
  <c r="I45"/>
  <c r="BE55"/>
  <c r="BO55" s="1"/>
  <c r="BA67"/>
  <c r="BQ67" s="1"/>
  <c r="BA7"/>
  <c r="BI7" s="1"/>
  <c r="K34"/>
  <c r="S34" s="1"/>
  <c r="BQ39"/>
  <c r="CP40"/>
  <c r="M45"/>
  <c r="BI55"/>
  <c r="BC60"/>
  <c r="AF66"/>
  <c r="W71"/>
  <c r="BA22"/>
  <c r="BI22" s="1"/>
  <c r="BA31"/>
  <c r="BQ31" s="1"/>
  <c r="M34"/>
  <c r="BK55"/>
  <c r="K58"/>
  <c r="U58" s="1"/>
  <c r="BE60"/>
  <c r="O34"/>
  <c r="AV49"/>
  <c r="BK50"/>
  <c r="M58"/>
  <c r="BI60"/>
  <c r="CD53"/>
  <c r="CH57"/>
  <c r="CF53"/>
  <c r="CH53"/>
  <c r="CB54"/>
  <c r="CL54" s="1"/>
  <c r="CP57"/>
  <c r="CN40"/>
  <c r="CB51"/>
  <c r="CL51" s="1"/>
  <c r="BZ35"/>
  <c r="CD37"/>
  <c r="CD51"/>
  <c r="CB35"/>
  <c r="CJ35" s="1"/>
  <c r="CF37"/>
  <c r="CD46"/>
  <c r="CF51"/>
  <c r="CF35"/>
  <c r="CH37"/>
  <c r="CP46"/>
  <c r="CP48"/>
  <c r="CH51"/>
  <c r="CB55"/>
  <c r="CL55" s="1"/>
  <c r="CF62"/>
  <c r="CN35"/>
  <c r="CF47"/>
  <c r="CN51"/>
  <c r="CD26"/>
  <c r="CP37"/>
  <c r="CF29"/>
  <c r="CP51"/>
  <c r="CN29"/>
  <c r="CD40"/>
  <c r="CP12"/>
  <c r="BZ12"/>
  <c r="CN12"/>
  <c r="CB12"/>
  <c r="CL12" s="1"/>
  <c r="CD12"/>
  <c r="CH12"/>
  <c r="CF12"/>
  <c r="CH7"/>
  <c r="CD7"/>
  <c r="CN7"/>
  <c r="AL2"/>
  <c r="AN2"/>
  <c r="AF2"/>
  <c r="BQ8"/>
  <c r="BI8"/>
  <c r="BE8"/>
  <c r="BM8" s="1"/>
  <c r="BG8"/>
  <c r="AF10"/>
  <c r="AL10"/>
  <c r="AJ10"/>
  <c r="AT10"/>
  <c r="AN10"/>
  <c r="AV10"/>
  <c r="AH10"/>
  <c r="CH5"/>
  <c r="CN5"/>
  <c r="Y9"/>
  <c r="Q9"/>
  <c r="O9"/>
  <c r="M9"/>
  <c r="I9"/>
  <c r="W15"/>
  <c r="Q15"/>
  <c r="M15"/>
  <c r="Y15"/>
  <c r="O15"/>
  <c r="K15"/>
  <c r="U15" s="1"/>
  <c r="I15"/>
  <c r="W21"/>
  <c r="Q21"/>
  <c r="O21"/>
  <c r="M21"/>
  <c r="K21"/>
  <c r="S21" s="1"/>
  <c r="Y21"/>
  <c r="I21"/>
  <c r="AL13"/>
  <c r="AJ13"/>
  <c r="AH13"/>
  <c r="AR13" s="1"/>
  <c r="AV13"/>
  <c r="AN13"/>
  <c r="BZ10"/>
  <c r="CP10"/>
  <c r="CN10"/>
  <c r="CH10"/>
  <c r="CD10"/>
  <c r="CF10"/>
  <c r="CB10"/>
  <c r="CJ10" s="1"/>
  <c r="M14"/>
  <c r="K14"/>
  <c r="Q14"/>
  <c r="AJ24"/>
  <c r="AH24"/>
  <c r="AP24" s="1"/>
  <c r="AF24"/>
  <c r="AV24"/>
  <c r="AT24"/>
  <c r="AF29"/>
  <c r="AJ30"/>
  <c r="AH30"/>
  <c r="AP30" s="1"/>
  <c r="AF30"/>
  <c r="O53"/>
  <c r="M53"/>
  <c r="K53"/>
  <c r="U53" s="1"/>
  <c r="I53"/>
  <c r="Y53"/>
  <c r="W53"/>
  <c r="Q53"/>
  <c r="AL55"/>
  <c r="AF55"/>
  <c r="CP58"/>
  <c r="CN58"/>
  <c r="CH58"/>
  <c r="CF58"/>
  <c r="CD58"/>
  <c r="CB58"/>
  <c r="CL58" s="1"/>
  <c r="BZ58"/>
  <c r="I66"/>
  <c r="CN71"/>
  <c r="BZ71"/>
  <c r="CH71"/>
  <c r="CF71"/>
  <c r="CD71"/>
  <c r="CP71"/>
  <c r="CB71"/>
  <c r="CP6"/>
  <c r="W39"/>
  <c r="Q39"/>
  <c r="O39"/>
  <c r="M39"/>
  <c r="K39"/>
  <c r="U39" s="1"/>
  <c r="I39"/>
  <c r="Y39"/>
  <c r="CH66"/>
  <c r="CF66"/>
  <c r="CD66"/>
  <c r="CP66"/>
  <c r="CB66"/>
  <c r="CN66"/>
  <c r="BZ66"/>
  <c r="Q23"/>
  <c r="O23"/>
  <c r="M23"/>
  <c r="BK28"/>
  <c r="BI28"/>
  <c r="BG28"/>
  <c r="M55"/>
  <c r="Q55"/>
  <c r="O55"/>
  <c r="AN15"/>
  <c r="BE4"/>
  <c r="BM4" s="1"/>
  <c r="AL7"/>
  <c r="CB24"/>
  <c r="CL24" s="1"/>
  <c r="BE28"/>
  <c r="AL57"/>
  <c r="AN57"/>
  <c r="AT56"/>
  <c r="AL56"/>
  <c r="I4"/>
  <c r="O11"/>
  <c r="BC4"/>
  <c r="O2"/>
  <c r="O4"/>
  <c r="AJ11"/>
  <c r="AT36"/>
  <c r="AN36"/>
  <c r="AL36"/>
  <c r="AJ36"/>
  <c r="AF36"/>
  <c r="BC15"/>
  <c r="BA15"/>
  <c r="BQ15" s="1"/>
  <c r="CF15"/>
  <c r="AT17"/>
  <c r="AN17"/>
  <c r="AL17"/>
  <c r="AN24"/>
  <c r="BQ28"/>
  <c r="BA30"/>
  <c r="BC37"/>
  <c r="BA37"/>
  <c r="BQ37" s="1"/>
  <c r="CH45"/>
  <c r="CF45"/>
  <c r="W47"/>
  <c r="AF50"/>
  <c r="AV50"/>
  <c r="AL50"/>
  <c r="AJ50"/>
  <c r="AH50"/>
  <c r="CB6"/>
  <c r="K2"/>
  <c r="U2" s="1"/>
  <c r="BC5"/>
  <c r="BA10"/>
  <c r="AL38"/>
  <c r="AJ38"/>
  <c r="AH38"/>
  <c r="AP38" s="1"/>
  <c r="AF38"/>
  <c r="AN7"/>
  <c r="AF17"/>
  <c r="CD23"/>
  <c r="BZ23"/>
  <c r="BA36"/>
  <c r="BS36" s="1"/>
  <c r="Q42"/>
  <c r="O42"/>
  <c r="AR47"/>
  <c r="AP47"/>
  <c r="I48"/>
  <c r="Y48"/>
  <c r="W48"/>
  <c r="Q48"/>
  <c r="O48"/>
  <c r="M48"/>
  <c r="K48"/>
  <c r="U48" s="1"/>
  <c r="CN19"/>
  <c r="CD19"/>
  <c r="Y70"/>
  <c r="I70"/>
  <c r="W70"/>
  <c r="Q70"/>
  <c r="O70"/>
  <c r="M70"/>
  <c r="K70"/>
  <c r="BZ19"/>
  <c r="K4"/>
  <c r="U4" s="1"/>
  <c r="CD6"/>
  <c r="BA9"/>
  <c r="CP56"/>
  <c r="CN56"/>
  <c r="CH56"/>
  <c r="M2"/>
  <c r="M4"/>
  <c r="CF6"/>
  <c r="AJ7"/>
  <c r="CB15"/>
  <c r="CP15"/>
  <c r="BZ15"/>
  <c r="CN15"/>
  <c r="BA2"/>
  <c r="BI2" s="1"/>
  <c r="CH6"/>
  <c r="K17"/>
  <c r="S17" s="1"/>
  <c r="I17"/>
  <c r="AL24"/>
  <c r="Y2"/>
  <c r="Q4"/>
  <c r="BG4"/>
  <c r="AJ5"/>
  <c r="BI4"/>
  <c r="AL5"/>
  <c r="BA6"/>
  <c r="BS6" s="1"/>
  <c r="AV7"/>
  <c r="AT11"/>
  <c r="CH15"/>
  <c r="BC21"/>
  <c r="BA21"/>
  <c r="BQ21" s="1"/>
  <c r="BS28"/>
  <c r="AN5"/>
  <c r="AH17"/>
  <c r="AR17" s="1"/>
  <c r="BK18"/>
  <c r="BI18"/>
  <c r="BG18"/>
  <c r="BE18"/>
  <c r="BO18" s="1"/>
  <c r="CF38"/>
  <c r="CD38"/>
  <c r="CB38"/>
  <c r="CJ38" s="1"/>
  <c r="BZ38"/>
  <c r="CP38"/>
  <c r="CN38"/>
  <c r="Q40"/>
  <c r="K40"/>
  <c r="U40" s="1"/>
  <c r="I40"/>
  <c r="CP72"/>
  <c r="CB72"/>
  <c r="CL72" s="1"/>
  <c r="AT66"/>
  <c r="CH35"/>
  <c r="AV43"/>
  <c r="BA46"/>
  <c r="BS46" s="1"/>
  <c r="CH47"/>
  <c r="Q50"/>
  <c r="BQ50"/>
  <c r="AN51"/>
  <c r="AF54"/>
  <c r="CD54"/>
  <c r="W57"/>
  <c r="BG59"/>
  <c r="BA63"/>
  <c r="AH66"/>
  <c r="O18"/>
  <c r="AN27"/>
  <c r="CD29"/>
  <c r="BZ40"/>
  <c r="BC42"/>
  <c r="BS50"/>
  <c r="AH54"/>
  <c r="AP54" s="1"/>
  <c r="CF54"/>
  <c r="I58"/>
  <c r="BI59"/>
  <c r="BQ60"/>
  <c r="AJ66"/>
  <c r="BS69"/>
  <c r="M20"/>
  <c r="AJ54"/>
  <c r="BK59"/>
  <c r="AL66"/>
  <c r="O20"/>
  <c r="BA24"/>
  <c r="AF25"/>
  <c r="BZ26"/>
  <c r="CH29"/>
  <c r="CN31"/>
  <c r="W33"/>
  <c r="BA34"/>
  <c r="CP35"/>
  <c r="BZ37"/>
  <c r="BA41"/>
  <c r="BQ41" s="1"/>
  <c r="CF43"/>
  <c r="AF44"/>
  <c r="AT44"/>
  <c r="CH48"/>
  <c r="BG50"/>
  <c r="BA53"/>
  <c r="BZ53"/>
  <c r="CN53"/>
  <c r="M56"/>
  <c r="BZ57"/>
  <c r="BA71"/>
  <c r="BE71" s="1"/>
  <c r="Q20"/>
  <c r="BA27"/>
  <c r="BE27" s="1"/>
  <c r="CB37"/>
  <c r="BK42"/>
  <c r="CH43"/>
  <c r="AH44"/>
  <c r="AR44" s="1"/>
  <c r="AV44"/>
  <c r="BC47"/>
  <c r="BI50"/>
  <c r="CB53"/>
  <c r="CF57"/>
  <c r="BG60"/>
  <c r="CD62"/>
  <c r="BE69"/>
  <c r="BM69" s="1"/>
  <c r="Y7"/>
  <c r="O7"/>
  <c r="Q7"/>
  <c r="W7"/>
  <c r="K7"/>
  <c r="U7" s="1"/>
  <c r="M7"/>
  <c r="I7"/>
  <c r="AV9"/>
  <c r="AN9"/>
  <c r="AL9"/>
  <c r="AH9"/>
  <c r="AJ9"/>
  <c r="AF9"/>
  <c r="AT9"/>
  <c r="W3"/>
  <c r="M3"/>
  <c r="Q3"/>
  <c r="O3"/>
  <c r="I3"/>
  <c r="K3"/>
  <c r="U3" s="1"/>
  <c r="Y3"/>
  <c r="AV12"/>
  <c r="AT12"/>
  <c r="AL12"/>
  <c r="AF12"/>
  <c r="AN12"/>
  <c r="AJ12"/>
  <c r="CP16"/>
  <c r="CF16"/>
  <c r="CN16"/>
  <c r="CD16"/>
  <c r="CB16"/>
  <c r="BZ16"/>
  <c r="CH16"/>
  <c r="BZ3"/>
  <c r="M16"/>
  <c r="Y16"/>
  <c r="O16"/>
  <c r="W16"/>
  <c r="K16"/>
  <c r="I16"/>
  <c r="Q16"/>
  <c r="AV46"/>
  <c r="AL46"/>
  <c r="AN46"/>
  <c r="AJ46"/>
  <c r="AT46"/>
  <c r="AH46"/>
  <c r="AF46"/>
  <c r="AV3"/>
  <c r="AN3"/>
  <c r="AF3"/>
  <c r="BC3"/>
  <c r="AJ4"/>
  <c r="Q5"/>
  <c r="M5"/>
  <c r="K5"/>
  <c r="I5"/>
  <c r="W5"/>
  <c r="AV6"/>
  <c r="AJ6"/>
  <c r="AT6"/>
  <c r="AF6"/>
  <c r="CB17"/>
  <c r="CH17"/>
  <c r="CP17"/>
  <c r="CF17"/>
  <c r="BZ17"/>
  <c r="BC19"/>
  <c r="BA19"/>
  <c r="CP21"/>
  <c r="CH21"/>
  <c r="CN21"/>
  <c r="CF21"/>
  <c r="CD21"/>
  <c r="CB21"/>
  <c r="BZ21"/>
  <c r="AJ23"/>
  <c r="AH23"/>
  <c r="AN23"/>
  <c r="AL23"/>
  <c r="AT23"/>
  <c r="AF23"/>
  <c r="AV23"/>
  <c r="BA45"/>
  <c r="BC45"/>
  <c r="CH3"/>
  <c r="CP3"/>
  <c r="CF3"/>
  <c r="CB3"/>
  <c r="BC14"/>
  <c r="BA14"/>
  <c r="AF4"/>
  <c r="AH12"/>
  <c r="AH3"/>
  <c r="BK3"/>
  <c r="AH6"/>
  <c r="AR6" s="1"/>
  <c r="AT8"/>
  <c r="AL8"/>
  <c r="AN8"/>
  <c r="AH8"/>
  <c r="CF8"/>
  <c r="CD8"/>
  <c r="CB8"/>
  <c r="CL8" s="1"/>
  <c r="Q10"/>
  <c r="Y10"/>
  <c r="O10"/>
  <c r="K10"/>
  <c r="CD13"/>
  <c r="CH13"/>
  <c r="CP13"/>
  <c r="CF13"/>
  <c r="CB13"/>
  <c r="CN13"/>
  <c r="CH14"/>
  <c r="CN14"/>
  <c r="BZ14"/>
  <c r="CF14"/>
  <c r="CD14"/>
  <c r="AT16"/>
  <c r="AL16"/>
  <c r="AN16"/>
  <c r="AV16"/>
  <c r="AJ16"/>
  <c r="AF16"/>
  <c r="CD17"/>
  <c r="Y22"/>
  <c r="Q22"/>
  <c r="I22"/>
  <c r="W22"/>
  <c r="O22"/>
  <c r="M22"/>
  <c r="K22"/>
  <c r="CP32"/>
  <c r="CH32"/>
  <c r="CN32"/>
  <c r="CF32"/>
  <c r="CD32"/>
  <c r="CB32"/>
  <c r="BZ32"/>
  <c r="BC17"/>
  <c r="BA17"/>
  <c r="AJ3"/>
  <c r="BS4"/>
  <c r="AL6"/>
  <c r="AF8"/>
  <c r="BZ8"/>
  <c r="I10"/>
  <c r="M12"/>
  <c r="Q12"/>
  <c r="W12"/>
  <c r="K12"/>
  <c r="I12"/>
  <c r="BZ13"/>
  <c r="CB14"/>
  <c r="AH16"/>
  <c r="CN17"/>
  <c r="CB2"/>
  <c r="CN2"/>
  <c r="CD2"/>
  <c r="BZ2"/>
  <c r="AL3"/>
  <c r="CF4"/>
  <c r="BZ4"/>
  <c r="CP5"/>
  <c r="CF5"/>
  <c r="CD5"/>
  <c r="M6"/>
  <c r="K6"/>
  <c r="I6"/>
  <c r="W6"/>
  <c r="AN6"/>
  <c r="K8"/>
  <c r="U8" s="1"/>
  <c r="Y8"/>
  <c r="M8"/>
  <c r="W8"/>
  <c r="I8"/>
  <c r="AJ8"/>
  <c r="CH8"/>
  <c r="CN9"/>
  <c r="CD9"/>
  <c r="CB9"/>
  <c r="BZ9"/>
  <c r="M10"/>
  <c r="BS3"/>
  <c r="BI3"/>
  <c r="BQ3"/>
  <c r="BG3"/>
  <c r="BE3"/>
  <c r="CF2"/>
  <c r="CN3"/>
  <c r="CB4"/>
  <c r="Y5"/>
  <c r="BG5"/>
  <c r="BK5"/>
  <c r="BS5"/>
  <c r="BI5"/>
  <c r="BQ5"/>
  <c r="BE5"/>
  <c r="BZ5"/>
  <c r="O6"/>
  <c r="BZ7"/>
  <c r="CP7"/>
  <c r="CF7"/>
  <c r="O8"/>
  <c r="CF9"/>
  <c r="W11"/>
  <c r="M11"/>
  <c r="K11"/>
  <c r="I11"/>
  <c r="Q11"/>
  <c r="CP14"/>
  <c r="AT4"/>
  <c r="AL4"/>
  <c r="AN4"/>
  <c r="AH4"/>
  <c r="CD59"/>
  <c r="CP59"/>
  <c r="CF59"/>
  <c r="CN59"/>
  <c r="BZ59"/>
  <c r="CH59"/>
  <c r="CB59"/>
  <c r="CB11"/>
  <c r="CP11"/>
  <c r="CF11"/>
  <c r="CN11"/>
  <c r="CD11"/>
  <c r="BZ11"/>
  <c r="Q2"/>
  <c r="I2"/>
  <c r="CH2"/>
  <c r="CD4"/>
  <c r="AH5"/>
  <c r="AF5"/>
  <c r="CB5"/>
  <c r="CL5" s="1"/>
  <c r="Q6"/>
  <c r="AH7"/>
  <c r="AF7"/>
  <c r="CB7"/>
  <c r="Q8"/>
  <c r="CH9"/>
  <c r="Y12"/>
  <c r="AN14"/>
  <c r="AH14"/>
  <c r="AP14" s="1"/>
  <c r="AF14"/>
  <c r="AL14"/>
  <c r="AJ14"/>
  <c r="K19"/>
  <c r="Q19"/>
  <c r="Y19"/>
  <c r="O19"/>
  <c r="M19"/>
  <c r="I19"/>
  <c r="AH21"/>
  <c r="AN21"/>
  <c r="AV21"/>
  <c r="AL21"/>
  <c r="AT21"/>
  <c r="AJ21"/>
  <c r="AF21"/>
  <c r="BC13"/>
  <c r="BA13"/>
  <c r="AJ19"/>
  <c r="AF19"/>
  <c r="AN31"/>
  <c r="AV31"/>
  <c r="AL31"/>
  <c r="AT31"/>
  <c r="AJ31"/>
  <c r="AH31"/>
  <c r="AF31"/>
  <c r="CH52"/>
  <c r="CP52"/>
  <c r="CF52"/>
  <c r="CD52"/>
  <c r="CB52"/>
  <c r="BZ52"/>
  <c r="CN52"/>
  <c r="O60"/>
  <c r="Q60"/>
  <c r="M60"/>
  <c r="I60"/>
  <c r="Y60"/>
  <c r="W60"/>
  <c r="K60"/>
  <c r="AF11"/>
  <c r="BA12"/>
  <c r="AH19"/>
  <c r="K25"/>
  <c r="I25"/>
  <c r="Q25"/>
  <c r="O25"/>
  <c r="Y25"/>
  <c r="M25"/>
  <c r="W25"/>
  <c r="AH11"/>
  <c r="W13"/>
  <c r="M13"/>
  <c r="AN18"/>
  <c r="AV18"/>
  <c r="AL18"/>
  <c r="AT18"/>
  <c r="AJ18"/>
  <c r="AL19"/>
  <c r="Q26"/>
  <c r="Y26"/>
  <c r="O26"/>
  <c r="M26"/>
  <c r="K26"/>
  <c r="Q27"/>
  <c r="O27"/>
  <c r="M27"/>
  <c r="K27"/>
  <c r="Y27"/>
  <c r="I27"/>
  <c r="W27"/>
  <c r="O28"/>
  <c r="Y28"/>
  <c r="M28"/>
  <c r="I28"/>
  <c r="W28"/>
  <c r="M30"/>
  <c r="Y30"/>
  <c r="K30"/>
  <c r="W30"/>
  <c r="I30"/>
  <c r="Q30"/>
  <c r="CP33"/>
  <c r="CH33"/>
  <c r="CF33"/>
  <c r="CN33"/>
  <c r="CD33"/>
  <c r="CB33"/>
  <c r="AF34"/>
  <c r="AN34"/>
  <c r="AV34"/>
  <c r="AL34"/>
  <c r="AT34"/>
  <c r="AJ34"/>
  <c r="AH34"/>
  <c r="AN19"/>
  <c r="BK20"/>
  <c r="BS20"/>
  <c r="BI20"/>
  <c r="BZ20"/>
  <c r="CB20"/>
  <c r="BC25"/>
  <c r="BA25"/>
  <c r="I26"/>
  <c r="K28"/>
  <c r="O30"/>
  <c r="BZ33"/>
  <c r="AH2"/>
  <c r="AR2" s="1"/>
  <c r="AT2"/>
  <c r="AL11"/>
  <c r="AV11"/>
  <c r="K13"/>
  <c r="Y13"/>
  <c r="W14"/>
  <c r="O14"/>
  <c r="AT15"/>
  <c r="AJ15"/>
  <c r="AH15"/>
  <c r="AV15"/>
  <c r="M18"/>
  <c r="Y18"/>
  <c r="I18"/>
  <c r="W18"/>
  <c r="AH18"/>
  <c r="BC20"/>
  <c r="CD20"/>
  <c r="Q28"/>
  <c r="W38"/>
  <c r="I38"/>
  <c r="M38"/>
  <c r="Y38"/>
  <c r="Q38"/>
  <c r="O38"/>
  <c r="AJ2"/>
  <c r="AV2"/>
  <c r="BZ6"/>
  <c r="BS8"/>
  <c r="BK8"/>
  <c r="W9"/>
  <c r="K9"/>
  <c r="O13"/>
  <c r="I14"/>
  <c r="Y14"/>
  <c r="AF15"/>
  <c r="K18"/>
  <c r="S18" s="1"/>
  <c r="AT19"/>
  <c r="BE20"/>
  <c r="CF20"/>
  <c r="BZ24"/>
  <c r="CH24"/>
  <c r="CF24"/>
  <c r="CP24"/>
  <c r="CD24"/>
  <c r="AJ26"/>
  <c r="AH26"/>
  <c r="AN26"/>
  <c r="AL26"/>
  <c r="AV26"/>
  <c r="AF26"/>
  <c r="BZ28"/>
  <c r="CH28"/>
  <c r="CF28"/>
  <c r="CD28"/>
  <c r="CP28"/>
  <c r="CB28"/>
  <c r="AJ35"/>
  <c r="AN35"/>
  <c r="AL35"/>
  <c r="AT35"/>
  <c r="AF35"/>
  <c r="AV35"/>
  <c r="K38"/>
  <c r="Q13"/>
  <c r="AF13"/>
  <c r="AT13"/>
  <c r="Q17"/>
  <c r="Y17"/>
  <c r="O17"/>
  <c r="W17"/>
  <c r="M17"/>
  <c r="AV19"/>
  <c r="CP19"/>
  <c r="CH19"/>
  <c r="CF19"/>
  <c r="K20"/>
  <c r="I20"/>
  <c r="AV20"/>
  <c r="AL20"/>
  <c r="AT20"/>
  <c r="AJ20"/>
  <c r="AH20"/>
  <c r="AF20"/>
  <c r="BG20"/>
  <c r="CH20"/>
  <c r="AN22"/>
  <c r="AL22"/>
  <c r="AV22"/>
  <c r="AJ22"/>
  <c r="AT22"/>
  <c r="AH22"/>
  <c r="BZ22"/>
  <c r="CH22"/>
  <c r="CF22"/>
  <c r="CP22"/>
  <c r="CD22"/>
  <c r="CN22"/>
  <c r="CB22"/>
  <c r="CP23"/>
  <c r="CH23"/>
  <c r="CN23"/>
  <c r="CF23"/>
  <c r="CB23"/>
  <c r="CP25"/>
  <c r="CH25"/>
  <c r="CN25"/>
  <c r="CF25"/>
  <c r="CB25"/>
  <c r="BZ25"/>
  <c r="CL26"/>
  <c r="CJ26"/>
  <c r="AN28"/>
  <c r="AL28"/>
  <c r="AV28"/>
  <c r="AJ28"/>
  <c r="AT28"/>
  <c r="AH28"/>
  <c r="AH35"/>
  <c r="AN29"/>
  <c r="AV32"/>
  <c r="AN32"/>
  <c r="AT32"/>
  <c r="AL32"/>
  <c r="Q33"/>
  <c r="O33"/>
  <c r="AH33"/>
  <c r="AF33"/>
  <c r="BC33"/>
  <c r="BA33"/>
  <c r="O36"/>
  <c r="Q36"/>
  <c r="M36"/>
  <c r="K36"/>
  <c r="Y36"/>
  <c r="I36"/>
  <c r="Y24"/>
  <c r="Q24"/>
  <c r="CD27"/>
  <c r="CB27"/>
  <c r="CN27"/>
  <c r="K29"/>
  <c r="W29"/>
  <c r="I29"/>
  <c r="BZ30"/>
  <c r="CP30"/>
  <c r="AF32"/>
  <c r="I33"/>
  <c r="AJ33"/>
  <c r="I24"/>
  <c r="BA26"/>
  <c r="BZ27"/>
  <c r="CP27"/>
  <c r="M29"/>
  <c r="AH29"/>
  <c r="CB30"/>
  <c r="Y31"/>
  <c r="K31"/>
  <c r="W31"/>
  <c r="I31"/>
  <c r="CB31"/>
  <c r="BZ31"/>
  <c r="M32"/>
  <c r="Y32"/>
  <c r="K32"/>
  <c r="W32"/>
  <c r="I32"/>
  <c r="AH32"/>
  <c r="K33"/>
  <c r="AL33"/>
  <c r="O35"/>
  <c r="W35"/>
  <c r="Q35"/>
  <c r="K35"/>
  <c r="U35" s="1"/>
  <c r="CN36"/>
  <c r="CD36"/>
  <c r="CH36"/>
  <c r="CF36"/>
  <c r="CB36"/>
  <c r="BZ36"/>
  <c r="AT37"/>
  <c r="AJ37"/>
  <c r="AV37"/>
  <c r="AH37"/>
  <c r="AF37"/>
  <c r="AN37"/>
  <c r="AL37"/>
  <c r="BA23"/>
  <c r="K24"/>
  <c r="W24"/>
  <c r="AH27"/>
  <c r="AT27"/>
  <c r="CF27"/>
  <c r="O29"/>
  <c r="AJ29"/>
  <c r="CD30"/>
  <c r="M31"/>
  <c r="CD31"/>
  <c r="O32"/>
  <c r="AJ32"/>
  <c r="M33"/>
  <c r="AN33"/>
  <c r="I35"/>
  <c r="W36"/>
  <c r="CN39"/>
  <c r="CD39"/>
  <c r="CH39"/>
  <c r="CF39"/>
  <c r="CP39"/>
  <c r="CB39"/>
  <c r="BZ39"/>
  <c r="BA16"/>
  <c r="M24"/>
  <c r="AJ27"/>
  <c r="AV27"/>
  <c r="CH27"/>
  <c r="Q29"/>
  <c r="AL29"/>
  <c r="CB29"/>
  <c r="BZ29"/>
  <c r="CP29"/>
  <c r="CF30"/>
  <c r="O31"/>
  <c r="CF31"/>
  <c r="Q32"/>
  <c r="M35"/>
  <c r="K23"/>
  <c r="I23"/>
  <c r="W23"/>
  <c r="O24"/>
  <c r="AJ25"/>
  <c r="AH25"/>
  <c r="AT25"/>
  <c r="CP26"/>
  <c r="CH26"/>
  <c r="CN26"/>
  <c r="CF26"/>
  <c r="AL27"/>
  <c r="AV30"/>
  <c r="AN30"/>
  <c r="AT30"/>
  <c r="AL30"/>
  <c r="CH30"/>
  <c r="Q31"/>
  <c r="CH31"/>
  <c r="W34"/>
  <c r="I34"/>
  <c r="CD34"/>
  <c r="CF34"/>
  <c r="CP34"/>
  <c r="CB34"/>
  <c r="CN34"/>
  <c r="BZ34"/>
  <c r="Y35"/>
  <c r="CP36"/>
  <c r="I41"/>
  <c r="Q41"/>
  <c r="Y41"/>
  <c r="W41"/>
  <c r="O41"/>
  <c r="M41"/>
  <c r="CN42"/>
  <c r="CF42"/>
  <c r="CP42"/>
  <c r="CD42"/>
  <c r="BZ42"/>
  <c r="CH42"/>
  <c r="Q49"/>
  <c r="O49"/>
  <c r="M49"/>
  <c r="K49"/>
  <c r="I49"/>
  <c r="Y49"/>
  <c r="W49"/>
  <c r="AT39"/>
  <c r="AL39"/>
  <c r="AV39"/>
  <c r="AH39"/>
  <c r="Q37"/>
  <c r="W37"/>
  <c r="I37"/>
  <c r="AF39"/>
  <c r="AN40"/>
  <c r="AL40"/>
  <c r="AV40"/>
  <c r="AJ40"/>
  <c r="AF40"/>
  <c r="AH53"/>
  <c r="AN53"/>
  <c r="AV53"/>
  <c r="AL53"/>
  <c r="AT53"/>
  <c r="AJ53"/>
  <c r="AF53"/>
  <c r="BA35"/>
  <c r="K37"/>
  <c r="AJ39"/>
  <c r="AH40"/>
  <c r="AT41"/>
  <c r="AL41"/>
  <c r="AF41"/>
  <c r="AJ41"/>
  <c r="AV41"/>
  <c r="AH41"/>
  <c r="Q43"/>
  <c r="O43"/>
  <c r="K43"/>
  <c r="Y43"/>
  <c r="I43"/>
  <c r="W43"/>
  <c r="CD63"/>
  <c r="CH63"/>
  <c r="CF63"/>
  <c r="CB63"/>
  <c r="CP63"/>
  <c r="CN63"/>
  <c r="BZ63"/>
  <c r="BA29"/>
  <c r="AV36"/>
  <c r="AH36"/>
  <c r="M37"/>
  <c r="AN39"/>
  <c r="AN41"/>
  <c r="CH41"/>
  <c r="CP41"/>
  <c r="CD41"/>
  <c r="CN41"/>
  <c r="CB41"/>
  <c r="BZ41"/>
  <c r="AH42"/>
  <c r="AN42"/>
  <c r="AL42"/>
  <c r="AV42"/>
  <c r="AJ42"/>
  <c r="M43"/>
  <c r="O44"/>
  <c r="Q44"/>
  <c r="K44"/>
  <c r="Y44"/>
  <c r="I44"/>
  <c r="W44"/>
  <c r="AV45"/>
  <c r="AN45"/>
  <c r="AT45"/>
  <c r="AH45"/>
  <c r="AF45"/>
  <c r="AL45"/>
  <c r="Q46"/>
  <c r="O46"/>
  <c r="M46"/>
  <c r="K46"/>
  <c r="I46"/>
  <c r="BS47"/>
  <c r="BK47"/>
  <c r="BQ47"/>
  <c r="BG47"/>
  <c r="BI47"/>
  <c r="BE47"/>
  <c r="I52"/>
  <c r="O52"/>
  <c r="M52"/>
  <c r="Y52"/>
  <c r="K52"/>
  <c r="W52"/>
  <c r="Q52"/>
  <c r="O37"/>
  <c r="BC38"/>
  <c r="BA38"/>
  <c r="BZ44"/>
  <c r="CH44"/>
  <c r="CF44"/>
  <c r="CP44"/>
  <c r="CD44"/>
  <c r="CN44"/>
  <c r="CB44"/>
  <c r="I51"/>
  <c r="Q51"/>
  <c r="O51"/>
  <c r="M51"/>
  <c r="AT52"/>
  <c r="AL52"/>
  <c r="AV52"/>
  <c r="I54"/>
  <c r="M54"/>
  <c r="Y54"/>
  <c r="W54"/>
  <c r="AH60"/>
  <c r="AL60"/>
  <c r="AV60"/>
  <c r="AN60"/>
  <c r="AJ60"/>
  <c r="AF60"/>
  <c r="BZ60"/>
  <c r="CF60"/>
  <c r="CP60"/>
  <c r="CD60"/>
  <c r="CN60"/>
  <c r="K62"/>
  <c r="Y62"/>
  <c r="I62"/>
  <c r="Q62"/>
  <c r="O62"/>
  <c r="M62"/>
  <c r="O64"/>
  <c r="W64"/>
  <c r="I64"/>
  <c r="Y64"/>
  <c r="Q64"/>
  <c r="M64"/>
  <c r="K64"/>
  <c r="CD70"/>
  <c r="CB70"/>
  <c r="CP70"/>
  <c r="CH70"/>
  <c r="CF70"/>
  <c r="BZ70"/>
  <c r="CN70"/>
  <c r="CB46"/>
  <c r="CN46"/>
  <c r="K51"/>
  <c r="BA51"/>
  <c r="AF52"/>
  <c r="K54"/>
  <c r="AF59"/>
  <c r="AL59"/>
  <c r="AJ59"/>
  <c r="AV59"/>
  <c r="AH59"/>
  <c r="CB60"/>
  <c r="AV61"/>
  <c r="AN61"/>
  <c r="AL61"/>
  <c r="AH61"/>
  <c r="BC62"/>
  <c r="BA62"/>
  <c r="I67"/>
  <c r="Y67"/>
  <c r="M67"/>
  <c r="W67"/>
  <c r="Q67"/>
  <c r="O67"/>
  <c r="K67"/>
  <c r="AV38"/>
  <c r="AN38"/>
  <c r="CH38"/>
  <c r="CN43"/>
  <c r="AH52"/>
  <c r="BA52"/>
  <c r="O54"/>
  <c r="AN59"/>
  <c r="CH60"/>
  <c r="AF61"/>
  <c r="AT67"/>
  <c r="AL67"/>
  <c r="AJ67"/>
  <c r="AV67"/>
  <c r="BS39"/>
  <c r="BK39"/>
  <c r="AT43"/>
  <c r="AJ43"/>
  <c r="BZ43"/>
  <c r="CP43"/>
  <c r="W45"/>
  <c r="K45"/>
  <c r="Y45"/>
  <c r="CF46"/>
  <c r="AJ52"/>
  <c r="Q54"/>
  <c r="BA57"/>
  <c r="AJ61"/>
  <c r="W62"/>
  <c r="AP63"/>
  <c r="AN64"/>
  <c r="AL64"/>
  <c r="AJ64"/>
  <c r="AH64"/>
  <c r="AF64"/>
  <c r="AF67"/>
  <c r="CB67"/>
  <c r="BZ67"/>
  <c r="CN67"/>
  <c r="CF67"/>
  <c r="CH67"/>
  <c r="CP67"/>
  <c r="CD67"/>
  <c r="BQ44"/>
  <c r="BG44"/>
  <c r="CH46"/>
  <c r="I47"/>
  <c r="O47"/>
  <c r="Y47"/>
  <c r="AH48"/>
  <c r="AN48"/>
  <c r="AV48"/>
  <c r="AL48"/>
  <c r="AT48"/>
  <c r="AJ48"/>
  <c r="AF49"/>
  <c r="AT49"/>
  <c r="AJ49"/>
  <c r="AH49"/>
  <c r="BA49"/>
  <c r="CD49"/>
  <c r="CP49"/>
  <c r="AN52"/>
  <c r="AV56"/>
  <c r="AN56"/>
  <c r="BI56"/>
  <c r="BS56"/>
  <c r="BG56"/>
  <c r="BQ56"/>
  <c r="BE56"/>
  <c r="CB56"/>
  <c r="Q57"/>
  <c r="O57"/>
  <c r="M57"/>
  <c r="K57"/>
  <c r="BK58"/>
  <c r="BI58"/>
  <c r="BG58"/>
  <c r="BS58"/>
  <c r="BE58"/>
  <c r="W59"/>
  <c r="M59"/>
  <c r="Q59"/>
  <c r="O59"/>
  <c r="Y59"/>
  <c r="I59"/>
  <c r="AT60"/>
  <c r="O63"/>
  <c r="Q63"/>
  <c r="Y63"/>
  <c r="W63"/>
  <c r="AT64"/>
  <c r="AH67"/>
  <c r="BA72"/>
  <c r="BC72"/>
  <c r="W42"/>
  <c r="I42"/>
  <c r="Y42"/>
  <c r="BC44"/>
  <c r="CB45"/>
  <c r="K47"/>
  <c r="AT47"/>
  <c r="AL47"/>
  <c r="BZ47"/>
  <c r="AF48"/>
  <c r="CN48"/>
  <c r="CF48"/>
  <c r="CB48"/>
  <c r="BZ48"/>
  <c r="AL49"/>
  <c r="BZ49"/>
  <c r="AN50"/>
  <c r="AT50"/>
  <c r="W51"/>
  <c r="AF56"/>
  <c r="BC56"/>
  <c r="BZ56"/>
  <c r="I57"/>
  <c r="BC58"/>
  <c r="K59"/>
  <c r="AT59"/>
  <c r="W61"/>
  <c r="K61"/>
  <c r="M61"/>
  <c r="Y61"/>
  <c r="O61"/>
  <c r="AT61"/>
  <c r="AJ62"/>
  <c r="AV62"/>
  <c r="AL62"/>
  <c r="AN62"/>
  <c r="AH62"/>
  <c r="AF62"/>
  <c r="AT62"/>
  <c r="I63"/>
  <c r="AV64"/>
  <c r="AN67"/>
  <c r="BG39"/>
  <c r="M40"/>
  <c r="CF40"/>
  <c r="K42"/>
  <c r="AL43"/>
  <c r="BE44"/>
  <c r="BS44"/>
  <c r="O45"/>
  <c r="BZ45"/>
  <c r="CN45"/>
  <c r="M47"/>
  <c r="AF47"/>
  <c r="CB47"/>
  <c r="CN47"/>
  <c r="CD48"/>
  <c r="AN49"/>
  <c r="CB49"/>
  <c r="O50"/>
  <c r="M50"/>
  <c r="Y50"/>
  <c r="K50"/>
  <c r="W50"/>
  <c r="I50"/>
  <c r="Y51"/>
  <c r="CH54"/>
  <c r="CP54"/>
  <c r="BZ55"/>
  <c r="CH55"/>
  <c r="CF55"/>
  <c r="CP55"/>
  <c r="CD55"/>
  <c r="AH56"/>
  <c r="BK56"/>
  <c r="CD56"/>
  <c r="I61"/>
  <c r="BC61"/>
  <c r="BA61"/>
  <c r="K63"/>
  <c r="BC64"/>
  <c r="BA64"/>
  <c r="BI39"/>
  <c r="O40"/>
  <c r="CH40"/>
  <c r="M42"/>
  <c r="AN43"/>
  <c r="BI44"/>
  <c r="Q45"/>
  <c r="CD45"/>
  <c r="CP45"/>
  <c r="Q47"/>
  <c r="CD47"/>
  <c r="CP47"/>
  <c r="CF49"/>
  <c r="AT54"/>
  <c r="AL54"/>
  <c r="AN54"/>
  <c r="BC54"/>
  <c r="BA54"/>
  <c r="AH55"/>
  <c r="AN55"/>
  <c r="AT55"/>
  <c r="AJ56"/>
  <c r="CF56"/>
  <c r="AV58"/>
  <c r="AN58"/>
  <c r="AT58"/>
  <c r="AJ58"/>
  <c r="AH58"/>
  <c r="M63"/>
  <c r="AV69"/>
  <c r="AN69"/>
  <c r="AL69"/>
  <c r="AJ69"/>
  <c r="AH69"/>
  <c r="AT69"/>
  <c r="AF69"/>
  <c r="CP61"/>
  <c r="CF61"/>
  <c r="CH61"/>
  <c r="CN61"/>
  <c r="AN70"/>
  <c r="AL70"/>
  <c r="AH70"/>
  <c r="AR70" s="1"/>
  <c r="AF70"/>
  <c r="AT70"/>
  <c r="W55"/>
  <c r="CN57"/>
  <c r="CB61"/>
  <c r="BA70"/>
  <c r="BC50"/>
  <c r="AT51"/>
  <c r="AL51"/>
  <c r="I55"/>
  <c r="Y55"/>
  <c r="W56"/>
  <c r="K56"/>
  <c r="Y56"/>
  <c r="AJ57"/>
  <c r="AF57"/>
  <c r="AT57"/>
  <c r="BO59"/>
  <c r="BM59"/>
  <c r="BQ59"/>
  <c r="CD61"/>
  <c r="CP62"/>
  <c r="CH62"/>
  <c r="BZ62"/>
  <c r="AF51"/>
  <c r="K55"/>
  <c r="BQ55"/>
  <c r="BG55"/>
  <c r="I56"/>
  <c r="AH57"/>
  <c r="AV57"/>
  <c r="CB57"/>
  <c r="W58"/>
  <c r="O58"/>
  <c r="Q58"/>
  <c r="BC59"/>
  <c r="BS59"/>
  <c r="CB62"/>
  <c r="AF63"/>
  <c r="AL63"/>
  <c r="AV63"/>
  <c r="AJ63"/>
  <c r="Y66"/>
  <c r="M66"/>
  <c r="W66"/>
  <c r="K66"/>
  <c r="Q66"/>
  <c r="O66"/>
  <c r="Y69"/>
  <c r="M69"/>
  <c r="W69"/>
  <c r="K69"/>
  <c r="Q69"/>
  <c r="O69"/>
  <c r="I69"/>
  <c r="O71"/>
  <c r="Y71"/>
  <c r="M71"/>
  <c r="K71"/>
  <c r="I71"/>
  <c r="I72"/>
  <c r="Q72"/>
  <c r="Y72"/>
  <c r="M72"/>
  <c r="W72"/>
  <c r="K72"/>
  <c r="O72"/>
  <c r="AV66"/>
  <c r="AN66"/>
  <c r="BQ69"/>
  <c r="AN72"/>
  <c r="AL72"/>
  <c r="AF72"/>
  <c r="BZ72"/>
  <c r="CD72"/>
  <c r="CF72"/>
  <c r="CN72"/>
  <c r="CH72"/>
  <c r="CJ42" l="1"/>
  <c r="CL19"/>
  <c r="CJ40"/>
  <c r="S41"/>
  <c r="BI37"/>
  <c r="BG46"/>
  <c r="BI48"/>
  <c r="BS66"/>
  <c r="BQ46"/>
  <c r="BE67"/>
  <c r="BM67" s="1"/>
  <c r="CJ12"/>
  <c r="BI67"/>
  <c r="BM42"/>
  <c r="BK66"/>
  <c r="BG66"/>
  <c r="BI66"/>
  <c r="U17"/>
  <c r="BE66"/>
  <c r="BM66" s="1"/>
  <c r="CL38"/>
  <c r="BE31"/>
  <c r="BS31"/>
  <c r="BE46"/>
  <c r="BM46" s="1"/>
  <c r="CL35"/>
  <c r="AR30"/>
  <c r="CJ54"/>
  <c r="BQ40"/>
  <c r="BQ63"/>
  <c r="S48"/>
  <c r="BK67"/>
  <c r="BG10"/>
  <c r="BI10"/>
  <c r="AP51"/>
  <c r="BG67"/>
  <c r="BS67"/>
  <c r="BG7"/>
  <c r="BQ7"/>
  <c r="BK10"/>
  <c r="BG6"/>
  <c r="CJ51"/>
  <c r="BS37"/>
  <c r="BG11"/>
  <c r="BK37"/>
  <c r="AR38"/>
  <c r="BE11"/>
  <c r="BO11" s="1"/>
  <c r="S58"/>
  <c r="BK48"/>
  <c r="BG48"/>
  <c r="BE32"/>
  <c r="BM32" s="1"/>
  <c r="BI32"/>
  <c r="AP13"/>
  <c r="BM55"/>
  <c r="BQ11"/>
  <c r="BK22"/>
  <c r="BK32"/>
  <c r="BS48"/>
  <c r="CJ72"/>
  <c r="BE48"/>
  <c r="BM48" s="1"/>
  <c r="BS11"/>
  <c r="BK11"/>
  <c r="BI11"/>
  <c r="BG32"/>
  <c r="BO8"/>
  <c r="BE22"/>
  <c r="BE36"/>
  <c r="BM36" s="1"/>
  <c r="BI41"/>
  <c r="BE7"/>
  <c r="BO7" s="1"/>
  <c r="BK27"/>
  <c r="BE6"/>
  <c r="BM6" s="1"/>
  <c r="BI40"/>
  <c r="BO60"/>
  <c r="BM60"/>
  <c r="BI27"/>
  <c r="BM39"/>
  <c r="BK36"/>
  <c r="BK41"/>
  <c r="U34"/>
  <c r="BQ27"/>
  <c r="BQ6"/>
  <c r="AP43"/>
  <c r="BK40"/>
  <c r="BE40"/>
  <c r="BG41"/>
  <c r="BS22"/>
  <c r="BS71"/>
  <c r="BO69"/>
  <c r="BG37"/>
  <c r="BS41"/>
  <c r="BS27"/>
  <c r="BI6"/>
  <c r="S15"/>
  <c r="AP17"/>
  <c r="BE41"/>
  <c r="BM41" s="1"/>
  <c r="BQ22"/>
  <c r="BG40"/>
  <c r="AP44"/>
  <c r="BG53"/>
  <c r="BE37"/>
  <c r="BM37" s="1"/>
  <c r="BI36"/>
  <c r="BK6"/>
  <c r="BG22"/>
  <c r="BG43"/>
  <c r="BK43"/>
  <c r="BI43"/>
  <c r="BG27"/>
  <c r="AR54"/>
  <c r="BS7"/>
  <c r="BE43"/>
  <c r="BS43"/>
  <c r="BK7"/>
  <c r="BK31"/>
  <c r="BI31"/>
  <c r="BG31"/>
  <c r="CJ55"/>
  <c r="CJ24"/>
  <c r="CJ58"/>
  <c r="BE10"/>
  <c r="BO10" s="1"/>
  <c r="CL37"/>
  <c r="CJ37"/>
  <c r="CL15"/>
  <c r="CJ15"/>
  <c r="BG63"/>
  <c r="BE63"/>
  <c r="BO63" s="1"/>
  <c r="BK9"/>
  <c r="BI9"/>
  <c r="BG9"/>
  <c r="BE9"/>
  <c r="BS9"/>
  <c r="BQ9"/>
  <c r="BI63"/>
  <c r="CL66"/>
  <c r="CJ66"/>
  <c r="CL53"/>
  <c r="CJ53"/>
  <c r="BK46"/>
  <c r="BI46"/>
  <c r="BE34"/>
  <c r="BS34"/>
  <c r="BQ34"/>
  <c r="BK34"/>
  <c r="BI34"/>
  <c r="BG34"/>
  <c r="BS63"/>
  <c r="BQ2"/>
  <c r="BK2"/>
  <c r="BG2"/>
  <c r="BE2"/>
  <c r="AP50"/>
  <c r="AR50"/>
  <c r="BO28"/>
  <c r="BM28"/>
  <c r="AR10"/>
  <c r="AP10"/>
  <c r="BK21"/>
  <c r="BI21"/>
  <c r="BE21"/>
  <c r="BS21"/>
  <c r="U70"/>
  <c r="S70"/>
  <c r="S53"/>
  <c r="BK63"/>
  <c r="AR24"/>
  <c r="BM18"/>
  <c r="BS2"/>
  <c r="CL10"/>
  <c r="BS53"/>
  <c r="BQ53"/>
  <c r="BK53"/>
  <c r="BI53"/>
  <c r="BE53"/>
  <c r="BM53" s="1"/>
  <c r="AP66"/>
  <c r="AR66"/>
  <c r="BK15"/>
  <c r="BS15"/>
  <c r="BG15"/>
  <c r="BE15"/>
  <c r="BI15"/>
  <c r="U14"/>
  <c r="S14"/>
  <c r="BQ30"/>
  <c r="BK30"/>
  <c r="BI30"/>
  <c r="BG30"/>
  <c r="BE30"/>
  <c r="BS30"/>
  <c r="CL71"/>
  <c r="CJ71"/>
  <c r="S39"/>
  <c r="BG21"/>
  <c r="BQ71"/>
  <c r="BK71"/>
  <c r="BI71"/>
  <c r="BG71"/>
  <c r="BS24"/>
  <c r="BQ24"/>
  <c r="BK24"/>
  <c r="BE24"/>
  <c r="BI24"/>
  <c r="BG24"/>
  <c r="BQ36"/>
  <c r="BG36"/>
  <c r="BQ57"/>
  <c r="BI57"/>
  <c r="BK57"/>
  <c r="BS57"/>
  <c r="BE57"/>
  <c r="BG57"/>
  <c r="U45"/>
  <c r="S45"/>
  <c r="U54"/>
  <c r="S54"/>
  <c r="U64"/>
  <c r="S64"/>
  <c r="CJ41"/>
  <c r="CL41"/>
  <c r="U23"/>
  <c r="S23"/>
  <c r="CJ36"/>
  <c r="CL36"/>
  <c r="U32"/>
  <c r="S32"/>
  <c r="U36"/>
  <c r="S36"/>
  <c r="CL25"/>
  <c r="CJ25"/>
  <c r="CL28"/>
  <c r="CJ28"/>
  <c r="AR15"/>
  <c r="AP15"/>
  <c r="S60"/>
  <c r="U60"/>
  <c r="CJ14"/>
  <c r="CL14"/>
  <c r="AP46"/>
  <c r="AR46"/>
  <c r="BM71"/>
  <c r="BO71"/>
  <c r="BO44"/>
  <c r="BM44"/>
  <c r="U61"/>
  <c r="S61"/>
  <c r="CL48"/>
  <c r="CJ48"/>
  <c r="U47"/>
  <c r="S47"/>
  <c r="S57"/>
  <c r="U57"/>
  <c r="AP48"/>
  <c r="AR48"/>
  <c r="CL67"/>
  <c r="CJ67"/>
  <c r="U67"/>
  <c r="S67"/>
  <c r="U52"/>
  <c r="S52"/>
  <c r="AR27"/>
  <c r="AP27"/>
  <c r="U29"/>
  <c r="S29"/>
  <c r="AR33"/>
  <c r="AP33"/>
  <c r="AP18"/>
  <c r="AR18"/>
  <c r="BO27"/>
  <c r="BM27"/>
  <c r="AP31"/>
  <c r="AR31"/>
  <c r="CJ11"/>
  <c r="CL11"/>
  <c r="CJ3"/>
  <c r="CL3"/>
  <c r="CJ17"/>
  <c r="CL17"/>
  <c r="BG64"/>
  <c r="BI64"/>
  <c r="BS64"/>
  <c r="BQ64"/>
  <c r="BK64"/>
  <c r="BE64"/>
  <c r="U55"/>
  <c r="S55"/>
  <c r="BE70"/>
  <c r="BQ70"/>
  <c r="BI70"/>
  <c r="BK70"/>
  <c r="BG70"/>
  <c r="BS70"/>
  <c r="AP69"/>
  <c r="AR69"/>
  <c r="S63"/>
  <c r="U63"/>
  <c r="CL49"/>
  <c r="CJ49"/>
  <c r="CL45"/>
  <c r="CJ45"/>
  <c r="BS52"/>
  <c r="BK52"/>
  <c r="BQ52"/>
  <c r="BG52"/>
  <c r="BE52"/>
  <c r="BI52"/>
  <c r="CL60"/>
  <c r="CJ60"/>
  <c r="BK51"/>
  <c r="BI51"/>
  <c r="BG51"/>
  <c r="BS51"/>
  <c r="BE51"/>
  <c r="BO51" s="1"/>
  <c r="BQ51"/>
  <c r="BQ38"/>
  <c r="BG38"/>
  <c r="BK38"/>
  <c r="BS38"/>
  <c r="BI38"/>
  <c r="BE38"/>
  <c r="AR36"/>
  <c r="AP36"/>
  <c r="CL63"/>
  <c r="CJ63"/>
  <c r="S37"/>
  <c r="U37"/>
  <c r="S49"/>
  <c r="U49"/>
  <c r="BS16"/>
  <c r="BK16"/>
  <c r="BQ16"/>
  <c r="BG16"/>
  <c r="BE16"/>
  <c r="BI16"/>
  <c r="BQ26"/>
  <c r="BI26"/>
  <c r="BG26"/>
  <c r="BK26"/>
  <c r="BE26"/>
  <c r="BS26"/>
  <c r="CJ33"/>
  <c r="CL33"/>
  <c r="S26"/>
  <c r="U26"/>
  <c r="CJ52"/>
  <c r="CL52"/>
  <c r="BM3"/>
  <c r="BO3"/>
  <c r="BS17"/>
  <c r="BI17"/>
  <c r="BQ17"/>
  <c r="BG17"/>
  <c r="BE17"/>
  <c r="BK17"/>
  <c r="AR3"/>
  <c r="AP3"/>
  <c r="BQ19"/>
  <c r="BI19"/>
  <c r="BK19"/>
  <c r="BS19"/>
  <c r="BG19"/>
  <c r="BE19"/>
  <c r="U16"/>
  <c r="S16"/>
  <c r="CJ61"/>
  <c r="CL61"/>
  <c r="AP56"/>
  <c r="AR56"/>
  <c r="U56"/>
  <c r="S56"/>
  <c r="BE61"/>
  <c r="BQ61"/>
  <c r="BK61"/>
  <c r="BG61"/>
  <c r="BI61"/>
  <c r="BS61"/>
  <c r="BQ72"/>
  <c r="BI72"/>
  <c r="BG72"/>
  <c r="BE72"/>
  <c r="BS72"/>
  <c r="BK72"/>
  <c r="BM58"/>
  <c r="BO58"/>
  <c r="AR52"/>
  <c r="AP52"/>
  <c r="BQ62"/>
  <c r="BI62"/>
  <c r="BK62"/>
  <c r="BG62"/>
  <c r="BE62"/>
  <c r="BS62"/>
  <c r="AR59"/>
  <c r="AP59"/>
  <c r="U51"/>
  <c r="S51"/>
  <c r="U62"/>
  <c r="S62"/>
  <c r="S43"/>
  <c r="U43"/>
  <c r="BQ35"/>
  <c r="BI35"/>
  <c r="BG35"/>
  <c r="BS35"/>
  <c r="BE35"/>
  <c r="BK35"/>
  <c r="AP53"/>
  <c r="AR53"/>
  <c r="AR25"/>
  <c r="AP25"/>
  <c r="CL29"/>
  <c r="CJ29"/>
  <c r="S24"/>
  <c r="U24"/>
  <c r="AP37"/>
  <c r="AR37"/>
  <c r="U31"/>
  <c r="S31"/>
  <c r="CJ27"/>
  <c r="CL27"/>
  <c r="U28"/>
  <c r="S28"/>
  <c r="AR34"/>
  <c r="AP34"/>
  <c r="BE13"/>
  <c r="BI13"/>
  <c r="BG13"/>
  <c r="BS13"/>
  <c r="BK13"/>
  <c r="BQ13"/>
  <c r="S19"/>
  <c r="U19"/>
  <c r="AR5"/>
  <c r="AP5"/>
  <c r="AP4"/>
  <c r="AR4"/>
  <c r="S12"/>
  <c r="U12"/>
  <c r="S10"/>
  <c r="U10"/>
  <c r="AP8"/>
  <c r="AR8"/>
  <c r="CJ16"/>
  <c r="CL16"/>
  <c r="AP9"/>
  <c r="AR9"/>
  <c r="CJ57"/>
  <c r="CL57"/>
  <c r="AR55"/>
  <c r="AP55"/>
  <c r="S42"/>
  <c r="U42"/>
  <c r="S59"/>
  <c r="U59"/>
  <c r="AP67"/>
  <c r="AR67"/>
  <c r="BE49"/>
  <c r="BK49"/>
  <c r="BS49"/>
  <c r="BI49"/>
  <c r="BG49"/>
  <c r="BQ49"/>
  <c r="AR64"/>
  <c r="AP64"/>
  <c r="CJ39"/>
  <c r="CL39"/>
  <c r="BQ23"/>
  <c r="BI23"/>
  <c r="BG23"/>
  <c r="BE23"/>
  <c r="BS23"/>
  <c r="BK23"/>
  <c r="S33"/>
  <c r="U33"/>
  <c r="AP35"/>
  <c r="AR35"/>
  <c r="AP22"/>
  <c r="AR22"/>
  <c r="CL20"/>
  <c r="CJ20"/>
  <c r="U25"/>
  <c r="S25"/>
  <c r="AP21"/>
  <c r="AR21"/>
  <c r="CL7"/>
  <c r="CJ7"/>
  <c r="CL59"/>
  <c r="CJ59"/>
  <c r="BO5"/>
  <c r="BM5"/>
  <c r="CJ21"/>
  <c r="CL21"/>
  <c r="BS54"/>
  <c r="BK54"/>
  <c r="BE54"/>
  <c r="BG54"/>
  <c r="BQ54"/>
  <c r="BI54"/>
  <c r="CL56"/>
  <c r="CJ56"/>
  <c r="AR49"/>
  <c r="AP49"/>
  <c r="AP61"/>
  <c r="AR61"/>
  <c r="CL46"/>
  <c r="CJ46"/>
  <c r="AP32"/>
  <c r="AR32"/>
  <c r="CL31"/>
  <c r="CJ31"/>
  <c r="CL30"/>
  <c r="CJ30"/>
  <c r="BQ33"/>
  <c r="BI33"/>
  <c r="BS33"/>
  <c r="BG33"/>
  <c r="BE33"/>
  <c r="BK33"/>
  <c r="AP28"/>
  <c r="AR28"/>
  <c r="CL22"/>
  <c r="CJ22"/>
  <c r="S20"/>
  <c r="U20"/>
  <c r="AP26"/>
  <c r="AR26"/>
  <c r="U9"/>
  <c r="S9"/>
  <c r="U30"/>
  <c r="S30"/>
  <c r="S27"/>
  <c r="U27"/>
  <c r="AP11"/>
  <c r="AR11"/>
  <c r="AR19"/>
  <c r="AP19"/>
  <c r="CL2"/>
  <c r="CJ2"/>
  <c r="CJ32"/>
  <c r="CL32"/>
  <c r="CJ13"/>
  <c r="CL13"/>
  <c r="AR12"/>
  <c r="AP12"/>
  <c r="U72"/>
  <c r="S72"/>
  <c r="S66"/>
  <c r="U66"/>
  <c r="CL62"/>
  <c r="CJ62"/>
  <c r="AR57"/>
  <c r="AP57"/>
  <c r="AP58"/>
  <c r="AR58"/>
  <c r="U50"/>
  <c r="S50"/>
  <c r="CJ70"/>
  <c r="CL70"/>
  <c r="BM47"/>
  <c r="BO47"/>
  <c r="U46"/>
  <c r="S46"/>
  <c r="AP45"/>
  <c r="AR45"/>
  <c r="U44"/>
  <c r="S44"/>
  <c r="AP42"/>
  <c r="AR42"/>
  <c r="BI29"/>
  <c r="BG29"/>
  <c r="BS29"/>
  <c r="BE29"/>
  <c r="BQ29"/>
  <c r="BK29"/>
  <c r="AP40"/>
  <c r="AR40"/>
  <c r="CJ34"/>
  <c r="CL34"/>
  <c r="AP29"/>
  <c r="AR29"/>
  <c r="AR20"/>
  <c r="AP20"/>
  <c r="S38"/>
  <c r="U38"/>
  <c r="BM20"/>
  <c r="BO20"/>
  <c r="BQ25"/>
  <c r="BI25"/>
  <c r="BG25"/>
  <c r="BK25"/>
  <c r="BE25"/>
  <c r="BS25"/>
  <c r="BK12"/>
  <c r="BI12"/>
  <c r="BS12"/>
  <c r="BG12"/>
  <c r="BQ12"/>
  <c r="BE12"/>
  <c r="S11"/>
  <c r="U11"/>
  <c r="S22"/>
  <c r="U22"/>
  <c r="AP23"/>
  <c r="AR23"/>
  <c r="S71"/>
  <c r="U71"/>
  <c r="S69"/>
  <c r="U69"/>
  <c r="CJ47"/>
  <c r="CL47"/>
  <c r="AR62"/>
  <c r="AP62"/>
  <c r="BM56"/>
  <c r="BO56"/>
  <c r="AR60"/>
  <c r="AP60"/>
  <c r="CL44"/>
  <c r="CJ44"/>
  <c r="AP41"/>
  <c r="AR41"/>
  <c r="AP39"/>
  <c r="AR39"/>
  <c r="CL23"/>
  <c r="CJ23"/>
  <c r="U13"/>
  <c r="S13"/>
  <c r="AP7"/>
  <c r="AR7"/>
  <c r="CL9"/>
  <c r="CJ9"/>
  <c r="AP16"/>
  <c r="AR16"/>
  <c r="BS14"/>
  <c r="BK14"/>
  <c r="BQ14"/>
  <c r="BG14"/>
  <c r="BE14"/>
  <c r="BI14"/>
  <c r="BK45"/>
  <c r="BI45"/>
  <c r="BS45"/>
  <c r="BG45"/>
  <c r="BQ45"/>
  <c r="BE45"/>
  <c r="BO66" l="1"/>
  <c r="BO6"/>
  <c r="BO46"/>
  <c r="BM11"/>
  <c r="BO31"/>
  <c r="BM31"/>
  <c r="BO41"/>
  <c r="BO37"/>
  <c r="BO48"/>
  <c r="BO36"/>
  <c r="BM10"/>
  <c r="BM22"/>
  <c r="BO22"/>
  <c r="BO43"/>
  <c r="BM43"/>
  <c r="BO40"/>
  <c r="BM40"/>
  <c r="BM15"/>
  <c r="BO15"/>
  <c r="BM21"/>
  <c r="BO21"/>
  <c r="BO2"/>
  <c r="BM2"/>
  <c r="BM9"/>
  <c r="BO9"/>
  <c r="BM63"/>
  <c r="BO24"/>
  <c r="BM24"/>
  <c r="BM30"/>
  <c r="BO30"/>
  <c r="BO34"/>
  <c r="BM34"/>
  <c r="BO13"/>
  <c r="BM13"/>
  <c r="BO35"/>
  <c r="BM35"/>
  <c r="BO16"/>
  <c r="BM16"/>
  <c r="BM38"/>
  <c r="BO38"/>
  <c r="BO64"/>
  <c r="BM64"/>
  <c r="BM25"/>
  <c r="BO25"/>
  <c r="BM49"/>
  <c r="BO49"/>
  <c r="BM72"/>
  <c r="BO72"/>
  <c r="BO19"/>
  <c r="BM19"/>
  <c r="BM57"/>
  <c r="BO57"/>
  <c r="BM12"/>
  <c r="BO12"/>
  <c r="BO23"/>
  <c r="BM23"/>
  <c r="BO26"/>
  <c r="BM26"/>
  <c r="BO52"/>
  <c r="BM52"/>
  <c r="BO54"/>
  <c r="BM54"/>
  <c r="BM45"/>
  <c r="BO45"/>
  <c r="BO14"/>
  <c r="BM14"/>
  <c r="BO33"/>
  <c r="BM33"/>
  <c r="BM61"/>
  <c r="BO61"/>
  <c r="BO17"/>
  <c r="BM17"/>
  <c r="BO29"/>
  <c r="BM29"/>
  <c r="BO62"/>
  <c r="BM62"/>
  <c r="BO70"/>
  <c r="BM70"/>
</calcChain>
</file>

<file path=xl/sharedStrings.xml><?xml version="1.0" encoding="utf-8"?>
<sst xmlns="http://schemas.openxmlformats.org/spreadsheetml/2006/main" count="166" uniqueCount="166">
  <si>
    <t xml:space="preserve">Όνομα λήπτη </t>
  </si>
  <si>
    <t>Μουσταφά Μουσταφά</t>
  </si>
  <si>
    <t xml:space="preserve">Κουσίδης Γεώργιος </t>
  </si>
  <si>
    <t>Κυζίρογλου Ηλίας</t>
  </si>
  <si>
    <t>Μπαλτζής Θεόδωρος</t>
  </si>
  <si>
    <t>Ρίγκος Δημήτριος</t>
  </si>
  <si>
    <t>Τερζίδου Aλίκη</t>
  </si>
  <si>
    <t>Γρηγοροπούλου Φωτεινή</t>
  </si>
  <si>
    <t>Κουντούδης Πολύδωρος</t>
  </si>
  <si>
    <t>Grica Nuri</t>
  </si>
  <si>
    <t>Βαφειάδης Αθανάσιος</t>
  </si>
  <si>
    <t>Τσιγκόζης Κων/νος</t>
  </si>
  <si>
    <t>Καλαμάρας Νικόλαος</t>
  </si>
  <si>
    <t xml:space="preserve">Αρμένου Μαρία </t>
  </si>
  <si>
    <t>Τόλιου Ανέτα</t>
  </si>
  <si>
    <t>Αντωνίου Αναστάσιος</t>
  </si>
  <si>
    <t>Κιρτσίδης Ζαφείριος</t>
  </si>
  <si>
    <t>Ρουμπής Χαράλαμπος</t>
  </si>
  <si>
    <t>22.1</t>
  </si>
  <si>
    <t>Purcaru Maria</t>
  </si>
  <si>
    <t>Βελλίκης Ευάγγελος</t>
  </si>
  <si>
    <t xml:space="preserve">Καλέση Ελένη </t>
  </si>
  <si>
    <t>Εμμανουηλίδης Πέτρος</t>
  </si>
  <si>
    <t>Dashi Andrea</t>
  </si>
  <si>
    <t>Χρηστίδης Δημήτριος</t>
  </si>
  <si>
    <t xml:space="preserve">Κωτούλας Γεώργιος </t>
  </si>
  <si>
    <t>Παπακυπαρίου Απόστολος</t>
  </si>
  <si>
    <t>Πάγκαλος Αντώνιος</t>
  </si>
  <si>
    <t>Καραγιαννίδου Δέσποινα</t>
  </si>
  <si>
    <t>Καραθάνας Κων/νος</t>
  </si>
  <si>
    <t>Ψαθάς Σπύρος</t>
  </si>
  <si>
    <t>Μάτσικας Πέτρος</t>
  </si>
  <si>
    <t>Σακελλάρης Νικόλαος</t>
  </si>
  <si>
    <t>Κρέτσης Λεντιανός</t>
  </si>
  <si>
    <t>Nika Lek</t>
  </si>
  <si>
    <t>Μπισιούκης Αντώνιος</t>
  </si>
  <si>
    <t>Νικολαϊδου Ζωή</t>
  </si>
  <si>
    <t>Ασλάνης Σωτήριος</t>
  </si>
  <si>
    <t>Τσολάκης Νικόλαος</t>
  </si>
  <si>
    <t>Σαρή Μαχμούτ Νιχάτ</t>
  </si>
  <si>
    <t>Παπατάσος Θωμάς</t>
  </si>
  <si>
    <t>Τσωτάκης Παναγιώτης</t>
  </si>
  <si>
    <t>Ξενίδου Κωνσταντία</t>
  </si>
  <si>
    <t>Φραντζόλα Άννα</t>
  </si>
  <si>
    <t>Λέζας Σπύρος</t>
  </si>
  <si>
    <t>Ηλιάδου Χριστίνα</t>
  </si>
  <si>
    <t>Εμιντσε Γιασμιν</t>
  </si>
  <si>
    <t>Γκιγκα Αικατερίνη</t>
  </si>
  <si>
    <t>Χαλήλογλου Αναστάσιος</t>
  </si>
  <si>
    <t>Καραπαλές Ζαχαρίας</t>
  </si>
  <si>
    <t xml:space="preserve">Βαφειάδου Μαρία </t>
  </si>
  <si>
    <t>Αγγελίδου Σοφία-Ηρώ</t>
  </si>
  <si>
    <t>Τζαβέλλας Ιωάννης</t>
  </si>
  <si>
    <t>Δαλιάνας Βασίλειος</t>
  </si>
  <si>
    <t>Μπέμπας Γεώργιος</t>
  </si>
  <si>
    <t>Νικολάου Γεώργιος</t>
  </si>
  <si>
    <t>Χωραφά Μαρούλα</t>
  </si>
  <si>
    <t>Διβόπουλος Απόστολος</t>
  </si>
  <si>
    <t xml:space="preserve"> Σιώκου Νικολέτα</t>
  </si>
  <si>
    <t>Λυγούρας Γεώργιος</t>
  </si>
  <si>
    <t>Τούπος Μιχαήλ</t>
  </si>
  <si>
    <t>Καλαμπούκας Δημήτριος</t>
  </si>
  <si>
    <t>Παπαδόπουλος Ιορδάνης</t>
  </si>
  <si>
    <t>Παπαδόπουλος Αντώνιος</t>
  </si>
  <si>
    <t>Ράπτου Μαρία</t>
  </si>
  <si>
    <t>Καρκαμάνης Σπυρίδων</t>
  </si>
  <si>
    <t>Αντωνάς Αριστείδης</t>
  </si>
  <si>
    <t>Σκούμπας Ευθύμιος</t>
  </si>
  <si>
    <t>Ντουρανίδου Αθανασία</t>
  </si>
  <si>
    <t>Δροσίνης Θεοχάρης</t>
  </si>
  <si>
    <t>Καφαλίδης Γεώργιος</t>
  </si>
  <si>
    <t>Παπασπύρου Νικόλαος</t>
  </si>
  <si>
    <t>Μάρκου Ευάγγελος</t>
  </si>
  <si>
    <t>date</t>
  </si>
  <si>
    <t>wbc_0</t>
  </si>
  <si>
    <t>lymphocytes_pro_0</t>
  </si>
  <si>
    <t>lymphocytes_abs_0</t>
  </si>
  <si>
    <t>b_lymphocytes_pro_0</t>
  </si>
  <si>
    <t>b_lymphocytes_abs_0</t>
  </si>
  <si>
    <t>naïve_pro_0</t>
  </si>
  <si>
    <t>naïve_abs_0</t>
  </si>
  <si>
    <t>totalmemory_pro_0</t>
  </si>
  <si>
    <t>totalmemory_abs_0</t>
  </si>
  <si>
    <t>switchedmemory_pro_0</t>
  </si>
  <si>
    <t>switchedmemory_abs_0</t>
  </si>
  <si>
    <t>nonswitchedmemory_pro_0</t>
  </si>
  <si>
    <t>nonswitchedmemory_abs_0</t>
  </si>
  <si>
    <t>DN_pro_0</t>
  </si>
  <si>
    <t>DN_abs_0</t>
  </si>
  <si>
    <t>MZB_pro_0</t>
  </si>
  <si>
    <t>MZB_abs_0</t>
  </si>
  <si>
    <t>plasmablasts_pro_0</t>
  </si>
  <si>
    <t>plasmablasts_abs_0</t>
  </si>
  <si>
    <t>Bregs1_pro_0</t>
  </si>
  <si>
    <t>Bregs1_abs_0</t>
  </si>
  <si>
    <t>Bregs2_pro_0</t>
  </si>
  <si>
    <t>Bregs2_abs_0</t>
  </si>
  <si>
    <t>wbc_3</t>
  </si>
  <si>
    <t>lymphocytes_pro_3</t>
  </si>
  <si>
    <t>lymphocytes_abs_3</t>
  </si>
  <si>
    <t>b_lymphocytes_abs_3</t>
  </si>
  <si>
    <t>b_lymphocytes_pro_3</t>
  </si>
  <si>
    <t>naïve_pro_3</t>
  </si>
  <si>
    <t>naïve_abs_3</t>
  </si>
  <si>
    <t>totalmemory_pro_3</t>
  </si>
  <si>
    <t>totalmemory_abs_3</t>
  </si>
  <si>
    <t>switchedmemory_pro_3</t>
  </si>
  <si>
    <t>switchedmemory_abs_3</t>
  </si>
  <si>
    <t>nonswitchedmemory_pro_3</t>
  </si>
  <si>
    <t>DN_pro_3</t>
  </si>
  <si>
    <t>DN_abs_3</t>
  </si>
  <si>
    <t>MZB_pro_3</t>
  </si>
  <si>
    <t>MZB_abs_3</t>
  </si>
  <si>
    <t>plasmablasts_pro_3</t>
  </si>
  <si>
    <t>plasmablasts_abs_3</t>
  </si>
  <si>
    <t>Bregs1_pro_3</t>
  </si>
  <si>
    <t>Bregs1_abs_3</t>
  </si>
  <si>
    <t>Bregs2_pro_3</t>
  </si>
  <si>
    <t>Bregs2_abs_3</t>
  </si>
  <si>
    <t>nonswitchedmemory_abs_3</t>
  </si>
  <si>
    <t>wbc_6</t>
  </si>
  <si>
    <t>lymphocytes_pro_6</t>
  </si>
  <si>
    <t>lymphocytes_abs_6</t>
  </si>
  <si>
    <t>b_lymphocytes_pro_6</t>
  </si>
  <si>
    <t>naïve_pro_6</t>
  </si>
  <si>
    <t>naïve_abs_6</t>
  </si>
  <si>
    <t>totalmemory_pro_6</t>
  </si>
  <si>
    <t>totalmemory_abs_6</t>
  </si>
  <si>
    <t>switchedmemory_pro_6</t>
  </si>
  <si>
    <t>switchedmemory_abs_6</t>
  </si>
  <si>
    <t>nonswitchedmemory_abs_6</t>
  </si>
  <si>
    <t>nonswitchedmemory_pro_6</t>
  </si>
  <si>
    <t>DN_pro_6</t>
  </si>
  <si>
    <t>DN_abs_6</t>
  </si>
  <si>
    <t>MZB_pro_6</t>
  </si>
  <si>
    <t>MZB_abs_6</t>
  </si>
  <si>
    <t>plasmablasts_pro_6</t>
  </si>
  <si>
    <t>plasmablasts_abs_6</t>
  </si>
  <si>
    <t>Bregs1_pro_6</t>
  </si>
  <si>
    <t>Bregs1_abs_6</t>
  </si>
  <si>
    <t>Bregs2_pro_6</t>
  </si>
  <si>
    <t>Bregs2_abs_6</t>
  </si>
  <si>
    <t>b_lymphocytes_abs_6</t>
  </si>
  <si>
    <t>wbc_12</t>
  </si>
  <si>
    <t>lymphocytes_pro_12</t>
  </si>
  <si>
    <t>lymphocytes_abs_12</t>
  </si>
  <si>
    <t>b_lymphocytes_pro_12</t>
  </si>
  <si>
    <t>b_lymphocytes_abs_12</t>
  </si>
  <si>
    <t>naïve_pro_12</t>
  </si>
  <si>
    <t>naïve_abs_12</t>
  </si>
  <si>
    <t>totalmemory_pro_12</t>
  </si>
  <si>
    <t>totalmemory_abs_12</t>
  </si>
  <si>
    <t>switchedmemory_pro_12</t>
  </si>
  <si>
    <t>nonswitchedmemory_pro_12</t>
  </si>
  <si>
    <t>DN_pro_12</t>
  </si>
  <si>
    <t>DN_abs_12</t>
  </si>
  <si>
    <t>MZB_pro_12</t>
  </si>
  <si>
    <t>MZB_abs_12</t>
  </si>
  <si>
    <t>plasmablasts_pro_12</t>
  </si>
  <si>
    <t>plasmablasts_abs_12</t>
  </si>
  <si>
    <t>Bregs1_pro_12</t>
  </si>
  <si>
    <t>Bregs1_abs_12</t>
  </si>
  <si>
    <t>Bregs2_pro_12</t>
  </si>
  <si>
    <t>Bregs2_abs_12</t>
  </si>
  <si>
    <t>nonswitchedmemory_abs_12</t>
  </si>
  <si>
    <t>switchedmemory_abs_12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</si>
</sst>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[$-408]d/m/yyyy"/>
  </numFmts>
  <fonts count="9">
    <font>
      <sz val="12"/>
      <color theme="1"/>
      <name val="Calibri"/>
      <family val="2"/>
      <charset val="16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4472C4"/>
      <name val="Calibri"/>
      <family val="2"/>
      <scheme val="minor"/>
    </font>
    <font>
      <sz val="12"/>
      <color rgb="FF11101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/>
    <xf numFmtId="0" fontId="3" fillId="0" borderId="2" xfId="0" applyFont="1" applyBorder="1" applyAlignment="1"/>
    <xf numFmtId="0" fontId="3" fillId="0" borderId="5" xfId="0" applyFont="1" applyBorder="1" applyAlignment="1"/>
    <xf numFmtId="0" fontId="3" fillId="0" borderId="5" xfId="0" applyFont="1" applyBorder="1" applyAlignment="1">
      <alignment vertical="top"/>
    </xf>
    <xf numFmtId="0" fontId="3" fillId="0" borderId="1" xfId="0" applyFont="1" applyBorder="1" applyAlignment="1"/>
    <xf numFmtId="0" fontId="1" fillId="0" borderId="6" xfId="0" applyFont="1" applyBorder="1" applyAlignment="1"/>
    <xf numFmtId="165" fontId="1" fillId="0" borderId="7" xfId="0" applyNumberFormat="1" applyFont="1" applyBorder="1" applyAlignment="1"/>
    <xf numFmtId="0" fontId="2" fillId="0" borderId="8" xfId="0" applyFont="1" applyBorder="1" applyAlignment="1"/>
    <xf numFmtId="0" fontId="2" fillId="0" borderId="0" xfId="0" applyFont="1" applyAlignment="1"/>
    <xf numFmtId="1" fontId="2" fillId="0" borderId="0" xfId="0" applyNumberFormat="1" applyFont="1" applyAlignment="1"/>
    <xf numFmtId="0" fontId="1" fillId="0" borderId="8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1" fillId="0" borderId="6" xfId="0" applyFont="1" applyBorder="1" applyAlignment="1">
      <alignment horizontal="left"/>
    </xf>
    <xf numFmtId="165" fontId="1" fillId="0" borderId="7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/>
    <xf numFmtId="165" fontId="1" fillId="0" borderId="0" xfId="0" applyNumberFormat="1" applyFont="1" applyAlignment="1"/>
    <xf numFmtId="0" fontId="5" fillId="0" borderId="0" xfId="0" applyFont="1" applyAlignment="1"/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0" fontId="6" fillId="0" borderId="0" xfId="0" applyFont="1" applyAlignment="1"/>
    <xf numFmtId="0" fontId="2" fillId="0" borderId="6" xfId="0" applyFont="1" applyFill="1" applyBorder="1" applyAlignment="1"/>
    <xf numFmtId="165" fontId="2" fillId="0" borderId="0" xfId="0" applyNumberFormat="1" applyFont="1" applyFill="1" applyAlignment="1"/>
    <xf numFmtId="0" fontId="2" fillId="0" borderId="0" xfId="0" applyFont="1" applyFill="1" applyAlignment="1"/>
    <xf numFmtId="1" fontId="2" fillId="0" borderId="0" xfId="0" applyNumberFormat="1" applyFont="1" applyFill="1" applyAlignment="1"/>
    <xf numFmtId="0" fontId="7" fillId="0" borderId="0" xfId="0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164" fontId="2" fillId="0" borderId="0" xfId="1" applyFont="1" applyAlignment="1"/>
    <xf numFmtId="1" fontId="2" fillId="0" borderId="0" xfId="2" applyNumberFormat="1" applyFont="1" applyAlignment="1"/>
  </cellXfs>
  <cellStyles count="3">
    <cellStyle name="Κανονικό" xfId="0" builtinId="0"/>
    <cellStyle name="Κόμμα" xfId="1" builtinId="3"/>
    <cellStyle name="Ποσοστό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P72"/>
  <sheetViews>
    <sheetView tabSelected="1" workbookViewId="0">
      <selection activeCell="C72" sqref="C72"/>
    </sheetView>
  </sheetViews>
  <sheetFormatPr defaultColWidth="11" defaultRowHeight="15.75"/>
  <cols>
    <col min="1" max="1" width="22.125" customWidth="1"/>
    <col min="4" max="4" width="17.625" customWidth="1"/>
    <col min="9" max="9" width="10.375" customWidth="1"/>
    <col min="11" max="11" width="13.25" customWidth="1"/>
    <col min="12" max="12" width="12" customWidth="1"/>
    <col min="13" max="13" width="17.5" customWidth="1"/>
    <col min="78" max="78" width="11.625" bestFit="1" customWidth="1"/>
  </cols>
  <sheetData>
    <row r="1" spans="1:94">
      <c r="A1" s="7" t="s">
        <v>0</v>
      </c>
      <c r="B1" s="8" t="s">
        <v>73</v>
      </c>
      <c r="C1" s="9" t="s">
        <v>74</v>
      </c>
      <c r="D1" s="7" t="s">
        <v>75</v>
      </c>
      <c r="E1" s="8" t="s">
        <v>76</v>
      </c>
      <c r="F1" s="7" t="s">
        <v>77</v>
      </c>
      <c r="G1" s="8" t="s">
        <v>78</v>
      </c>
      <c r="H1" s="10" t="s">
        <v>79</v>
      </c>
      <c r="I1" s="11" t="s">
        <v>80</v>
      </c>
      <c r="J1" s="12" t="s">
        <v>81</v>
      </c>
      <c r="K1" s="12" t="s">
        <v>82</v>
      </c>
      <c r="L1" s="7" t="s">
        <v>83</v>
      </c>
      <c r="M1" s="8" t="s">
        <v>84</v>
      </c>
      <c r="N1" s="7" t="s">
        <v>85</v>
      </c>
      <c r="O1" s="8" t="s">
        <v>86</v>
      </c>
      <c r="P1" s="7" t="s">
        <v>87</v>
      </c>
      <c r="Q1" s="8" t="s">
        <v>88</v>
      </c>
      <c r="R1" s="13" t="s">
        <v>89</v>
      </c>
      <c r="S1" s="13" t="s">
        <v>90</v>
      </c>
      <c r="T1" s="7" t="s">
        <v>91</v>
      </c>
      <c r="U1" s="8" t="s">
        <v>92</v>
      </c>
      <c r="V1" s="14" t="s">
        <v>93</v>
      </c>
      <c r="W1" s="11" t="s">
        <v>94</v>
      </c>
      <c r="X1" s="14" t="s">
        <v>95</v>
      </c>
      <c r="Y1" s="11" t="s">
        <v>96</v>
      </c>
      <c r="Z1" s="9" t="s">
        <v>97</v>
      </c>
      <c r="AA1" s="7" t="s">
        <v>98</v>
      </c>
      <c r="AB1" s="8" t="s">
        <v>99</v>
      </c>
      <c r="AC1" s="7" t="s">
        <v>101</v>
      </c>
      <c r="AD1" s="8" t="s">
        <v>100</v>
      </c>
      <c r="AE1" s="10" t="s">
        <v>102</v>
      </c>
      <c r="AF1" s="11" t="s">
        <v>103</v>
      </c>
      <c r="AG1" s="12" t="s">
        <v>104</v>
      </c>
      <c r="AH1" s="12" t="s">
        <v>105</v>
      </c>
      <c r="AI1" s="7" t="s">
        <v>106</v>
      </c>
      <c r="AJ1" s="8" t="s">
        <v>107</v>
      </c>
      <c r="AK1" s="7" t="s">
        <v>108</v>
      </c>
      <c r="AL1" s="8" t="s">
        <v>119</v>
      </c>
      <c r="AM1" s="7" t="s">
        <v>109</v>
      </c>
      <c r="AN1" s="8" t="s">
        <v>110</v>
      </c>
      <c r="AO1" s="13" t="s">
        <v>111</v>
      </c>
      <c r="AP1" s="13" t="s">
        <v>112</v>
      </c>
      <c r="AQ1" s="7" t="s">
        <v>113</v>
      </c>
      <c r="AR1" s="8" t="s">
        <v>114</v>
      </c>
      <c r="AS1" s="14" t="s">
        <v>115</v>
      </c>
      <c r="AT1" s="11" t="s">
        <v>116</v>
      </c>
      <c r="AU1" s="14" t="s">
        <v>117</v>
      </c>
      <c r="AV1" s="11" t="s">
        <v>118</v>
      </c>
      <c r="AW1" s="9" t="s">
        <v>120</v>
      </c>
      <c r="AX1" s="7" t="s">
        <v>121</v>
      </c>
      <c r="AY1" s="8" t="s">
        <v>122</v>
      </c>
      <c r="AZ1" s="7" t="s">
        <v>123</v>
      </c>
      <c r="BA1" s="8" t="s">
        <v>142</v>
      </c>
      <c r="BB1" s="10" t="s">
        <v>124</v>
      </c>
      <c r="BC1" s="11" t="s">
        <v>125</v>
      </c>
      <c r="BD1" s="12" t="s">
        <v>126</v>
      </c>
      <c r="BE1" s="12" t="s">
        <v>127</v>
      </c>
      <c r="BF1" s="7" t="s">
        <v>128</v>
      </c>
      <c r="BG1" s="8" t="s">
        <v>129</v>
      </c>
      <c r="BH1" s="7" t="s">
        <v>131</v>
      </c>
      <c r="BI1" s="8" t="s">
        <v>130</v>
      </c>
      <c r="BJ1" s="7" t="s">
        <v>132</v>
      </c>
      <c r="BK1" s="8" t="s">
        <v>133</v>
      </c>
      <c r="BL1" s="13" t="s">
        <v>134</v>
      </c>
      <c r="BM1" s="13" t="s">
        <v>135</v>
      </c>
      <c r="BN1" s="7" t="s">
        <v>136</v>
      </c>
      <c r="BO1" s="8" t="s">
        <v>137</v>
      </c>
      <c r="BP1" s="14" t="s">
        <v>138</v>
      </c>
      <c r="BQ1" s="11" t="s">
        <v>139</v>
      </c>
      <c r="BR1" s="14" t="s">
        <v>140</v>
      </c>
      <c r="BS1" s="11" t="s">
        <v>141</v>
      </c>
      <c r="BT1" s="9" t="s">
        <v>143</v>
      </c>
      <c r="BU1" s="7" t="s">
        <v>144</v>
      </c>
      <c r="BV1" s="8" t="s">
        <v>145</v>
      </c>
      <c r="BW1" s="7" t="s">
        <v>146</v>
      </c>
      <c r="BX1" s="8" t="s">
        <v>147</v>
      </c>
      <c r="BY1" s="10" t="s">
        <v>148</v>
      </c>
      <c r="BZ1" s="11" t="s">
        <v>149</v>
      </c>
      <c r="CA1" s="12" t="s">
        <v>150</v>
      </c>
      <c r="CB1" s="12" t="s">
        <v>151</v>
      </c>
      <c r="CC1" s="7" t="s">
        <v>152</v>
      </c>
      <c r="CD1" s="8" t="s">
        <v>165</v>
      </c>
      <c r="CE1" s="7" t="s">
        <v>153</v>
      </c>
      <c r="CF1" s="8" t="s">
        <v>164</v>
      </c>
      <c r="CG1" s="7" t="s">
        <v>154</v>
      </c>
      <c r="CH1" s="8" t="s">
        <v>155</v>
      </c>
      <c r="CI1" s="13" t="s">
        <v>156</v>
      </c>
      <c r="CJ1" s="13" t="s">
        <v>157</v>
      </c>
      <c r="CK1" s="7" t="s">
        <v>158</v>
      </c>
      <c r="CL1" s="8" t="s">
        <v>159</v>
      </c>
      <c r="CM1" s="14" t="s">
        <v>160</v>
      </c>
      <c r="CN1" s="11" t="s">
        <v>161</v>
      </c>
      <c r="CO1" s="14" t="s">
        <v>162</v>
      </c>
      <c r="CP1" s="11" t="s">
        <v>163</v>
      </c>
    </row>
    <row r="2" spans="1:94">
      <c r="A2" s="15" t="s">
        <v>1</v>
      </c>
      <c r="B2" s="16">
        <v>44112</v>
      </c>
      <c r="C2" s="17">
        <v>6100</v>
      </c>
      <c r="D2" s="18">
        <v>18.2</v>
      </c>
      <c r="E2" s="19">
        <f t="shared" ref="E2:E33" si="0">D2*C2/100</f>
        <v>1110.2</v>
      </c>
      <c r="F2" s="18">
        <v>18.2</v>
      </c>
      <c r="G2" s="19">
        <f t="shared" ref="G2:G48" si="1">F2*E2/100</f>
        <v>202.0564</v>
      </c>
      <c r="H2" s="18">
        <v>77.2</v>
      </c>
      <c r="I2" s="19">
        <f t="shared" ref="I2:I28" si="2">H2*G2/100</f>
        <v>155.9875408</v>
      </c>
      <c r="J2" s="18">
        <v>8.9</v>
      </c>
      <c r="K2" s="19">
        <f t="shared" ref="K2:K28" si="3">J2*G2/100</f>
        <v>17.983019599999999</v>
      </c>
      <c r="L2" s="18">
        <v>5.4</v>
      </c>
      <c r="M2" s="19">
        <f t="shared" ref="M2:M48" si="4">L2*G2/100</f>
        <v>10.9110456</v>
      </c>
      <c r="N2" s="18">
        <v>3.5</v>
      </c>
      <c r="O2" s="19">
        <f t="shared" ref="O2:O28" si="5">N2*G2/100</f>
        <v>7.071974</v>
      </c>
      <c r="P2" s="18">
        <v>13.9</v>
      </c>
      <c r="Q2" s="19">
        <f t="shared" ref="Q2:Q48" si="6">P2*G2/100</f>
        <v>28.0858396</v>
      </c>
      <c r="R2" s="18"/>
      <c r="S2" s="18"/>
      <c r="T2" s="18">
        <v>6.7</v>
      </c>
      <c r="U2" s="19">
        <f>K2*T2/100</f>
        <v>1.2048623131999998</v>
      </c>
      <c r="V2" s="18">
        <v>0.7</v>
      </c>
      <c r="W2" s="19">
        <f>V2*G2/100</f>
        <v>1.4143947999999997</v>
      </c>
      <c r="X2" s="18">
        <v>0.7</v>
      </c>
      <c r="Y2" s="19">
        <f t="shared" ref="Y2:Y28" si="7">X2*G2/100</f>
        <v>1.4143947999999997</v>
      </c>
      <c r="Z2" s="20">
        <v>10300</v>
      </c>
      <c r="AA2" s="18">
        <v>18.399999999999999</v>
      </c>
      <c r="AB2" s="19">
        <f t="shared" ref="AB2:AB33" si="8">AA2*Z2/100</f>
        <v>1895.1999999999998</v>
      </c>
      <c r="AC2" s="18">
        <v>18.8</v>
      </c>
      <c r="AD2" s="19">
        <f t="shared" ref="AD2:AD11" si="9">AC2*AB2/100</f>
        <v>356.29759999999993</v>
      </c>
      <c r="AE2" s="18">
        <v>87.3</v>
      </c>
      <c r="AF2" s="19">
        <f t="shared" ref="AF2:AF11" si="10">AE2*AD2/100</f>
        <v>311.04780479999994</v>
      </c>
      <c r="AG2" s="18">
        <v>9.5</v>
      </c>
      <c r="AH2" s="19">
        <f t="shared" ref="AH2:AH11" si="11">AG2*AD2/100</f>
        <v>33.848271999999994</v>
      </c>
      <c r="AI2" s="18">
        <v>3.5</v>
      </c>
      <c r="AJ2" s="19">
        <f t="shared" ref="AJ2:AJ11" si="12">AI2*AD2/100</f>
        <v>12.470415999999998</v>
      </c>
      <c r="AK2" s="18">
        <v>6</v>
      </c>
      <c r="AL2" s="19">
        <f t="shared" ref="AL2:AL24" si="13">AK2*AD2/100</f>
        <v>21.377855999999998</v>
      </c>
      <c r="AM2" s="18">
        <v>4.2</v>
      </c>
      <c r="AN2" s="19">
        <f t="shared" ref="AN2:AN24" si="14">AM2*AD2/100</f>
        <v>14.964499199999999</v>
      </c>
      <c r="AO2" s="18"/>
      <c r="AP2" s="18"/>
      <c r="AQ2" s="18">
        <v>0</v>
      </c>
      <c r="AR2" s="18">
        <f t="shared" ref="AR2:AR13" si="15">AQ2*AH2/100</f>
        <v>0</v>
      </c>
      <c r="AS2" s="18">
        <v>6.5</v>
      </c>
      <c r="AT2" s="19">
        <f t="shared" ref="AT2:AT14" si="16">AS2*AD2/100</f>
        <v>23.159343999999997</v>
      </c>
      <c r="AU2" s="18">
        <v>5.0999999999999996</v>
      </c>
      <c r="AV2" s="19">
        <f t="shared" ref="AV2:AV14" si="17">AU2*AD2/100</f>
        <v>18.171177599999996</v>
      </c>
      <c r="AW2" s="18">
        <v>4500</v>
      </c>
      <c r="AX2" s="18">
        <v>17.600000000000001</v>
      </c>
      <c r="AY2" s="19">
        <f t="shared" ref="AY2:AY33" si="18">AX2*AW2/100</f>
        <v>792</v>
      </c>
      <c r="AZ2" s="19">
        <v>10</v>
      </c>
      <c r="BA2" s="19">
        <f t="shared" ref="BA2:BA25" si="19">AZ2*AY2/100</f>
        <v>79.2</v>
      </c>
      <c r="BB2" s="18">
        <v>55.3</v>
      </c>
      <c r="BC2" s="19">
        <f>BB2*AY2/100</f>
        <v>437.976</v>
      </c>
      <c r="BD2" s="18">
        <v>28</v>
      </c>
      <c r="BE2" s="19">
        <f t="shared" ref="BE2:BE25" si="20">BD2*BA2/100</f>
        <v>22.175999999999998</v>
      </c>
      <c r="BF2" s="18">
        <v>18</v>
      </c>
      <c r="BG2" s="19">
        <f t="shared" ref="BG2:BG25" si="21">BF2*BA2/100</f>
        <v>14.256000000000002</v>
      </c>
      <c r="BH2" s="18">
        <v>10</v>
      </c>
      <c r="BI2" s="19">
        <f t="shared" ref="BI2:BI25" si="22">BH2*BA2/100</f>
        <v>7.92</v>
      </c>
      <c r="BJ2" s="18">
        <v>10.9</v>
      </c>
      <c r="BK2" s="19">
        <f t="shared" ref="BK2:BK25" si="23">BJ2*BA2/100</f>
        <v>8.6328000000000014</v>
      </c>
      <c r="BL2" s="18">
        <v>24</v>
      </c>
      <c r="BM2" s="19">
        <f>BL2*BE2/100</f>
        <v>5.322239999999999</v>
      </c>
      <c r="BN2" s="18">
        <v>3</v>
      </c>
      <c r="BO2" s="19">
        <f>BN2*BE2/100</f>
        <v>0.66527999999999987</v>
      </c>
      <c r="BP2" s="18">
        <v>0.2</v>
      </c>
      <c r="BQ2" s="19">
        <f>BP2*BA2/100</f>
        <v>0.15840000000000001</v>
      </c>
      <c r="BR2" s="18">
        <v>2.1</v>
      </c>
      <c r="BS2" s="19">
        <f t="shared" ref="BS2:BS9" si="24">BR2*BA2/100</f>
        <v>1.6632000000000002</v>
      </c>
      <c r="BT2" s="18">
        <v>10400</v>
      </c>
      <c r="BU2" s="18">
        <v>20.8</v>
      </c>
      <c r="BV2" s="19">
        <f t="shared" ref="BV2:BV17" si="25">BU2*BT2/100</f>
        <v>2163.1999999999998</v>
      </c>
      <c r="BW2" s="18">
        <v>15.1</v>
      </c>
      <c r="BX2" s="19">
        <f>BW2*BV2/100</f>
        <v>326.64319999999998</v>
      </c>
      <c r="BY2" s="18">
        <v>80</v>
      </c>
      <c r="BZ2" s="19">
        <f>BY2*BX2/100</f>
        <v>261.31455999999997</v>
      </c>
      <c r="CA2" s="18">
        <v>12.8</v>
      </c>
      <c r="CB2" s="19">
        <f>CA2*BX2/100</f>
        <v>41.810329599999996</v>
      </c>
      <c r="CC2" s="18">
        <v>7</v>
      </c>
      <c r="CD2" s="19">
        <f>CC2*BX2/100</f>
        <v>22.865023999999998</v>
      </c>
      <c r="CE2" s="18">
        <v>5.8</v>
      </c>
      <c r="CF2" s="19">
        <f>CE2*BX2/100</f>
        <v>18.945305599999998</v>
      </c>
      <c r="CG2" s="18">
        <v>7.6</v>
      </c>
      <c r="CH2" s="19">
        <f>CG2*BX2/100</f>
        <v>24.824883199999999</v>
      </c>
      <c r="CI2" s="18">
        <v>16.600000000000001</v>
      </c>
      <c r="CJ2" s="19">
        <f>CI2*CB2/100</f>
        <v>6.9405147135999989</v>
      </c>
      <c r="CK2" s="18">
        <v>0.3</v>
      </c>
      <c r="CL2" s="19">
        <f>CK2*CB2/100</f>
        <v>0.12543098879999998</v>
      </c>
      <c r="CM2" s="18">
        <v>0.4</v>
      </c>
      <c r="CN2" s="19">
        <f>CM2*BX2/100</f>
        <v>1.3065727999999999</v>
      </c>
      <c r="CO2" s="18">
        <v>1.4</v>
      </c>
      <c r="CP2" s="19">
        <f>CO2*BX2/100</f>
        <v>4.5730047999999996</v>
      </c>
    </row>
    <row r="3" spans="1:94">
      <c r="A3" s="15" t="s">
        <v>2</v>
      </c>
      <c r="B3" s="16">
        <v>44113</v>
      </c>
      <c r="C3" s="20">
        <v>3800</v>
      </c>
      <c r="D3" s="18">
        <v>17.100000000000001</v>
      </c>
      <c r="E3" s="19">
        <f t="shared" si="0"/>
        <v>649.80000000000007</v>
      </c>
      <c r="F3" s="18">
        <v>5.9</v>
      </c>
      <c r="G3" s="19">
        <f t="shared" si="1"/>
        <v>38.338200000000008</v>
      </c>
      <c r="H3" s="18">
        <v>55</v>
      </c>
      <c r="I3" s="19">
        <f t="shared" si="2"/>
        <v>21.086010000000005</v>
      </c>
      <c r="J3" s="18">
        <v>32.299999999999997</v>
      </c>
      <c r="K3" s="19">
        <f t="shared" si="3"/>
        <v>12.383238600000002</v>
      </c>
      <c r="L3" s="18">
        <v>19.899999999999999</v>
      </c>
      <c r="M3" s="19">
        <f t="shared" si="4"/>
        <v>7.6293018000000004</v>
      </c>
      <c r="N3" s="18">
        <v>12.4</v>
      </c>
      <c r="O3" s="19">
        <f t="shared" si="5"/>
        <v>4.7539368000000017</v>
      </c>
      <c r="P3" s="18">
        <v>12.8</v>
      </c>
      <c r="Q3" s="19">
        <f t="shared" si="6"/>
        <v>4.9072896000000013</v>
      </c>
      <c r="R3" s="21"/>
      <c r="S3" s="18"/>
      <c r="T3" s="18">
        <v>4.0999999999999996</v>
      </c>
      <c r="U3" s="19">
        <f>K3*T3/100</f>
        <v>0.50771278260000008</v>
      </c>
      <c r="V3" s="18">
        <v>2.2999999999999998</v>
      </c>
      <c r="W3" s="19">
        <f>V3*G3/100</f>
        <v>0.88177860000000008</v>
      </c>
      <c r="X3" s="18">
        <v>0.4</v>
      </c>
      <c r="Y3" s="19">
        <f t="shared" si="7"/>
        <v>0.15335280000000004</v>
      </c>
      <c r="Z3" s="20">
        <v>6600</v>
      </c>
      <c r="AA3" s="18">
        <v>13.2</v>
      </c>
      <c r="AB3" s="19">
        <f t="shared" si="8"/>
        <v>871.2</v>
      </c>
      <c r="AC3" s="18">
        <v>8.5</v>
      </c>
      <c r="AD3" s="19">
        <f t="shared" si="9"/>
        <v>74.052000000000007</v>
      </c>
      <c r="AE3" s="18">
        <v>77.8</v>
      </c>
      <c r="AF3" s="19">
        <f t="shared" si="10"/>
        <v>57.612456000000002</v>
      </c>
      <c r="AG3" s="18">
        <v>14.4</v>
      </c>
      <c r="AH3" s="19">
        <f t="shared" si="11"/>
        <v>10.663488000000003</v>
      </c>
      <c r="AI3" s="18">
        <v>10.3</v>
      </c>
      <c r="AJ3" s="19">
        <f t="shared" si="12"/>
        <v>7.6273560000000007</v>
      </c>
      <c r="AK3" s="18">
        <v>4.0999999999999996</v>
      </c>
      <c r="AL3" s="19">
        <f t="shared" si="13"/>
        <v>3.0361320000000003</v>
      </c>
      <c r="AM3" s="18">
        <v>7.8</v>
      </c>
      <c r="AN3" s="19">
        <f t="shared" si="14"/>
        <v>5.7760560000000005</v>
      </c>
      <c r="AO3" s="18">
        <v>27.5</v>
      </c>
      <c r="AP3" s="19">
        <f>AO3*AH3/100</f>
        <v>2.9324592000000007</v>
      </c>
      <c r="AQ3" s="18">
        <v>0</v>
      </c>
      <c r="AR3" s="18">
        <f t="shared" si="15"/>
        <v>0</v>
      </c>
      <c r="AS3" s="18">
        <v>1.8</v>
      </c>
      <c r="AT3" s="19">
        <f t="shared" si="16"/>
        <v>1.3329360000000003</v>
      </c>
      <c r="AU3" s="18">
        <v>4.0999999999999996</v>
      </c>
      <c r="AV3" s="19">
        <f t="shared" si="17"/>
        <v>3.0361320000000003</v>
      </c>
      <c r="AW3" s="21">
        <v>5100</v>
      </c>
      <c r="AX3" s="18">
        <v>28.8</v>
      </c>
      <c r="AY3" s="19">
        <f t="shared" si="18"/>
        <v>1468.8</v>
      </c>
      <c r="AZ3" s="18">
        <v>5.0999999999999996</v>
      </c>
      <c r="BA3" s="19">
        <f t="shared" si="19"/>
        <v>74.908799999999985</v>
      </c>
      <c r="BB3" s="18">
        <v>73.400000000000006</v>
      </c>
      <c r="BC3" s="19">
        <f t="shared" ref="BC3:BC25" si="26">BB3*AY3/100</f>
        <v>1078.0991999999999</v>
      </c>
      <c r="BD3" s="18">
        <v>21.9</v>
      </c>
      <c r="BE3" s="19">
        <f t="shared" si="20"/>
        <v>16.405027199999996</v>
      </c>
      <c r="BF3" s="18">
        <v>17</v>
      </c>
      <c r="BG3" s="19">
        <f t="shared" si="21"/>
        <v>12.734495999999996</v>
      </c>
      <c r="BH3" s="18">
        <v>4.9000000000000004</v>
      </c>
      <c r="BI3" s="19">
        <f t="shared" si="22"/>
        <v>3.6705311999999997</v>
      </c>
      <c r="BJ3" s="18">
        <v>4.8</v>
      </c>
      <c r="BK3" s="19">
        <f t="shared" si="23"/>
        <v>3.595622399999999</v>
      </c>
      <c r="BL3" s="18">
        <v>7.7</v>
      </c>
      <c r="BM3" s="19">
        <f>BL3*BE3/100</f>
        <v>1.2631870943999997</v>
      </c>
      <c r="BN3" s="18">
        <v>0.8</v>
      </c>
      <c r="BO3" s="19">
        <f>BN3*BE3/100</f>
        <v>0.13124021759999999</v>
      </c>
      <c r="BP3" s="18">
        <v>2</v>
      </c>
      <c r="BQ3" s="19">
        <f>BP3*BA3/100</f>
        <v>1.4981759999999997</v>
      </c>
      <c r="BR3" s="18">
        <v>3.2</v>
      </c>
      <c r="BS3" s="19">
        <f t="shared" si="24"/>
        <v>2.3970815999999995</v>
      </c>
      <c r="BT3" s="21">
        <v>7800</v>
      </c>
      <c r="BU3" s="18">
        <v>22</v>
      </c>
      <c r="BV3" s="19">
        <f t="shared" si="25"/>
        <v>1716</v>
      </c>
      <c r="BW3" s="18">
        <v>6.5</v>
      </c>
      <c r="BX3" s="19">
        <f t="shared" ref="BX3:BX50" si="27">BW3*BV3/100</f>
        <v>111.54</v>
      </c>
      <c r="BY3" s="18">
        <v>71</v>
      </c>
      <c r="BZ3" s="19">
        <f t="shared" ref="BZ3:BZ49" si="28">BY3*BX3/100</f>
        <v>79.193399999999997</v>
      </c>
      <c r="CA3" s="18">
        <v>19.3</v>
      </c>
      <c r="CB3" s="19">
        <f t="shared" ref="CB3:CB42" si="29">CA3*BX3/100</f>
        <v>21.527220000000003</v>
      </c>
      <c r="CC3" s="18">
        <v>12.7</v>
      </c>
      <c r="CD3" s="19">
        <f t="shared" ref="CD3:CD50" si="30">CC3*BX3/100</f>
        <v>14.16558</v>
      </c>
      <c r="CE3" s="18">
        <v>6.6</v>
      </c>
      <c r="CF3" s="19">
        <f t="shared" ref="CF3:CF50" si="31">CE3*BX3/100</f>
        <v>7.3616399999999995</v>
      </c>
      <c r="CG3" s="18">
        <v>9.6999999999999993</v>
      </c>
      <c r="CH3" s="19">
        <f t="shared" ref="CH3:CH50" si="32">CG3*BX3/100</f>
        <v>10.819379999999999</v>
      </c>
      <c r="CI3" s="18">
        <v>32.4</v>
      </c>
      <c r="CJ3" s="19">
        <f t="shared" ref="CJ3:CJ46" si="33">CI3*CB3/100</f>
        <v>6.9748192800000002</v>
      </c>
      <c r="CK3" s="18">
        <v>0.6</v>
      </c>
      <c r="CL3" s="19">
        <f>CK3*CB3/100</f>
        <v>0.12916332000000003</v>
      </c>
      <c r="CM3" s="18">
        <v>4.0999999999999996</v>
      </c>
      <c r="CN3" s="19">
        <f>CM3*BX3/100</f>
        <v>4.5731399999999995</v>
      </c>
      <c r="CO3" s="18">
        <v>5.3</v>
      </c>
      <c r="CP3" s="19">
        <f>CO3*BX3/100</f>
        <v>5.9116200000000001</v>
      </c>
    </row>
    <row r="4" spans="1:94">
      <c r="A4" s="15" t="s">
        <v>3</v>
      </c>
      <c r="B4" s="16">
        <v>44118</v>
      </c>
      <c r="C4" s="20">
        <v>8200</v>
      </c>
      <c r="D4" s="18">
        <v>16</v>
      </c>
      <c r="E4" s="19">
        <f t="shared" si="0"/>
        <v>1312</v>
      </c>
      <c r="F4" s="18">
        <v>8.1</v>
      </c>
      <c r="G4" s="19">
        <f t="shared" si="1"/>
        <v>106.27199999999999</v>
      </c>
      <c r="H4" s="18">
        <v>26.4</v>
      </c>
      <c r="I4" s="19">
        <f t="shared" si="2"/>
        <v>28.055807999999999</v>
      </c>
      <c r="J4" s="18">
        <v>65.3</v>
      </c>
      <c r="K4" s="19">
        <f t="shared" si="3"/>
        <v>69.39561599999999</v>
      </c>
      <c r="L4" s="18">
        <v>50.2</v>
      </c>
      <c r="M4" s="19">
        <f t="shared" si="4"/>
        <v>53.348544000000004</v>
      </c>
      <c r="N4" s="18">
        <v>15.1</v>
      </c>
      <c r="O4" s="19">
        <f t="shared" si="5"/>
        <v>16.047072</v>
      </c>
      <c r="P4" s="18">
        <v>8.3000000000000007</v>
      </c>
      <c r="Q4" s="19">
        <f t="shared" si="6"/>
        <v>8.8205759999999991</v>
      </c>
      <c r="R4" s="18"/>
      <c r="S4" s="18"/>
      <c r="T4" s="21">
        <v>17.8</v>
      </c>
      <c r="U4" s="19">
        <f>K4*T4/100</f>
        <v>12.352419647999998</v>
      </c>
      <c r="V4" s="18">
        <v>0</v>
      </c>
      <c r="W4" s="19">
        <v>0</v>
      </c>
      <c r="X4" s="18">
        <v>0.2</v>
      </c>
      <c r="Y4" s="19">
        <f t="shared" si="7"/>
        <v>0.21254400000000001</v>
      </c>
      <c r="Z4" s="20">
        <v>5500</v>
      </c>
      <c r="AA4" s="18">
        <v>41.6</v>
      </c>
      <c r="AB4" s="19">
        <f t="shared" si="8"/>
        <v>2288</v>
      </c>
      <c r="AC4" s="18">
        <v>9</v>
      </c>
      <c r="AD4" s="19">
        <f t="shared" si="9"/>
        <v>205.92</v>
      </c>
      <c r="AE4" s="18">
        <v>35.200000000000003</v>
      </c>
      <c r="AF4" s="19">
        <f t="shared" si="10"/>
        <v>72.483840000000001</v>
      </c>
      <c r="AG4" s="18">
        <v>52.9</v>
      </c>
      <c r="AH4" s="19">
        <f t="shared" si="11"/>
        <v>108.93168</v>
      </c>
      <c r="AI4" s="18">
        <v>41.8</v>
      </c>
      <c r="AJ4" s="19">
        <f t="shared" si="12"/>
        <v>86.074559999999977</v>
      </c>
      <c r="AK4" s="18">
        <v>11.1</v>
      </c>
      <c r="AL4" s="19">
        <f t="shared" si="13"/>
        <v>22.857119999999998</v>
      </c>
      <c r="AM4" s="18">
        <v>11.9</v>
      </c>
      <c r="AN4" s="19">
        <f t="shared" si="14"/>
        <v>24.504479999999997</v>
      </c>
      <c r="AO4" s="18">
        <v>9.1</v>
      </c>
      <c r="AP4" s="19">
        <f>AO4*AH4/100</f>
        <v>9.91278288</v>
      </c>
      <c r="AQ4" s="18">
        <v>0</v>
      </c>
      <c r="AR4" s="18">
        <f t="shared" si="15"/>
        <v>0</v>
      </c>
      <c r="AS4" s="18">
        <v>2.2000000000000002</v>
      </c>
      <c r="AT4" s="19">
        <f t="shared" si="16"/>
        <v>4.53024</v>
      </c>
      <c r="AU4" s="18">
        <v>38.6</v>
      </c>
      <c r="AV4" s="19">
        <f t="shared" si="17"/>
        <v>79.485119999999995</v>
      </c>
      <c r="AW4" s="21">
        <v>4400</v>
      </c>
      <c r="AX4" s="18">
        <v>48.1</v>
      </c>
      <c r="AY4" s="19">
        <f t="shared" si="18"/>
        <v>2116.4</v>
      </c>
      <c r="AZ4" s="18">
        <v>6.4</v>
      </c>
      <c r="BA4" s="19">
        <f t="shared" si="19"/>
        <v>135.4496</v>
      </c>
      <c r="BB4" s="18">
        <v>29.5</v>
      </c>
      <c r="BC4" s="19">
        <f t="shared" si="26"/>
        <v>624.33800000000008</v>
      </c>
      <c r="BD4" s="18">
        <v>59.9</v>
      </c>
      <c r="BE4" s="19">
        <f t="shared" si="20"/>
        <v>81.134310400000004</v>
      </c>
      <c r="BF4" s="18">
        <v>50</v>
      </c>
      <c r="BG4" s="19">
        <f t="shared" si="21"/>
        <v>67.724800000000002</v>
      </c>
      <c r="BH4" s="18">
        <v>9.9</v>
      </c>
      <c r="BI4" s="19">
        <f t="shared" si="22"/>
        <v>13.409510400000002</v>
      </c>
      <c r="BJ4" s="18">
        <v>10.5</v>
      </c>
      <c r="BK4" s="19">
        <f t="shared" si="23"/>
        <v>14.222208</v>
      </c>
      <c r="BL4" s="18">
        <v>15.8</v>
      </c>
      <c r="BM4" s="19">
        <f>BL4*BE4/100</f>
        <v>12.819221043200001</v>
      </c>
      <c r="BN4" s="18">
        <v>0</v>
      </c>
      <c r="BO4" s="19"/>
      <c r="BP4" s="18">
        <v>0.1</v>
      </c>
      <c r="BQ4" s="19"/>
      <c r="BR4" s="18">
        <v>9.5</v>
      </c>
      <c r="BS4" s="19">
        <f t="shared" si="24"/>
        <v>12.867712000000001</v>
      </c>
      <c r="BT4" s="18">
        <v>5000</v>
      </c>
      <c r="BU4" s="18">
        <v>30</v>
      </c>
      <c r="BV4" s="19">
        <f t="shared" si="25"/>
        <v>1500</v>
      </c>
      <c r="BW4" s="18">
        <v>6.7</v>
      </c>
      <c r="BX4" s="19">
        <f t="shared" si="27"/>
        <v>100.5</v>
      </c>
      <c r="BY4" s="18">
        <v>28.9</v>
      </c>
      <c r="BZ4" s="19">
        <f t="shared" si="28"/>
        <v>29.044499999999999</v>
      </c>
      <c r="CA4" s="18">
        <v>63.4</v>
      </c>
      <c r="CB4" s="19">
        <f t="shared" si="29"/>
        <v>63.716999999999999</v>
      </c>
      <c r="CC4" s="18">
        <v>6</v>
      </c>
      <c r="CD4" s="19">
        <f t="shared" si="30"/>
        <v>6.03</v>
      </c>
      <c r="CE4" s="18">
        <v>57.4</v>
      </c>
      <c r="CF4" s="19">
        <f t="shared" si="31"/>
        <v>57.686999999999998</v>
      </c>
      <c r="CG4" s="18">
        <v>7.7</v>
      </c>
      <c r="CH4" s="19">
        <f t="shared" si="32"/>
        <v>7.7385000000000002</v>
      </c>
      <c r="CI4" s="18"/>
      <c r="CJ4" s="19"/>
      <c r="CK4" s="18">
        <v>0</v>
      </c>
      <c r="CL4" s="19"/>
      <c r="CM4" s="18">
        <v>0</v>
      </c>
      <c r="CN4" s="19">
        <v>0</v>
      </c>
      <c r="CO4" s="18">
        <v>10</v>
      </c>
      <c r="CP4" s="19">
        <v>6</v>
      </c>
    </row>
    <row r="5" spans="1:94">
      <c r="A5" s="15" t="s">
        <v>4</v>
      </c>
      <c r="B5" s="16">
        <v>44120</v>
      </c>
      <c r="C5" s="20">
        <v>7800</v>
      </c>
      <c r="D5" s="18">
        <v>20.5</v>
      </c>
      <c r="E5" s="19">
        <f t="shared" si="0"/>
        <v>1599</v>
      </c>
      <c r="F5" s="18">
        <v>2.6</v>
      </c>
      <c r="G5" s="19">
        <f t="shared" si="1"/>
        <v>41.574000000000005</v>
      </c>
      <c r="H5" s="18">
        <v>52</v>
      </c>
      <c r="I5" s="19">
        <f t="shared" si="2"/>
        <v>21.618480000000005</v>
      </c>
      <c r="J5" s="18">
        <v>28.5</v>
      </c>
      <c r="K5" s="19">
        <f t="shared" si="3"/>
        <v>11.848590000000002</v>
      </c>
      <c r="L5" s="18">
        <v>18.100000000000001</v>
      </c>
      <c r="M5" s="19">
        <f t="shared" si="4"/>
        <v>7.5248940000000015</v>
      </c>
      <c r="N5" s="18">
        <v>10.4</v>
      </c>
      <c r="O5" s="19">
        <f t="shared" si="5"/>
        <v>4.3236960000000009</v>
      </c>
      <c r="P5" s="18">
        <v>19.5</v>
      </c>
      <c r="Q5" s="19">
        <f t="shared" si="6"/>
        <v>8.1069300000000002</v>
      </c>
      <c r="R5" s="18"/>
      <c r="S5" s="18"/>
      <c r="T5" s="18">
        <v>0</v>
      </c>
      <c r="U5" s="19">
        <v>0</v>
      </c>
      <c r="V5" s="18">
        <v>0.3</v>
      </c>
      <c r="W5" s="19">
        <f t="shared" ref="W5:W25" si="34">V5*G5/100</f>
        <v>0.12472200000000001</v>
      </c>
      <c r="X5" s="18">
        <v>1.3</v>
      </c>
      <c r="Y5" s="19">
        <f t="shared" si="7"/>
        <v>0.54046200000000011</v>
      </c>
      <c r="Z5" s="20">
        <v>10500</v>
      </c>
      <c r="AA5" s="18">
        <v>15.9</v>
      </c>
      <c r="AB5" s="19">
        <f t="shared" si="8"/>
        <v>1669.5</v>
      </c>
      <c r="AC5" s="18">
        <v>4</v>
      </c>
      <c r="AD5" s="19">
        <f t="shared" si="9"/>
        <v>66.78</v>
      </c>
      <c r="AE5" s="18">
        <v>54.3</v>
      </c>
      <c r="AF5" s="19">
        <f t="shared" si="10"/>
        <v>36.261539999999997</v>
      </c>
      <c r="AG5" s="18">
        <v>34.9</v>
      </c>
      <c r="AH5" s="19">
        <f t="shared" si="11"/>
        <v>23.30622</v>
      </c>
      <c r="AI5" s="18">
        <v>20.100000000000001</v>
      </c>
      <c r="AJ5" s="19">
        <f t="shared" si="12"/>
        <v>13.422779999999999</v>
      </c>
      <c r="AK5" s="18">
        <v>14.8</v>
      </c>
      <c r="AL5" s="19">
        <f t="shared" si="13"/>
        <v>9.8834400000000002</v>
      </c>
      <c r="AM5" s="18">
        <v>10.8</v>
      </c>
      <c r="AN5" s="19">
        <f t="shared" si="14"/>
        <v>7.2122400000000004</v>
      </c>
      <c r="AO5" s="18">
        <v>23.9</v>
      </c>
      <c r="AP5" s="19">
        <f>AO5*AH5/100</f>
        <v>5.5701865799999997</v>
      </c>
      <c r="AQ5" s="18">
        <v>2</v>
      </c>
      <c r="AR5" s="19">
        <f t="shared" si="15"/>
        <v>0.46612439999999999</v>
      </c>
      <c r="AS5" s="18">
        <v>3</v>
      </c>
      <c r="AT5" s="19">
        <f t="shared" si="16"/>
        <v>2.0034000000000001</v>
      </c>
      <c r="AU5" s="18">
        <v>8.3000000000000007</v>
      </c>
      <c r="AV5" s="19">
        <f t="shared" si="17"/>
        <v>5.5427400000000002</v>
      </c>
      <c r="AW5" s="21">
        <v>10700</v>
      </c>
      <c r="AX5" s="18">
        <v>14.7</v>
      </c>
      <c r="AY5" s="19">
        <f t="shared" si="18"/>
        <v>1572.9</v>
      </c>
      <c r="AZ5" s="21">
        <v>2.5</v>
      </c>
      <c r="BA5" s="19">
        <f t="shared" si="19"/>
        <v>39.322499999999998</v>
      </c>
      <c r="BB5" s="18">
        <v>57.7</v>
      </c>
      <c r="BC5" s="19">
        <f t="shared" si="26"/>
        <v>907.56330000000014</v>
      </c>
      <c r="BD5" s="18">
        <v>26.4</v>
      </c>
      <c r="BE5" s="19">
        <f t="shared" si="20"/>
        <v>10.381139999999998</v>
      </c>
      <c r="BF5" s="18">
        <v>15</v>
      </c>
      <c r="BG5" s="19">
        <f t="shared" si="21"/>
        <v>5.8983749999999997</v>
      </c>
      <c r="BH5" s="18">
        <v>11.4</v>
      </c>
      <c r="BI5" s="19">
        <f t="shared" si="22"/>
        <v>4.4827649999999997</v>
      </c>
      <c r="BJ5" s="18">
        <v>15.9</v>
      </c>
      <c r="BK5" s="19">
        <f t="shared" si="23"/>
        <v>6.2522774999999999</v>
      </c>
      <c r="BL5" s="18">
        <v>51.5</v>
      </c>
      <c r="BM5" s="19">
        <f>BL5*BE5/100</f>
        <v>5.3462870999999996</v>
      </c>
      <c r="BN5" s="18">
        <v>1</v>
      </c>
      <c r="BO5" s="19">
        <f t="shared" ref="BO5:BO31" si="35">BN5*BE5/100</f>
        <v>0.10381139999999998</v>
      </c>
      <c r="BP5" s="18">
        <v>1.9</v>
      </c>
      <c r="BQ5" s="19">
        <f>BP5*BA5/100</f>
        <v>0.74712749999999994</v>
      </c>
      <c r="BR5" s="18">
        <v>0.6</v>
      </c>
      <c r="BS5" s="19">
        <f t="shared" si="24"/>
        <v>0.23593499999999998</v>
      </c>
      <c r="BT5" s="18">
        <v>8400</v>
      </c>
      <c r="BU5" s="18">
        <v>17</v>
      </c>
      <c r="BV5" s="19">
        <f t="shared" si="25"/>
        <v>1428</v>
      </c>
      <c r="BW5" s="18">
        <v>2.7</v>
      </c>
      <c r="BX5" s="19">
        <f t="shared" si="27"/>
        <v>38.556000000000004</v>
      </c>
      <c r="BY5" s="18">
        <v>59.3</v>
      </c>
      <c r="BZ5" s="19">
        <f t="shared" si="28"/>
        <v>22.863708000000003</v>
      </c>
      <c r="CA5" s="18">
        <v>22</v>
      </c>
      <c r="CB5" s="19">
        <f t="shared" si="29"/>
        <v>8.4823200000000014</v>
      </c>
      <c r="CC5" s="18">
        <v>16.899999999999999</v>
      </c>
      <c r="CD5" s="19">
        <f t="shared" si="30"/>
        <v>6.5159640000000003</v>
      </c>
      <c r="CE5" s="18">
        <v>5.0999999999999996</v>
      </c>
      <c r="CF5" s="19">
        <f t="shared" si="31"/>
        <v>1.9663560000000002</v>
      </c>
      <c r="CG5" s="18">
        <v>18.600000000000001</v>
      </c>
      <c r="CH5" s="19">
        <f t="shared" si="32"/>
        <v>7.1714160000000016</v>
      </c>
      <c r="CI5" s="18"/>
      <c r="CJ5" s="19"/>
      <c r="CK5" s="18">
        <v>0</v>
      </c>
      <c r="CL5" s="19">
        <f>CK5*CB5/100</f>
        <v>0</v>
      </c>
      <c r="CM5" s="18">
        <v>3.4</v>
      </c>
      <c r="CN5" s="19">
        <f t="shared" ref="CN5:CN19" si="36">CM5*BX5/100</f>
        <v>1.3109040000000001</v>
      </c>
      <c r="CO5" s="18">
        <v>15.3</v>
      </c>
      <c r="CP5" s="19">
        <f>CO5*BX5/100</f>
        <v>5.8990680000000006</v>
      </c>
    </row>
    <row r="6" spans="1:94">
      <c r="A6" s="15" t="s">
        <v>5</v>
      </c>
      <c r="B6" s="16">
        <v>44134</v>
      </c>
      <c r="C6" s="20">
        <v>10100</v>
      </c>
      <c r="D6" s="18">
        <v>13.1</v>
      </c>
      <c r="E6" s="19">
        <f t="shared" si="0"/>
        <v>1323.1</v>
      </c>
      <c r="F6" s="18">
        <v>13.1</v>
      </c>
      <c r="G6" s="19">
        <f t="shared" si="1"/>
        <v>173.32609999999997</v>
      </c>
      <c r="H6" s="18">
        <v>66.5</v>
      </c>
      <c r="I6" s="19">
        <f t="shared" si="2"/>
        <v>115.26185649999998</v>
      </c>
      <c r="J6" s="18">
        <v>21.1</v>
      </c>
      <c r="K6" s="19">
        <f t="shared" si="3"/>
        <v>36.571807099999994</v>
      </c>
      <c r="L6" s="18">
        <v>12.9</v>
      </c>
      <c r="M6" s="19">
        <f t="shared" si="4"/>
        <v>22.359066899999998</v>
      </c>
      <c r="N6" s="18">
        <v>8.1999999999999993</v>
      </c>
      <c r="O6" s="19">
        <f t="shared" si="5"/>
        <v>14.212740199999995</v>
      </c>
      <c r="P6" s="18">
        <v>12.5</v>
      </c>
      <c r="Q6" s="19">
        <f t="shared" si="6"/>
        <v>21.665762499999996</v>
      </c>
      <c r="R6" s="18"/>
      <c r="S6" s="18"/>
      <c r="T6" s="18">
        <v>0</v>
      </c>
      <c r="U6" s="19">
        <v>0</v>
      </c>
      <c r="V6" s="18">
        <v>0.9</v>
      </c>
      <c r="W6" s="19">
        <f t="shared" si="34"/>
        <v>1.5599348999999998</v>
      </c>
      <c r="X6" s="18">
        <v>0</v>
      </c>
      <c r="Y6" s="19">
        <f t="shared" si="7"/>
        <v>0</v>
      </c>
      <c r="Z6" s="20">
        <v>9800</v>
      </c>
      <c r="AA6" s="18">
        <v>10</v>
      </c>
      <c r="AB6" s="19">
        <f t="shared" si="8"/>
        <v>980</v>
      </c>
      <c r="AC6" s="18">
        <v>17.5</v>
      </c>
      <c r="AD6" s="19">
        <f t="shared" si="9"/>
        <v>171.5</v>
      </c>
      <c r="AE6" s="18">
        <v>78.900000000000006</v>
      </c>
      <c r="AF6" s="19">
        <f t="shared" si="10"/>
        <v>135.3135</v>
      </c>
      <c r="AG6" s="18">
        <v>15.1</v>
      </c>
      <c r="AH6" s="19">
        <f t="shared" si="11"/>
        <v>25.8965</v>
      </c>
      <c r="AI6" s="18">
        <v>10.7</v>
      </c>
      <c r="AJ6" s="19">
        <f t="shared" si="12"/>
        <v>18.3505</v>
      </c>
      <c r="AK6" s="18">
        <v>4.4000000000000004</v>
      </c>
      <c r="AL6" s="19">
        <f t="shared" si="13"/>
        <v>7.5460000000000003</v>
      </c>
      <c r="AM6" s="18">
        <v>6.1</v>
      </c>
      <c r="AN6" s="19">
        <f t="shared" si="14"/>
        <v>10.461499999999999</v>
      </c>
      <c r="AO6" s="18"/>
      <c r="AP6" s="19"/>
      <c r="AQ6" s="18">
        <v>0.4</v>
      </c>
      <c r="AR6" s="19">
        <f t="shared" si="15"/>
        <v>0.10358600000000001</v>
      </c>
      <c r="AS6" s="18">
        <v>0.8</v>
      </c>
      <c r="AT6" s="19">
        <f t="shared" si="16"/>
        <v>1.3720000000000001</v>
      </c>
      <c r="AU6" s="18">
        <v>10.4</v>
      </c>
      <c r="AV6" s="19">
        <f t="shared" si="17"/>
        <v>17.836000000000002</v>
      </c>
      <c r="AW6" s="21">
        <v>11200</v>
      </c>
      <c r="AX6" s="18">
        <v>18</v>
      </c>
      <c r="AY6" s="19">
        <f t="shared" si="18"/>
        <v>2016</v>
      </c>
      <c r="AZ6" s="21">
        <v>7.8</v>
      </c>
      <c r="BA6" s="19">
        <f t="shared" si="19"/>
        <v>157.24799999999999</v>
      </c>
      <c r="BB6" s="18">
        <v>80.5</v>
      </c>
      <c r="BC6" s="19">
        <f t="shared" si="26"/>
        <v>1622.88</v>
      </c>
      <c r="BD6" s="18">
        <v>15.4</v>
      </c>
      <c r="BE6" s="19">
        <f t="shared" si="20"/>
        <v>24.216191999999999</v>
      </c>
      <c r="BF6" s="18">
        <v>11.3</v>
      </c>
      <c r="BG6" s="19">
        <f t="shared" si="21"/>
        <v>17.769023999999998</v>
      </c>
      <c r="BH6" s="18">
        <v>4.0999999999999996</v>
      </c>
      <c r="BI6" s="19">
        <f t="shared" si="22"/>
        <v>6.4471679999999996</v>
      </c>
      <c r="BJ6" s="18">
        <v>4</v>
      </c>
      <c r="BK6" s="19">
        <f t="shared" si="23"/>
        <v>6.2899199999999995</v>
      </c>
      <c r="BL6" s="18">
        <v>12.7</v>
      </c>
      <c r="BM6" s="19">
        <f>BL6*BE6/100</f>
        <v>3.0754563839999998</v>
      </c>
      <c r="BN6" s="18">
        <v>0.5</v>
      </c>
      <c r="BO6" s="19">
        <f t="shared" si="35"/>
        <v>0.12108096</v>
      </c>
      <c r="BP6" s="18">
        <v>1.5</v>
      </c>
      <c r="BQ6" s="19">
        <f>BP6*BA6/100</f>
        <v>2.3587199999999999</v>
      </c>
      <c r="BR6" s="18">
        <v>13.2</v>
      </c>
      <c r="BS6" s="19">
        <f t="shared" si="24"/>
        <v>20.756735999999997</v>
      </c>
      <c r="BT6" s="18">
        <v>9200</v>
      </c>
      <c r="BU6" s="18">
        <v>5.4</v>
      </c>
      <c r="BV6" s="19">
        <f t="shared" si="25"/>
        <v>496.8</v>
      </c>
      <c r="BW6" s="18">
        <v>10.8</v>
      </c>
      <c r="BX6" s="19">
        <f t="shared" si="27"/>
        <v>53.654400000000003</v>
      </c>
      <c r="BY6" s="18">
        <v>77.2</v>
      </c>
      <c r="BZ6" s="19">
        <f t="shared" si="28"/>
        <v>41.421196800000004</v>
      </c>
      <c r="CA6" s="18">
        <v>15.2</v>
      </c>
      <c r="CB6" s="19">
        <f t="shared" si="29"/>
        <v>8.1554687999999995</v>
      </c>
      <c r="CC6" s="18">
        <v>8.6999999999999993</v>
      </c>
      <c r="CD6" s="19">
        <f t="shared" si="30"/>
        <v>4.6679328</v>
      </c>
      <c r="CE6" s="18">
        <v>6.5</v>
      </c>
      <c r="CF6" s="19">
        <f t="shared" si="31"/>
        <v>3.487536</v>
      </c>
      <c r="CG6" s="18">
        <v>7.5</v>
      </c>
      <c r="CH6" s="19">
        <f t="shared" si="32"/>
        <v>4.0240800000000005</v>
      </c>
      <c r="CI6" s="18"/>
      <c r="CJ6" s="19"/>
      <c r="CK6" s="18">
        <v>0</v>
      </c>
      <c r="CL6" s="19"/>
      <c r="CM6" s="18">
        <v>5</v>
      </c>
      <c r="CN6" s="19">
        <f t="shared" si="36"/>
        <v>2.6827199999999998</v>
      </c>
      <c r="CO6" s="18">
        <v>13.9</v>
      </c>
      <c r="CP6" s="19">
        <f>CO6*BX6/100</f>
        <v>7.4579616000000009</v>
      </c>
    </row>
    <row r="7" spans="1:94">
      <c r="A7" s="15" t="s">
        <v>6</v>
      </c>
      <c r="B7" s="16">
        <v>44136</v>
      </c>
      <c r="C7" s="20">
        <v>5300</v>
      </c>
      <c r="D7" s="18">
        <v>27.8</v>
      </c>
      <c r="E7" s="19">
        <f t="shared" si="0"/>
        <v>1473.4</v>
      </c>
      <c r="F7" s="18">
        <v>9.3000000000000007</v>
      </c>
      <c r="G7" s="19">
        <f t="shared" si="1"/>
        <v>137.02620000000002</v>
      </c>
      <c r="H7" s="18">
        <v>87.8</v>
      </c>
      <c r="I7" s="19">
        <f t="shared" si="2"/>
        <v>120.30900360000001</v>
      </c>
      <c r="J7" s="18">
        <v>9.1</v>
      </c>
      <c r="K7" s="19">
        <f t="shared" si="3"/>
        <v>12.469384200000002</v>
      </c>
      <c r="L7" s="18">
        <v>5.4</v>
      </c>
      <c r="M7" s="19">
        <f t="shared" si="4"/>
        <v>7.3994148000000015</v>
      </c>
      <c r="N7" s="18">
        <v>3.7</v>
      </c>
      <c r="O7" s="19">
        <f t="shared" si="5"/>
        <v>5.0699694000000015</v>
      </c>
      <c r="P7" s="18">
        <v>3.2</v>
      </c>
      <c r="Q7" s="19">
        <f t="shared" si="6"/>
        <v>4.3848384000000014</v>
      </c>
      <c r="R7" s="18"/>
      <c r="S7" s="18"/>
      <c r="T7" s="18">
        <v>5.6</v>
      </c>
      <c r="U7" s="19">
        <f t="shared" ref="U7:U17" si="37">T7*K7/100</f>
        <v>0.69828551520000004</v>
      </c>
      <c r="V7" s="18">
        <v>3.4</v>
      </c>
      <c r="W7" s="19">
        <f t="shared" si="34"/>
        <v>4.6588908</v>
      </c>
      <c r="X7" s="18">
        <v>0.8</v>
      </c>
      <c r="Y7" s="19">
        <f t="shared" si="7"/>
        <v>1.0962096000000003</v>
      </c>
      <c r="Z7" s="17">
        <v>5000</v>
      </c>
      <c r="AA7" s="18">
        <v>21.1</v>
      </c>
      <c r="AB7" s="19">
        <f t="shared" si="8"/>
        <v>1055</v>
      </c>
      <c r="AC7" s="18">
        <v>17.8</v>
      </c>
      <c r="AD7" s="19">
        <f t="shared" si="9"/>
        <v>187.79</v>
      </c>
      <c r="AE7" s="18">
        <v>85.7</v>
      </c>
      <c r="AF7" s="19">
        <f t="shared" si="10"/>
        <v>160.93602999999999</v>
      </c>
      <c r="AG7" s="18">
        <v>9</v>
      </c>
      <c r="AH7" s="19">
        <f t="shared" si="11"/>
        <v>16.9011</v>
      </c>
      <c r="AI7" s="18">
        <v>5.4</v>
      </c>
      <c r="AJ7" s="19">
        <f t="shared" si="12"/>
        <v>10.14066</v>
      </c>
      <c r="AK7" s="18">
        <v>3.6</v>
      </c>
      <c r="AL7" s="19">
        <f t="shared" si="13"/>
        <v>6.76044</v>
      </c>
      <c r="AM7" s="18">
        <v>5.3</v>
      </c>
      <c r="AN7" s="19">
        <f t="shared" si="14"/>
        <v>9.952869999999999</v>
      </c>
      <c r="AO7" s="18">
        <v>25.6</v>
      </c>
      <c r="AP7" s="19">
        <f t="shared" ref="AP7:AP24" si="38">AO7*AH7/100</f>
        <v>4.3266815999999997</v>
      </c>
      <c r="AQ7" s="18">
        <v>0</v>
      </c>
      <c r="AR7" s="19">
        <f t="shared" si="15"/>
        <v>0</v>
      </c>
      <c r="AS7" s="18">
        <v>3.4</v>
      </c>
      <c r="AT7" s="19">
        <f t="shared" si="16"/>
        <v>6.3848599999999998</v>
      </c>
      <c r="AU7" s="21">
        <v>2.7</v>
      </c>
      <c r="AV7" s="19">
        <f t="shared" si="17"/>
        <v>5.0703300000000002</v>
      </c>
      <c r="AW7" s="21">
        <v>4400</v>
      </c>
      <c r="AX7" s="18">
        <v>40.5</v>
      </c>
      <c r="AY7" s="19">
        <f t="shared" si="18"/>
        <v>1782</v>
      </c>
      <c r="AZ7" s="18">
        <v>9.8000000000000007</v>
      </c>
      <c r="BA7" s="19">
        <f t="shared" si="19"/>
        <v>174.63600000000002</v>
      </c>
      <c r="BB7" s="18">
        <v>88.5</v>
      </c>
      <c r="BC7" s="19">
        <f t="shared" si="26"/>
        <v>1577.07</v>
      </c>
      <c r="BD7" s="18">
        <v>7.4</v>
      </c>
      <c r="BE7" s="19">
        <f t="shared" si="20"/>
        <v>12.923064000000002</v>
      </c>
      <c r="BF7" s="18">
        <v>4.7</v>
      </c>
      <c r="BG7" s="19">
        <f t="shared" si="21"/>
        <v>8.2078920000000011</v>
      </c>
      <c r="BH7" s="18">
        <v>2.7</v>
      </c>
      <c r="BI7" s="19">
        <f t="shared" si="22"/>
        <v>4.7151720000000008</v>
      </c>
      <c r="BJ7" s="18">
        <v>4.0999999999999996</v>
      </c>
      <c r="BK7" s="19">
        <f t="shared" si="23"/>
        <v>7.1600760000000001</v>
      </c>
      <c r="BL7" s="18"/>
      <c r="BM7" s="19"/>
      <c r="BN7" s="18">
        <v>1</v>
      </c>
      <c r="BO7" s="19">
        <f t="shared" si="35"/>
        <v>0.12923064000000001</v>
      </c>
      <c r="BP7" s="18">
        <v>3</v>
      </c>
      <c r="BQ7" s="19">
        <f>BP7*BA7/100</f>
        <v>5.2390800000000013</v>
      </c>
      <c r="BR7" s="18">
        <v>0.1</v>
      </c>
      <c r="BS7" s="19">
        <f t="shared" si="24"/>
        <v>0.17463600000000004</v>
      </c>
      <c r="BT7" s="18">
        <v>5400</v>
      </c>
      <c r="BU7" s="18">
        <v>31.8</v>
      </c>
      <c r="BV7" s="19">
        <f t="shared" si="25"/>
        <v>1717.2</v>
      </c>
      <c r="BW7" s="18">
        <v>13.3</v>
      </c>
      <c r="BX7" s="19">
        <f t="shared" si="27"/>
        <v>228.38760000000002</v>
      </c>
      <c r="BY7" s="18">
        <v>88.5</v>
      </c>
      <c r="BZ7" s="19">
        <f t="shared" si="28"/>
        <v>202.12302600000004</v>
      </c>
      <c r="CA7" s="18">
        <v>8.4</v>
      </c>
      <c r="CB7" s="19">
        <f t="shared" si="29"/>
        <v>19.184558400000004</v>
      </c>
      <c r="CC7" s="18">
        <v>3</v>
      </c>
      <c r="CD7" s="19">
        <f t="shared" si="30"/>
        <v>6.8516280000000007</v>
      </c>
      <c r="CE7" s="18">
        <v>5.4</v>
      </c>
      <c r="CF7" s="19">
        <f t="shared" si="31"/>
        <v>12.332930400000002</v>
      </c>
      <c r="CG7" s="18">
        <v>3.1</v>
      </c>
      <c r="CH7" s="19">
        <f t="shared" si="32"/>
        <v>7.0800156000000003</v>
      </c>
      <c r="CI7" s="18">
        <v>45</v>
      </c>
      <c r="CJ7" s="19">
        <f t="shared" si="33"/>
        <v>8.6330512800000019</v>
      </c>
      <c r="CK7" s="18">
        <v>0.8</v>
      </c>
      <c r="CL7" s="19">
        <f t="shared" ref="CL7:CL50" si="39">CK7*CB7/100</f>
        <v>0.15347646720000005</v>
      </c>
      <c r="CM7" s="18">
        <v>3.4</v>
      </c>
      <c r="CN7" s="19">
        <f t="shared" si="36"/>
        <v>7.7651784000000008</v>
      </c>
      <c r="CO7" s="18">
        <v>2.4</v>
      </c>
      <c r="CP7" s="19">
        <f>CO7*BX7/100</f>
        <v>5.4813024000000006</v>
      </c>
    </row>
    <row r="8" spans="1:94">
      <c r="A8" s="15" t="s">
        <v>7</v>
      </c>
      <c r="B8" s="16">
        <v>44146</v>
      </c>
      <c r="C8" s="20">
        <v>5200</v>
      </c>
      <c r="D8" s="18">
        <v>16.3</v>
      </c>
      <c r="E8" s="19">
        <f t="shared" si="0"/>
        <v>847.6</v>
      </c>
      <c r="F8" s="18">
        <v>4.8</v>
      </c>
      <c r="G8" s="19">
        <f t="shared" si="1"/>
        <v>40.684800000000003</v>
      </c>
      <c r="H8" s="18">
        <v>41.9</v>
      </c>
      <c r="I8" s="19">
        <f t="shared" si="2"/>
        <v>17.046931200000003</v>
      </c>
      <c r="J8" s="18">
        <v>40</v>
      </c>
      <c r="K8" s="19">
        <f t="shared" si="3"/>
        <v>16.27392</v>
      </c>
      <c r="L8" s="18">
        <v>25.7</v>
      </c>
      <c r="M8" s="19">
        <f t="shared" si="4"/>
        <v>10.455993599999999</v>
      </c>
      <c r="N8" s="18">
        <v>15.3</v>
      </c>
      <c r="O8" s="19">
        <f t="shared" si="5"/>
        <v>6.2247744000000012</v>
      </c>
      <c r="P8" s="18">
        <v>18.899999999999999</v>
      </c>
      <c r="Q8" s="19">
        <f t="shared" si="6"/>
        <v>7.6894271999999999</v>
      </c>
      <c r="R8" s="18"/>
      <c r="S8" s="18"/>
      <c r="T8" s="18">
        <v>3</v>
      </c>
      <c r="U8" s="19">
        <f t="shared" si="37"/>
        <v>0.48821759999999997</v>
      </c>
      <c r="V8" s="18">
        <v>1.5</v>
      </c>
      <c r="W8" s="19">
        <f t="shared" si="34"/>
        <v>0.61027200000000004</v>
      </c>
      <c r="X8" s="18">
        <v>0.7</v>
      </c>
      <c r="Y8" s="19">
        <f t="shared" si="7"/>
        <v>0.28479359999999998</v>
      </c>
      <c r="Z8" s="20">
        <v>4600</v>
      </c>
      <c r="AA8" s="18">
        <v>42.5</v>
      </c>
      <c r="AB8" s="19">
        <f t="shared" si="8"/>
        <v>1955</v>
      </c>
      <c r="AC8" s="18">
        <v>5.0999999999999996</v>
      </c>
      <c r="AD8" s="19">
        <f t="shared" si="9"/>
        <v>99.704999999999998</v>
      </c>
      <c r="AE8" s="18">
        <v>48.8</v>
      </c>
      <c r="AF8" s="19">
        <f t="shared" si="10"/>
        <v>48.65603999999999</v>
      </c>
      <c r="AG8" s="18">
        <v>28.5</v>
      </c>
      <c r="AH8" s="19">
        <f t="shared" si="11"/>
        <v>28.415924999999998</v>
      </c>
      <c r="AI8" s="18">
        <v>18.7</v>
      </c>
      <c r="AJ8" s="19">
        <f t="shared" si="12"/>
        <v>18.644834999999997</v>
      </c>
      <c r="AK8" s="18">
        <v>9.8000000000000007</v>
      </c>
      <c r="AL8" s="19">
        <f t="shared" si="13"/>
        <v>9.7710900000000009</v>
      </c>
      <c r="AM8" s="18">
        <v>22.7</v>
      </c>
      <c r="AN8" s="19">
        <f t="shared" si="14"/>
        <v>22.633035</v>
      </c>
      <c r="AO8" s="18">
        <v>17.8</v>
      </c>
      <c r="AP8" s="19">
        <f t="shared" si="38"/>
        <v>5.0580346499999997</v>
      </c>
      <c r="AQ8" s="18">
        <v>19.8</v>
      </c>
      <c r="AR8" s="19">
        <f t="shared" si="15"/>
        <v>5.6263531499999999</v>
      </c>
      <c r="AS8" s="18">
        <v>17.5</v>
      </c>
      <c r="AT8" s="19">
        <f t="shared" si="16"/>
        <v>17.448374999999999</v>
      </c>
      <c r="AU8" s="18">
        <v>16.7</v>
      </c>
      <c r="AV8" s="19">
        <f t="shared" si="17"/>
        <v>16.650735000000001</v>
      </c>
      <c r="AW8" s="21">
        <v>5100</v>
      </c>
      <c r="AX8" s="18">
        <v>34.6</v>
      </c>
      <c r="AY8" s="19">
        <f t="shared" si="18"/>
        <v>1764.6</v>
      </c>
      <c r="AZ8" s="18">
        <v>5</v>
      </c>
      <c r="BA8" s="19">
        <f t="shared" si="19"/>
        <v>88.23</v>
      </c>
      <c r="BB8" s="18">
        <v>49.8</v>
      </c>
      <c r="BC8" s="19">
        <f t="shared" si="26"/>
        <v>878.77079999999989</v>
      </c>
      <c r="BD8" s="18">
        <v>30.1</v>
      </c>
      <c r="BE8" s="19">
        <f t="shared" si="20"/>
        <v>26.557230000000004</v>
      </c>
      <c r="BF8" s="18">
        <v>28.2</v>
      </c>
      <c r="BG8" s="19">
        <f t="shared" si="21"/>
        <v>24.880860000000002</v>
      </c>
      <c r="BH8" s="18">
        <v>1.9</v>
      </c>
      <c r="BI8" s="19">
        <f t="shared" si="22"/>
        <v>1.6763699999999999</v>
      </c>
      <c r="BJ8" s="18">
        <v>20.100000000000001</v>
      </c>
      <c r="BK8" s="19">
        <f t="shared" si="23"/>
        <v>17.734230000000004</v>
      </c>
      <c r="BL8" s="18">
        <v>7.8</v>
      </c>
      <c r="BM8" s="19">
        <f>BL8*BE8/100</f>
        <v>2.0714639400000001</v>
      </c>
      <c r="BN8" s="18">
        <v>0.2</v>
      </c>
      <c r="BO8" s="19">
        <f t="shared" si="35"/>
        <v>5.3114460000000009E-2</v>
      </c>
      <c r="BP8" s="18">
        <v>2.8</v>
      </c>
      <c r="BQ8" s="19">
        <f>BP8*BA8/100</f>
        <v>2.47044</v>
      </c>
      <c r="BR8" s="18">
        <v>12</v>
      </c>
      <c r="BS8" s="19">
        <f t="shared" si="24"/>
        <v>10.5876</v>
      </c>
      <c r="BT8" s="18">
        <v>9300</v>
      </c>
      <c r="BU8" s="18">
        <v>19</v>
      </c>
      <c r="BV8" s="19">
        <f t="shared" si="25"/>
        <v>1767</v>
      </c>
      <c r="BW8" s="18">
        <v>11.5</v>
      </c>
      <c r="BX8" s="19">
        <f t="shared" si="27"/>
        <v>203.20500000000001</v>
      </c>
      <c r="BY8" s="18">
        <v>77.7</v>
      </c>
      <c r="BZ8" s="19">
        <f t="shared" si="28"/>
        <v>157.89028500000003</v>
      </c>
      <c r="CA8" s="18">
        <v>22.3</v>
      </c>
      <c r="CB8" s="19">
        <f t="shared" si="29"/>
        <v>45.314715000000007</v>
      </c>
      <c r="CC8" s="18">
        <v>19.7</v>
      </c>
      <c r="CD8" s="19">
        <f t="shared" si="30"/>
        <v>40.031385</v>
      </c>
      <c r="CE8" s="18">
        <v>2.6</v>
      </c>
      <c r="CF8" s="19">
        <f t="shared" si="31"/>
        <v>5.2833300000000012</v>
      </c>
      <c r="CG8" s="18">
        <v>10.3</v>
      </c>
      <c r="CH8" s="19">
        <f t="shared" si="32"/>
        <v>20.930115000000001</v>
      </c>
      <c r="CI8" s="18"/>
      <c r="CJ8" s="19"/>
      <c r="CK8" s="18">
        <v>0.4</v>
      </c>
      <c r="CL8" s="19">
        <f t="shared" si="39"/>
        <v>0.18125886000000005</v>
      </c>
      <c r="CM8" s="18">
        <v>0</v>
      </c>
      <c r="CN8" s="19">
        <f t="shared" si="36"/>
        <v>0</v>
      </c>
      <c r="CO8" s="18">
        <v>3</v>
      </c>
      <c r="CP8" s="19">
        <v>2</v>
      </c>
    </row>
    <row r="9" spans="1:94">
      <c r="A9" s="15" t="s">
        <v>8</v>
      </c>
      <c r="B9" s="16">
        <v>44170</v>
      </c>
      <c r="C9" s="20">
        <v>9200</v>
      </c>
      <c r="D9" s="18">
        <v>9.6</v>
      </c>
      <c r="E9" s="19">
        <f t="shared" si="0"/>
        <v>883.2</v>
      </c>
      <c r="F9" s="18">
        <v>5.7</v>
      </c>
      <c r="G9" s="19">
        <f t="shared" si="1"/>
        <v>50.342400000000005</v>
      </c>
      <c r="H9" s="18">
        <v>83.3</v>
      </c>
      <c r="I9" s="19">
        <f t="shared" si="2"/>
        <v>41.935219199999999</v>
      </c>
      <c r="J9" s="18">
        <v>10.199999999999999</v>
      </c>
      <c r="K9" s="19">
        <f t="shared" si="3"/>
        <v>5.1349248000000003</v>
      </c>
      <c r="L9" s="18">
        <v>7.9</v>
      </c>
      <c r="M9" s="19">
        <f t="shared" si="4"/>
        <v>3.9770496000000009</v>
      </c>
      <c r="N9" s="18">
        <v>2.2999999999999998</v>
      </c>
      <c r="O9" s="19">
        <f t="shared" si="5"/>
        <v>1.1578752000000001</v>
      </c>
      <c r="P9" s="18">
        <v>6.6</v>
      </c>
      <c r="Q9" s="19">
        <f t="shared" si="6"/>
        <v>3.3225984</v>
      </c>
      <c r="R9" s="18">
        <v>1.9</v>
      </c>
      <c r="S9" s="19">
        <f t="shared" ref="S9:S33" si="40">R9*K9/100</f>
        <v>9.7563571200000004E-2</v>
      </c>
      <c r="T9" s="18">
        <v>5.6</v>
      </c>
      <c r="U9" s="19">
        <f t="shared" si="37"/>
        <v>0.28755578879999999</v>
      </c>
      <c r="V9" s="18">
        <v>10.5</v>
      </c>
      <c r="W9" s="19">
        <f t="shared" si="34"/>
        <v>5.2859520000000009</v>
      </c>
      <c r="X9" s="18">
        <v>3.9</v>
      </c>
      <c r="Y9" s="19">
        <f t="shared" si="7"/>
        <v>1.9633536</v>
      </c>
      <c r="Z9" s="20">
        <v>10500</v>
      </c>
      <c r="AA9" s="18">
        <v>13.5</v>
      </c>
      <c r="AB9" s="19">
        <f t="shared" si="8"/>
        <v>1417.5</v>
      </c>
      <c r="AC9" s="18">
        <v>11.9</v>
      </c>
      <c r="AD9" s="19">
        <f t="shared" si="9"/>
        <v>168.6825</v>
      </c>
      <c r="AE9" s="18">
        <v>75.8</v>
      </c>
      <c r="AF9" s="19">
        <f t="shared" si="10"/>
        <v>127.861335</v>
      </c>
      <c r="AG9" s="18">
        <v>15.5</v>
      </c>
      <c r="AH9" s="19">
        <f t="shared" si="11"/>
        <v>26.145787500000001</v>
      </c>
      <c r="AI9" s="18">
        <v>9.6999999999999993</v>
      </c>
      <c r="AJ9" s="19">
        <f t="shared" si="12"/>
        <v>16.362202499999999</v>
      </c>
      <c r="AK9" s="18">
        <v>5.8</v>
      </c>
      <c r="AL9" s="19">
        <f t="shared" si="13"/>
        <v>9.7835850000000004</v>
      </c>
      <c r="AM9" s="18">
        <v>8.6999999999999993</v>
      </c>
      <c r="AN9" s="19">
        <f t="shared" si="14"/>
        <v>14.6753775</v>
      </c>
      <c r="AO9" s="18">
        <v>17.2</v>
      </c>
      <c r="AP9" s="19">
        <f t="shared" si="38"/>
        <v>4.4970754499999996</v>
      </c>
      <c r="AQ9" s="18">
        <v>0.4</v>
      </c>
      <c r="AR9" s="19">
        <f t="shared" si="15"/>
        <v>0.10458315000000001</v>
      </c>
      <c r="AS9" s="18">
        <v>2.7</v>
      </c>
      <c r="AT9" s="19">
        <f t="shared" si="16"/>
        <v>4.5544275000000001</v>
      </c>
      <c r="AU9" s="18">
        <v>6.8</v>
      </c>
      <c r="AV9" s="19">
        <f t="shared" si="17"/>
        <v>11.470409999999999</v>
      </c>
      <c r="AW9" s="21">
        <v>10400</v>
      </c>
      <c r="AX9" s="18">
        <v>10.6</v>
      </c>
      <c r="AY9" s="19">
        <f t="shared" si="18"/>
        <v>1102.4000000000001</v>
      </c>
      <c r="AZ9" s="18">
        <v>13.9</v>
      </c>
      <c r="BA9" s="19">
        <f t="shared" si="19"/>
        <v>153.23360000000002</v>
      </c>
      <c r="BB9" s="18">
        <v>81.2</v>
      </c>
      <c r="BC9" s="19">
        <f t="shared" si="26"/>
        <v>895.14880000000005</v>
      </c>
      <c r="BD9" s="18">
        <v>11.7</v>
      </c>
      <c r="BE9" s="19">
        <f t="shared" si="20"/>
        <v>17.928331200000002</v>
      </c>
      <c r="BF9" s="18">
        <v>9</v>
      </c>
      <c r="BG9" s="19">
        <f t="shared" si="21"/>
        <v>13.791024000000002</v>
      </c>
      <c r="BH9" s="18">
        <v>2.7</v>
      </c>
      <c r="BI9" s="19">
        <f t="shared" si="22"/>
        <v>4.1373072000000004</v>
      </c>
      <c r="BJ9" s="18">
        <v>7.1</v>
      </c>
      <c r="BK9" s="19">
        <f t="shared" si="23"/>
        <v>10.8795856</v>
      </c>
      <c r="BL9" s="21">
        <v>9.9</v>
      </c>
      <c r="BM9" s="19">
        <f>BL9*BE9/100</f>
        <v>1.7749047888000005</v>
      </c>
      <c r="BN9" s="18">
        <v>0</v>
      </c>
      <c r="BO9" s="19">
        <f t="shared" si="35"/>
        <v>0</v>
      </c>
      <c r="BP9" s="18">
        <v>0</v>
      </c>
      <c r="BQ9" s="19">
        <f>BP9*BA9/100</f>
        <v>0</v>
      </c>
      <c r="BR9" s="18">
        <v>0</v>
      </c>
      <c r="BS9" s="19">
        <f t="shared" si="24"/>
        <v>0</v>
      </c>
      <c r="BT9" s="18">
        <v>9500</v>
      </c>
      <c r="BU9" s="18">
        <v>12.1</v>
      </c>
      <c r="BV9" s="19">
        <f t="shared" si="25"/>
        <v>1149.5</v>
      </c>
      <c r="BW9" s="18">
        <v>8.6</v>
      </c>
      <c r="BX9" s="19">
        <f t="shared" si="27"/>
        <v>98.856999999999985</v>
      </c>
      <c r="BY9" s="18">
        <v>70.7</v>
      </c>
      <c r="BZ9" s="19">
        <f t="shared" si="28"/>
        <v>69.891898999999995</v>
      </c>
      <c r="CA9" s="18">
        <v>19.600000000000001</v>
      </c>
      <c r="CB9" s="19">
        <f t="shared" si="29"/>
        <v>19.375972000000001</v>
      </c>
      <c r="CC9" s="18">
        <v>8.6</v>
      </c>
      <c r="CD9" s="19">
        <f t="shared" si="30"/>
        <v>8.5017019999999981</v>
      </c>
      <c r="CE9" s="18">
        <v>11</v>
      </c>
      <c r="CF9" s="19">
        <f t="shared" si="31"/>
        <v>10.874269999999999</v>
      </c>
      <c r="CG9" s="18">
        <v>9.6999999999999993</v>
      </c>
      <c r="CH9" s="19">
        <f t="shared" si="32"/>
        <v>9.589128999999998</v>
      </c>
      <c r="CI9" s="18">
        <v>30.4</v>
      </c>
      <c r="CJ9" s="19">
        <f t="shared" si="33"/>
        <v>5.8902954880000005</v>
      </c>
      <c r="CK9" s="18">
        <v>0.5</v>
      </c>
      <c r="CL9" s="19">
        <f t="shared" si="39"/>
        <v>9.6879859999999998E-2</v>
      </c>
      <c r="CM9" s="18">
        <v>0.5</v>
      </c>
      <c r="CN9" s="19">
        <f t="shared" si="36"/>
        <v>0.49428499999999992</v>
      </c>
      <c r="CO9" s="18">
        <v>0.5</v>
      </c>
      <c r="CP9" s="19">
        <f t="shared" ref="CP9:CP19" si="41">CO9*BX9/100</f>
        <v>0.49428499999999992</v>
      </c>
    </row>
    <row r="10" spans="1:94">
      <c r="A10" s="15" t="s">
        <v>9</v>
      </c>
      <c r="B10" s="16">
        <v>44171</v>
      </c>
      <c r="C10" s="20">
        <v>4500</v>
      </c>
      <c r="D10" s="18">
        <v>14.7</v>
      </c>
      <c r="E10" s="19">
        <f t="shared" si="0"/>
        <v>661.5</v>
      </c>
      <c r="F10" s="18">
        <v>13.9</v>
      </c>
      <c r="G10" s="19">
        <f t="shared" si="1"/>
        <v>91.94850000000001</v>
      </c>
      <c r="H10" s="18">
        <v>52.2</v>
      </c>
      <c r="I10" s="19">
        <f t="shared" si="2"/>
        <v>47.99711700000001</v>
      </c>
      <c r="J10" s="18">
        <v>22.7</v>
      </c>
      <c r="K10" s="19">
        <f t="shared" si="3"/>
        <v>20.8723095</v>
      </c>
      <c r="L10" s="18">
        <v>13.6</v>
      </c>
      <c r="M10" s="19">
        <f t="shared" si="4"/>
        <v>12.504996</v>
      </c>
      <c r="N10" s="18">
        <v>9.1</v>
      </c>
      <c r="O10" s="19">
        <f t="shared" si="5"/>
        <v>8.3673134999999998</v>
      </c>
      <c r="P10" s="18">
        <v>25.9</v>
      </c>
      <c r="Q10" s="19">
        <f t="shared" si="6"/>
        <v>23.814661500000003</v>
      </c>
      <c r="R10" s="18">
        <v>8.6999999999999993</v>
      </c>
      <c r="S10" s="19">
        <f t="shared" si="40"/>
        <v>1.8158909265000001</v>
      </c>
      <c r="T10" s="18">
        <v>1.1000000000000001</v>
      </c>
      <c r="U10" s="19">
        <f t="shared" si="37"/>
        <v>0.22959540450000002</v>
      </c>
      <c r="V10" s="18">
        <v>4.3</v>
      </c>
      <c r="W10" s="19">
        <f t="shared" si="34"/>
        <v>3.9537855000000004</v>
      </c>
      <c r="X10" s="18">
        <v>11.3</v>
      </c>
      <c r="Y10" s="19">
        <f t="shared" si="7"/>
        <v>10.390180500000001</v>
      </c>
      <c r="Z10" s="20">
        <v>4800</v>
      </c>
      <c r="AA10" s="18">
        <v>18.7</v>
      </c>
      <c r="AB10" s="19">
        <f t="shared" si="8"/>
        <v>897.6</v>
      </c>
      <c r="AC10" s="18">
        <v>20.399999999999999</v>
      </c>
      <c r="AD10" s="19">
        <f t="shared" si="9"/>
        <v>183.1104</v>
      </c>
      <c r="AE10" s="18">
        <v>46.1</v>
      </c>
      <c r="AF10" s="19">
        <f t="shared" si="10"/>
        <v>84.413894400000004</v>
      </c>
      <c r="AG10" s="18">
        <v>18.899999999999999</v>
      </c>
      <c r="AH10" s="19">
        <f t="shared" si="11"/>
        <v>34.607865599999997</v>
      </c>
      <c r="AI10" s="18">
        <v>12.5</v>
      </c>
      <c r="AJ10" s="19">
        <f t="shared" si="12"/>
        <v>22.8888</v>
      </c>
      <c r="AK10" s="18">
        <v>6.4</v>
      </c>
      <c r="AL10" s="19">
        <f t="shared" si="13"/>
        <v>11.7190656</v>
      </c>
      <c r="AM10" s="18">
        <v>35</v>
      </c>
      <c r="AN10" s="19">
        <f t="shared" si="14"/>
        <v>64.088639999999998</v>
      </c>
      <c r="AO10" s="18">
        <v>20.8</v>
      </c>
      <c r="AP10" s="19">
        <f t="shared" si="38"/>
        <v>7.1984360447999993</v>
      </c>
      <c r="AQ10" s="18">
        <v>0.3</v>
      </c>
      <c r="AR10" s="19">
        <f t="shared" si="15"/>
        <v>0.10382359679999999</v>
      </c>
      <c r="AS10" s="18">
        <v>3.8</v>
      </c>
      <c r="AT10" s="19">
        <f t="shared" si="16"/>
        <v>6.9581952000000005</v>
      </c>
      <c r="AU10" s="18">
        <v>5.8</v>
      </c>
      <c r="AV10" s="19">
        <f t="shared" si="17"/>
        <v>10.6204032</v>
      </c>
      <c r="AW10" s="21">
        <v>4600</v>
      </c>
      <c r="AX10" s="18">
        <v>18.7</v>
      </c>
      <c r="AY10" s="19">
        <f t="shared" si="18"/>
        <v>860.2</v>
      </c>
      <c r="AZ10" s="18">
        <v>7.4</v>
      </c>
      <c r="BA10" s="19">
        <f t="shared" si="19"/>
        <v>63.654800000000002</v>
      </c>
      <c r="BB10" s="18">
        <v>52.8</v>
      </c>
      <c r="BC10" s="19">
        <f t="shared" si="26"/>
        <v>454.18559999999997</v>
      </c>
      <c r="BD10" s="18">
        <v>24.2</v>
      </c>
      <c r="BE10" s="19">
        <f t="shared" si="20"/>
        <v>15.404461599999999</v>
      </c>
      <c r="BF10" s="18">
        <v>19.7</v>
      </c>
      <c r="BG10" s="19">
        <f t="shared" si="21"/>
        <v>12.539995599999999</v>
      </c>
      <c r="BH10" s="18">
        <v>4.5</v>
      </c>
      <c r="BI10" s="19">
        <f t="shared" si="22"/>
        <v>2.8644659999999997</v>
      </c>
      <c r="BJ10" s="18">
        <v>23.6</v>
      </c>
      <c r="BK10" s="19">
        <f t="shared" si="23"/>
        <v>15.0225328</v>
      </c>
      <c r="BL10" s="18">
        <v>14.6</v>
      </c>
      <c r="BM10" s="19">
        <f>BL10*BE10/100</f>
        <v>2.2490513935999998</v>
      </c>
      <c r="BN10" s="18">
        <v>0</v>
      </c>
      <c r="BO10" s="19">
        <f t="shared" si="35"/>
        <v>0</v>
      </c>
      <c r="BP10" s="18">
        <v>0</v>
      </c>
      <c r="BQ10" s="19">
        <v>0</v>
      </c>
      <c r="BR10" s="18">
        <v>0</v>
      </c>
      <c r="BS10" s="19">
        <v>0</v>
      </c>
      <c r="BT10" s="18">
        <v>5000</v>
      </c>
      <c r="BU10" s="18">
        <v>16.399999999999999</v>
      </c>
      <c r="BV10" s="19">
        <f t="shared" si="25"/>
        <v>820</v>
      </c>
      <c r="BW10" s="18">
        <v>12.2</v>
      </c>
      <c r="BX10" s="19">
        <f t="shared" si="27"/>
        <v>100.04</v>
      </c>
      <c r="BY10" s="18">
        <v>42.1</v>
      </c>
      <c r="BZ10" s="19">
        <f t="shared" si="28"/>
        <v>42.116840000000003</v>
      </c>
      <c r="CA10" s="18">
        <v>31.3</v>
      </c>
      <c r="CB10" s="19">
        <f t="shared" si="29"/>
        <v>31.312520000000003</v>
      </c>
      <c r="CC10" s="18">
        <v>17.899999999999999</v>
      </c>
      <c r="CD10" s="19">
        <f t="shared" si="30"/>
        <v>17.907159999999998</v>
      </c>
      <c r="CE10" s="18">
        <v>13.4</v>
      </c>
      <c r="CF10" s="19">
        <f t="shared" si="31"/>
        <v>13.40536</v>
      </c>
      <c r="CG10" s="18">
        <v>26.6</v>
      </c>
      <c r="CH10" s="19">
        <f t="shared" si="32"/>
        <v>26.610640000000004</v>
      </c>
      <c r="CI10" s="21">
        <v>44.5</v>
      </c>
      <c r="CJ10" s="19">
        <f t="shared" si="33"/>
        <v>13.934071400000001</v>
      </c>
      <c r="CK10" s="18">
        <v>0.4</v>
      </c>
      <c r="CL10" s="19">
        <f t="shared" si="39"/>
        <v>0.12525008000000001</v>
      </c>
      <c r="CM10" s="18">
        <v>0.1</v>
      </c>
      <c r="CN10" s="19">
        <f t="shared" si="36"/>
        <v>0.10004000000000002</v>
      </c>
      <c r="CO10" s="18">
        <v>0.3</v>
      </c>
      <c r="CP10" s="19">
        <f t="shared" si="41"/>
        <v>0.30012</v>
      </c>
    </row>
    <row r="11" spans="1:94">
      <c r="A11" s="15" t="s">
        <v>10</v>
      </c>
      <c r="B11" s="16">
        <v>44205</v>
      </c>
      <c r="C11" s="20">
        <v>7300</v>
      </c>
      <c r="D11" s="18">
        <v>20.399999999999999</v>
      </c>
      <c r="E11" s="19">
        <f t="shared" si="0"/>
        <v>1489.2</v>
      </c>
      <c r="F11" s="18">
        <v>13.7</v>
      </c>
      <c r="G11" s="19">
        <f t="shared" si="1"/>
        <v>204.0204</v>
      </c>
      <c r="H11" s="18">
        <v>82.9</v>
      </c>
      <c r="I11" s="19">
        <f t="shared" si="2"/>
        <v>169.1329116</v>
      </c>
      <c r="J11" s="18">
        <v>9.5</v>
      </c>
      <c r="K11" s="19">
        <f t="shared" si="3"/>
        <v>19.381938000000002</v>
      </c>
      <c r="L11" s="18">
        <v>6.7</v>
      </c>
      <c r="M11" s="19">
        <f t="shared" si="4"/>
        <v>13.669366800000001</v>
      </c>
      <c r="N11" s="18">
        <v>2.8</v>
      </c>
      <c r="O11" s="19">
        <f t="shared" si="5"/>
        <v>5.7125712000000002</v>
      </c>
      <c r="P11" s="18">
        <v>7.7</v>
      </c>
      <c r="Q11" s="19">
        <f t="shared" si="6"/>
        <v>15.7095708</v>
      </c>
      <c r="R11" s="18">
        <v>17.600000000000001</v>
      </c>
      <c r="S11" s="19">
        <f t="shared" si="40"/>
        <v>3.4112210880000005</v>
      </c>
      <c r="T11" s="18">
        <v>5.4</v>
      </c>
      <c r="U11" s="19">
        <f t="shared" si="37"/>
        <v>1.0466246520000002</v>
      </c>
      <c r="V11" s="18">
        <v>20.7</v>
      </c>
      <c r="W11" s="19">
        <f t="shared" si="34"/>
        <v>42.232222800000002</v>
      </c>
      <c r="X11" s="18">
        <v>5.0999999999999996</v>
      </c>
      <c r="Y11" s="19">
        <f t="shared" si="7"/>
        <v>10.405040399999997</v>
      </c>
      <c r="Z11" s="20">
        <v>6200</v>
      </c>
      <c r="AA11" s="18">
        <v>18.100000000000001</v>
      </c>
      <c r="AB11" s="19">
        <f t="shared" si="8"/>
        <v>1122.2</v>
      </c>
      <c r="AC11" s="18">
        <v>14.2</v>
      </c>
      <c r="AD11" s="19">
        <f t="shared" si="9"/>
        <v>159.35239999999999</v>
      </c>
      <c r="AE11" s="18">
        <v>80</v>
      </c>
      <c r="AF11" s="19">
        <f t="shared" si="10"/>
        <v>127.48191999999999</v>
      </c>
      <c r="AG11" s="18">
        <v>7.1</v>
      </c>
      <c r="AH11" s="19">
        <f t="shared" si="11"/>
        <v>11.314020399999999</v>
      </c>
      <c r="AI11" s="18">
        <v>6</v>
      </c>
      <c r="AJ11" s="19">
        <f t="shared" si="12"/>
        <v>9.5611439999999988</v>
      </c>
      <c r="AK11" s="18">
        <v>1.1000000000000001</v>
      </c>
      <c r="AL11" s="19">
        <f t="shared" si="13"/>
        <v>1.7528764000000001</v>
      </c>
      <c r="AM11" s="18">
        <v>9</v>
      </c>
      <c r="AN11" s="19">
        <f t="shared" si="14"/>
        <v>14.341715999999998</v>
      </c>
      <c r="AO11" s="18">
        <v>8</v>
      </c>
      <c r="AP11" s="19">
        <f>AO11*AH11/100</f>
        <v>0.90512163199999984</v>
      </c>
      <c r="AQ11" s="18">
        <v>2.5</v>
      </c>
      <c r="AR11" s="19">
        <f t="shared" si="15"/>
        <v>0.28285050999999994</v>
      </c>
      <c r="AS11" s="18">
        <v>8</v>
      </c>
      <c r="AT11" s="19">
        <f t="shared" si="16"/>
        <v>12.748192</v>
      </c>
      <c r="AU11" s="18">
        <v>1</v>
      </c>
      <c r="AV11" s="19">
        <f t="shared" si="17"/>
        <v>1.5935239999999999</v>
      </c>
      <c r="AW11" s="22">
        <v>5400</v>
      </c>
      <c r="AX11" s="18">
        <v>17.8</v>
      </c>
      <c r="AY11" s="19">
        <f t="shared" si="18"/>
        <v>961.2</v>
      </c>
      <c r="AZ11" s="18">
        <v>16.100000000000001</v>
      </c>
      <c r="BA11" s="19">
        <f t="shared" si="19"/>
        <v>154.75320000000002</v>
      </c>
      <c r="BB11" s="18">
        <v>82.8</v>
      </c>
      <c r="BC11" s="19">
        <f t="shared" si="26"/>
        <v>795.87360000000001</v>
      </c>
      <c r="BD11" s="18">
        <v>6.2</v>
      </c>
      <c r="BE11" s="19">
        <f t="shared" si="20"/>
        <v>9.5946984000000022</v>
      </c>
      <c r="BF11" s="18">
        <v>5.6</v>
      </c>
      <c r="BG11" s="19">
        <f t="shared" si="21"/>
        <v>8.6661792000000002</v>
      </c>
      <c r="BH11" s="18">
        <v>0.6</v>
      </c>
      <c r="BI11" s="19">
        <f t="shared" si="22"/>
        <v>0.9285192000000001</v>
      </c>
      <c r="BJ11" s="18">
        <v>11.1</v>
      </c>
      <c r="BK11" s="19">
        <f t="shared" si="23"/>
        <v>17.177605200000002</v>
      </c>
      <c r="BL11" s="18">
        <v>1.2</v>
      </c>
      <c r="BM11" s="19">
        <f>BL11*BE11/100</f>
        <v>0.11513638080000002</v>
      </c>
      <c r="BN11" s="18">
        <v>1.2</v>
      </c>
      <c r="BO11" s="19">
        <f t="shared" si="35"/>
        <v>0.11513638080000002</v>
      </c>
      <c r="BP11" s="18">
        <v>0</v>
      </c>
      <c r="BQ11" s="19">
        <f t="shared" ref="BQ11:BQ31" si="42">BP11*BA11/100</f>
        <v>0</v>
      </c>
      <c r="BR11" s="18">
        <v>0.2</v>
      </c>
      <c r="BS11" s="19">
        <f t="shared" ref="BS11:BS42" si="43">BR11*BA11/100</f>
        <v>0.30950640000000007</v>
      </c>
      <c r="BT11" s="18">
        <v>5600</v>
      </c>
      <c r="BU11" s="18">
        <v>13.8</v>
      </c>
      <c r="BV11" s="19">
        <f t="shared" si="25"/>
        <v>772.8</v>
      </c>
      <c r="BW11" s="18">
        <v>23.5</v>
      </c>
      <c r="BX11" s="19">
        <f t="shared" si="27"/>
        <v>181.608</v>
      </c>
      <c r="BY11" s="18">
        <v>70</v>
      </c>
      <c r="BZ11" s="19">
        <f t="shared" si="28"/>
        <v>127.12559999999999</v>
      </c>
      <c r="CA11" s="18">
        <v>21.3</v>
      </c>
      <c r="CB11" s="19">
        <f t="shared" si="29"/>
        <v>38.682504000000002</v>
      </c>
      <c r="CC11" s="18">
        <v>9.6999999999999993</v>
      </c>
      <c r="CD11" s="19">
        <f t="shared" si="30"/>
        <v>17.615976</v>
      </c>
      <c r="CE11" s="18">
        <v>11.6</v>
      </c>
      <c r="CF11" s="19">
        <f t="shared" si="31"/>
        <v>21.066527999999998</v>
      </c>
      <c r="CG11" s="18">
        <v>9.3000000000000007</v>
      </c>
      <c r="CH11" s="19">
        <f t="shared" si="32"/>
        <v>16.889544000000001</v>
      </c>
      <c r="CI11" s="18">
        <v>55.7</v>
      </c>
      <c r="CJ11" s="19">
        <f t="shared" si="33"/>
        <v>21.546154728000001</v>
      </c>
      <c r="CK11" s="18">
        <v>0.5</v>
      </c>
      <c r="CL11" s="19">
        <f t="shared" si="39"/>
        <v>0.19341252</v>
      </c>
      <c r="CM11" s="18">
        <v>0.6</v>
      </c>
      <c r="CN11" s="19">
        <f t="shared" si="36"/>
        <v>1.0896479999999999</v>
      </c>
      <c r="CO11" s="18">
        <v>7.1</v>
      </c>
      <c r="CP11" s="19">
        <f t="shared" si="41"/>
        <v>12.894168000000001</v>
      </c>
    </row>
    <row r="12" spans="1:94">
      <c r="A12" s="15" t="s">
        <v>11</v>
      </c>
      <c r="B12" s="16">
        <v>44226</v>
      </c>
      <c r="C12" s="20">
        <v>10800</v>
      </c>
      <c r="D12" s="18">
        <v>9.1</v>
      </c>
      <c r="E12" s="19">
        <f t="shared" si="0"/>
        <v>982.8</v>
      </c>
      <c r="F12" s="18">
        <v>1.6</v>
      </c>
      <c r="G12" s="19">
        <f t="shared" si="1"/>
        <v>15.7248</v>
      </c>
      <c r="H12" s="18">
        <v>20.399999999999999</v>
      </c>
      <c r="I12" s="19">
        <f t="shared" si="2"/>
        <v>3.2078591999999997</v>
      </c>
      <c r="J12" s="18">
        <v>49.5</v>
      </c>
      <c r="K12" s="19">
        <f t="shared" si="3"/>
        <v>7.7837760000000005</v>
      </c>
      <c r="L12" s="18">
        <v>45.6</v>
      </c>
      <c r="M12" s="19">
        <f t="shared" si="4"/>
        <v>7.1705088000000003</v>
      </c>
      <c r="N12" s="18">
        <v>3.9</v>
      </c>
      <c r="O12" s="19">
        <f t="shared" si="5"/>
        <v>0.61326720000000001</v>
      </c>
      <c r="P12" s="18">
        <v>30.1</v>
      </c>
      <c r="Q12" s="19">
        <f t="shared" si="6"/>
        <v>4.7331647999999999</v>
      </c>
      <c r="R12" s="18">
        <v>7.8</v>
      </c>
      <c r="S12" s="19">
        <f t="shared" si="40"/>
        <v>0.60713452800000001</v>
      </c>
      <c r="T12" s="18">
        <v>0</v>
      </c>
      <c r="U12" s="19">
        <f t="shared" si="37"/>
        <v>0</v>
      </c>
      <c r="V12" s="18">
        <v>1</v>
      </c>
      <c r="W12" s="19">
        <f t="shared" si="34"/>
        <v>0.157248</v>
      </c>
      <c r="X12" s="18">
        <v>31.1</v>
      </c>
      <c r="Y12" s="19">
        <f t="shared" si="7"/>
        <v>4.8904128</v>
      </c>
      <c r="Z12" s="20">
        <v>2700</v>
      </c>
      <c r="AA12" s="18">
        <v>25.3</v>
      </c>
      <c r="AB12" s="19">
        <f t="shared" si="8"/>
        <v>683.1</v>
      </c>
      <c r="AC12" s="18">
        <v>1.7</v>
      </c>
      <c r="AD12" s="19">
        <f>AC12*AB12/100</f>
        <v>11.6127</v>
      </c>
      <c r="AE12" s="18">
        <v>36.299999999999997</v>
      </c>
      <c r="AF12" s="19">
        <f>AE12*AD12/100</f>
        <v>4.2154100999999997</v>
      </c>
      <c r="AG12" s="18">
        <v>41.7</v>
      </c>
      <c r="AH12" s="19">
        <f>AG12*AD12/100</f>
        <v>4.8424959000000003</v>
      </c>
      <c r="AI12" s="18">
        <v>21.2</v>
      </c>
      <c r="AJ12" s="19">
        <f>AI12*AD12/100</f>
        <v>2.4618924</v>
      </c>
      <c r="AK12" s="18">
        <v>20.5</v>
      </c>
      <c r="AL12" s="19">
        <f t="shared" si="13"/>
        <v>2.3806034999999999</v>
      </c>
      <c r="AM12" s="18">
        <v>22.8</v>
      </c>
      <c r="AN12" s="19">
        <f t="shared" si="14"/>
        <v>2.6476956</v>
      </c>
      <c r="AO12" s="18">
        <v>3</v>
      </c>
      <c r="AP12" s="19">
        <f t="shared" si="38"/>
        <v>0.14527487700000002</v>
      </c>
      <c r="AQ12" s="18">
        <v>11.3</v>
      </c>
      <c r="AR12" s="19">
        <f t="shared" si="15"/>
        <v>0.54720203670000001</v>
      </c>
      <c r="AS12" s="18">
        <v>0.4</v>
      </c>
      <c r="AT12" s="19">
        <f t="shared" si="16"/>
        <v>4.64508E-2</v>
      </c>
      <c r="AU12" s="18">
        <v>0.4</v>
      </c>
      <c r="AV12" s="19">
        <f t="shared" si="17"/>
        <v>4.64508E-2</v>
      </c>
      <c r="AW12" s="21">
        <v>7200</v>
      </c>
      <c r="AX12" s="18">
        <v>14.7</v>
      </c>
      <c r="AY12" s="19">
        <f t="shared" si="18"/>
        <v>1058.4000000000001</v>
      </c>
      <c r="AZ12" s="18">
        <v>1.8</v>
      </c>
      <c r="BA12" s="19">
        <f t="shared" si="19"/>
        <v>19.051200000000001</v>
      </c>
      <c r="BB12" s="18">
        <v>32.6</v>
      </c>
      <c r="BC12" s="19">
        <f t="shared" si="26"/>
        <v>345.03840000000002</v>
      </c>
      <c r="BD12" s="18">
        <v>49.8</v>
      </c>
      <c r="BE12" s="19">
        <f t="shared" si="20"/>
        <v>9.4874976000000011</v>
      </c>
      <c r="BF12" s="18">
        <v>27.6</v>
      </c>
      <c r="BG12" s="19">
        <f t="shared" si="21"/>
        <v>5.2581312000000002</v>
      </c>
      <c r="BH12" s="18">
        <v>22.2</v>
      </c>
      <c r="BI12" s="19">
        <f t="shared" si="22"/>
        <v>4.2293664</v>
      </c>
      <c r="BJ12" s="18">
        <v>17.600000000000001</v>
      </c>
      <c r="BK12" s="19">
        <f t="shared" si="23"/>
        <v>3.3530112000000001</v>
      </c>
      <c r="BL12" s="18">
        <v>22.6</v>
      </c>
      <c r="BM12" s="19">
        <f t="shared" ref="BM12:BM25" si="44">BL12*BE12/100</f>
        <v>2.1441744576000006</v>
      </c>
      <c r="BN12" s="18">
        <v>0</v>
      </c>
      <c r="BO12" s="19">
        <f t="shared" si="35"/>
        <v>0</v>
      </c>
      <c r="BP12" s="18">
        <v>0</v>
      </c>
      <c r="BQ12" s="19">
        <f t="shared" si="42"/>
        <v>0</v>
      </c>
      <c r="BR12" s="18">
        <v>1.9</v>
      </c>
      <c r="BS12" s="19">
        <f t="shared" si="43"/>
        <v>0.36197279999999998</v>
      </c>
      <c r="BT12" s="18">
        <v>8600</v>
      </c>
      <c r="BU12" s="18">
        <v>15.1</v>
      </c>
      <c r="BV12" s="19">
        <f t="shared" si="25"/>
        <v>1298.5999999999999</v>
      </c>
      <c r="BW12" s="18">
        <v>1.8</v>
      </c>
      <c r="BX12" s="19">
        <f t="shared" si="27"/>
        <v>23.3748</v>
      </c>
      <c r="BY12" s="18">
        <v>24</v>
      </c>
      <c r="BZ12" s="19">
        <f t="shared" si="28"/>
        <v>5.6099520000000007</v>
      </c>
      <c r="CA12" s="18">
        <v>59.9</v>
      </c>
      <c r="CB12" s="19">
        <f t="shared" si="29"/>
        <v>14.001505199999999</v>
      </c>
      <c r="CC12" s="18">
        <v>32.200000000000003</v>
      </c>
      <c r="CD12" s="19">
        <f t="shared" si="30"/>
        <v>7.5266856000000004</v>
      </c>
      <c r="CE12" s="18">
        <v>27.7</v>
      </c>
      <c r="CF12" s="19">
        <f t="shared" si="31"/>
        <v>6.4748196</v>
      </c>
      <c r="CG12" s="18">
        <v>16.100000000000001</v>
      </c>
      <c r="CH12" s="19">
        <f t="shared" si="32"/>
        <v>3.7633428000000002</v>
      </c>
      <c r="CI12" s="18">
        <v>35.6</v>
      </c>
      <c r="CJ12" s="19">
        <f t="shared" si="33"/>
        <v>4.9845358511999995</v>
      </c>
      <c r="CK12" s="18">
        <v>3.8</v>
      </c>
      <c r="CL12" s="19">
        <f t="shared" si="39"/>
        <v>0.53205719759999992</v>
      </c>
      <c r="CM12" s="18">
        <v>0</v>
      </c>
      <c r="CN12" s="19">
        <f t="shared" si="36"/>
        <v>0</v>
      </c>
      <c r="CO12" s="18">
        <v>6.7</v>
      </c>
      <c r="CP12" s="19">
        <f t="shared" si="41"/>
        <v>1.5661116000000002</v>
      </c>
    </row>
    <row r="13" spans="1:94">
      <c r="A13" s="15" t="s">
        <v>12</v>
      </c>
      <c r="B13" s="16">
        <v>44231</v>
      </c>
      <c r="C13" s="20">
        <v>7100</v>
      </c>
      <c r="D13" s="18">
        <v>10</v>
      </c>
      <c r="E13" s="19">
        <f t="shared" si="0"/>
        <v>710</v>
      </c>
      <c r="F13" s="18">
        <v>5.9</v>
      </c>
      <c r="G13" s="19">
        <f t="shared" si="1"/>
        <v>41.89</v>
      </c>
      <c r="H13" s="18">
        <v>68.400000000000006</v>
      </c>
      <c r="I13" s="19">
        <f t="shared" si="2"/>
        <v>28.652760000000004</v>
      </c>
      <c r="J13" s="18">
        <v>24.6</v>
      </c>
      <c r="K13" s="19">
        <f t="shared" si="3"/>
        <v>10.304940000000002</v>
      </c>
      <c r="L13" s="18">
        <v>8.5</v>
      </c>
      <c r="M13" s="19">
        <f t="shared" si="4"/>
        <v>3.5606499999999999</v>
      </c>
      <c r="N13" s="18">
        <v>16.100000000000001</v>
      </c>
      <c r="O13" s="19">
        <f t="shared" si="5"/>
        <v>6.7442900000000012</v>
      </c>
      <c r="P13" s="18">
        <v>7.1</v>
      </c>
      <c r="Q13" s="19">
        <f t="shared" si="6"/>
        <v>2.9741899999999997</v>
      </c>
      <c r="R13" s="18">
        <v>5.9</v>
      </c>
      <c r="S13" s="19">
        <f t="shared" si="40"/>
        <v>0.60799146000000015</v>
      </c>
      <c r="T13" s="18">
        <v>1</v>
      </c>
      <c r="U13" s="19">
        <f t="shared" si="37"/>
        <v>0.10304940000000001</v>
      </c>
      <c r="V13" s="18">
        <v>13.8</v>
      </c>
      <c r="W13" s="19">
        <f t="shared" si="34"/>
        <v>5.7808200000000003</v>
      </c>
      <c r="X13" s="18">
        <v>11.9</v>
      </c>
      <c r="Y13" s="19">
        <f t="shared" si="7"/>
        <v>4.9849100000000002</v>
      </c>
      <c r="Z13" s="20">
        <v>5200</v>
      </c>
      <c r="AA13" s="18">
        <v>12</v>
      </c>
      <c r="AB13" s="19">
        <f t="shared" si="8"/>
        <v>624</v>
      </c>
      <c r="AC13" s="18">
        <v>8.4</v>
      </c>
      <c r="AD13" s="19">
        <f>AC13*AB13/100</f>
        <v>52.416000000000004</v>
      </c>
      <c r="AE13" s="18">
        <v>74.599999999999994</v>
      </c>
      <c r="AF13" s="19">
        <f>AE13*AD13/100</f>
        <v>39.102336000000001</v>
      </c>
      <c r="AG13" s="18">
        <v>17.600000000000001</v>
      </c>
      <c r="AH13" s="19">
        <f>AG13*AD13/100</f>
        <v>9.2252160000000014</v>
      </c>
      <c r="AI13" s="18">
        <v>14.7</v>
      </c>
      <c r="AJ13" s="19">
        <f>AI13*AD13/100</f>
        <v>7.7051520000000009</v>
      </c>
      <c r="AK13" s="18">
        <v>2.9</v>
      </c>
      <c r="AL13" s="19">
        <f t="shared" si="13"/>
        <v>1.5200640000000001</v>
      </c>
      <c r="AM13" s="18">
        <v>7.8</v>
      </c>
      <c r="AN13" s="19">
        <f t="shared" si="14"/>
        <v>4.0884480000000005</v>
      </c>
      <c r="AO13" s="18">
        <v>12.4</v>
      </c>
      <c r="AP13" s="19">
        <f t="shared" si="38"/>
        <v>1.1439267840000003</v>
      </c>
      <c r="AQ13" s="18">
        <v>0</v>
      </c>
      <c r="AR13" s="19">
        <f t="shared" si="15"/>
        <v>0</v>
      </c>
      <c r="AS13" s="18">
        <v>6.1</v>
      </c>
      <c r="AT13" s="19">
        <f t="shared" si="16"/>
        <v>3.1973759999999998</v>
      </c>
      <c r="AU13" s="18">
        <v>12.4</v>
      </c>
      <c r="AV13" s="19">
        <f t="shared" si="17"/>
        <v>6.4995840000000014</v>
      </c>
      <c r="AW13" s="21">
        <v>3500</v>
      </c>
      <c r="AX13" s="18">
        <v>14.9</v>
      </c>
      <c r="AY13" s="19">
        <f t="shared" si="18"/>
        <v>521.5</v>
      </c>
      <c r="AZ13" s="18">
        <v>4.5999999999999996</v>
      </c>
      <c r="BA13" s="19">
        <f t="shared" si="19"/>
        <v>23.988999999999997</v>
      </c>
      <c r="BB13" s="18">
        <v>68.8</v>
      </c>
      <c r="BC13" s="19">
        <f t="shared" si="26"/>
        <v>358.79199999999997</v>
      </c>
      <c r="BD13" s="18">
        <v>21.8</v>
      </c>
      <c r="BE13" s="19">
        <f t="shared" si="20"/>
        <v>5.2296019999999999</v>
      </c>
      <c r="BF13" s="18">
        <v>10.5</v>
      </c>
      <c r="BG13" s="19">
        <f t="shared" si="21"/>
        <v>2.5188449999999998</v>
      </c>
      <c r="BH13" s="18">
        <v>11.3</v>
      </c>
      <c r="BI13" s="19">
        <f t="shared" si="22"/>
        <v>2.7107569999999996</v>
      </c>
      <c r="BJ13" s="18">
        <v>9.4</v>
      </c>
      <c r="BK13" s="19">
        <f t="shared" si="23"/>
        <v>2.2549659999999996</v>
      </c>
      <c r="BL13" s="18">
        <v>45.7</v>
      </c>
      <c r="BM13" s="19">
        <f t="shared" si="44"/>
        <v>2.3899281140000004</v>
      </c>
      <c r="BN13" s="18">
        <v>0.8</v>
      </c>
      <c r="BO13" s="19">
        <f t="shared" si="35"/>
        <v>4.1836815999999999E-2</v>
      </c>
      <c r="BP13" s="18">
        <v>9.4</v>
      </c>
      <c r="BQ13" s="19">
        <f t="shared" si="42"/>
        <v>2.2549659999999996</v>
      </c>
      <c r="BR13" s="18">
        <v>5.6</v>
      </c>
      <c r="BS13" s="19">
        <f t="shared" si="43"/>
        <v>1.3433839999999997</v>
      </c>
      <c r="BT13" s="18">
        <v>5900</v>
      </c>
      <c r="BU13" s="18">
        <v>17.5</v>
      </c>
      <c r="BV13" s="19">
        <f t="shared" si="25"/>
        <v>1032.5</v>
      </c>
      <c r="BW13" s="18">
        <v>15</v>
      </c>
      <c r="BX13" s="19">
        <f t="shared" si="27"/>
        <v>154.875</v>
      </c>
      <c r="BY13" s="18">
        <v>16</v>
      </c>
      <c r="BZ13" s="19">
        <f t="shared" si="28"/>
        <v>24.78</v>
      </c>
      <c r="CA13" s="18">
        <v>63.9</v>
      </c>
      <c r="CB13" s="19">
        <f t="shared" si="29"/>
        <v>98.965124999999986</v>
      </c>
      <c r="CC13" s="18">
        <v>54.1</v>
      </c>
      <c r="CD13" s="19">
        <f t="shared" si="30"/>
        <v>83.787375000000011</v>
      </c>
      <c r="CE13" s="18">
        <v>9.8000000000000007</v>
      </c>
      <c r="CF13" s="19">
        <f t="shared" si="31"/>
        <v>15.177750000000001</v>
      </c>
      <c r="CG13" s="18">
        <v>20</v>
      </c>
      <c r="CH13" s="19">
        <f t="shared" si="32"/>
        <v>30.975000000000001</v>
      </c>
      <c r="CI13" s="18">
        <v>11.6</v>
      </c>
      <c r="CJ13" s="19">
        <f t="shared" si="33"/>
        <v>11.479954499999998</v>
      </c>
      <c r="CK13" s="18">
        <v>0.3</v>
      </c>
      <c r="CL13" s="19">
        <f t="shared" si="39"/>
        <v>0.29689537499999991</v>
      </c>
      <c r="CM13" s="18">
        <v>0</v>
      </c>
      <c r="CN13" s="19">
        <f t="shared" si="36"/>
        <v>0</v>
      </c>
      <c r="CO13" s="18">
        <v>1.4</v>
      </c>
      <c r="CP13" s="19">
        <f t="shared" si="41"/>
        <v>2.16825</v>
      </c>
    </row>
    <row r="14" spans="1:94">
      <c r="A14" s="23" t="s">
        <v>13</v>
      </c>
      <c r="B14" s="24">
        <v>44272</v>
      </c>
      <c r="C14" s="25">
        <v>4800</v>
      </c>
      <c r="D14" s="18">
        <v>23.8</v>
      </c>
      <c r="E14" s="19">
        <f t="shared" si="0"/>
        <v>1142.4000000000001</v>
      </c>
      <c r="F14" s="18">
        <v>9.1999999999999993</v>
      </c>
      <c r="G14" s="19">
        <f t="shared" si="1"/>
        <v>105.10079999999999</v>
      </c>
      <c r="H14" s="18">
        <v>47.1</v>
      </c>
      <c r="I14" s="19">
        <f t="shared" si="2"/>
        <v>49.502476799999997</v>
      </c>
      <c r="J14" s="18">
        <v>32.299999999999997</v>
      </c>
      <c r="K14" s="19">
        <f t="shared" si="3"/>
        <v>33.947558399999991</v>
      </c>
      <c r="L14" s="18">
        <v>20.9</v>
      </c>
      <c r="M14" s="19">
        <f t="shared" si="4"/>
        <v>21.966067199999998</v>
      </c>
      <c r="N14" s="18">
        <v>11.4</v>
      </c>
      <c r="O14" s="19">
        <f t="shared" si="5"/>
        <v>11.981491200000001</v>
      </c>
      <c r="P14" s="18">
        <v>20.7</v>
      </c>
      <c r="Q14" s="19">
        <f t="shared" si="6"/>
        <v>21.755865599999996</v>
      </c>
      <c r="R14" s="18">
        <v>9.1999999999999993</v>
      </c>
      <c r="S14" s="19">
        <f t="shared" si="40"/>
        <v>3.1231753727999991</v>
      </c>
      <c r="T14" s="18">
        <v>1</v>
      </c>
      <c r="U14" s="19">
        <f t="shared" si="37"/>
        <v>0.33947558399999989</v>
      </c>
      <c r="V14" s="18">
        <v>7.9</v>
      </c>
      <c r="W14" s="19">
        <f t="shared" si="34"/>
        <v>8.3029631999999989</v>
      </c>
      <c r="X14" s="18">
        <v>7.1</v>
      </c>
      <c r="Y14" s="19">
        <f t="shared" si="7"/>
        <v>7.4621567999999989</v>
      </c>
      <c r="Z14" s="25">
        <v>6700</v>
      </c>
      <c r="AA14" s="18">
        <v>15.8</v>
      </c>
      <c r="AB14" s="19">
        <f t="shared" si="8"/>
        <v>1058.5999999999999</v>
      </c>
      <c r="AC14" s="18">
        <v>11.6</v>
      </c>
      <c r="AD14" s="19">
        <f t="shared" ref="AD14" si="45">AC14*AB14/100</f>
        <v>122.79759999999999</v>
      </c>
      <c r="AE14" s="18">
        <v>51.3</v>
      </c>
      <c r="AF14" s="19">
        <f t="shared" ref="AF14" si="46">AE14*AD14/100</f>
        <v>62.995168799999995</v>
      </c>
      <c r="AG14" s="18">
        <v>28.7</v>
      </c>
      <c r="AH14" s="19">
        <f t="shared" ref="AH14" si="47">AG14*AD14/100</f>
        <v>35.242911199999995</v>
      </c>
      <c r="AI14" s="18">
        <v>26.3</v>
      </c>
      <c r="AJ14" s="19">
        <f t="shared" ref="AJ14" si="48">AI14*AD14/100</f>
        <v>32.295768799999998</v>
      </c>
      <c r="AK14" s="18">
        <v>2.4</v>
      </c>
      <c r="AL14" s="19">
        <f t="shared" si="13"/>
        <v>2.9471423999999997</v>
      </c>
      <c r="AM14" s="18">
        <v>20.9</v>
      </c>
      <c r="AN14" s="19">
        <f t="shared" si="14"/>
        <v>25.664698399999999</v>
      </c>
      <c r="AO14" s="18">
        <v>14.5</v>
      </c>
      <c r="AP14" s="19">
        <f t="shared" si="38"/>
        <v>5.1102221239999999</v>
      </c>
      <c r="AQ14" s="18">
        <v>1.4</v>
      </c>
      <c r="AR14" s="19">
        <v>0</v>
      </c>
      <c r="AS14" s="18">
        <v>4</v>
      </c>
      <c r="AT14" s="19">
        <f t="shared" si="16"/>
        <v>4.9119039999999998</v>
      </c>
      <c r="AU14" s="18">
        <v>7</v>
      </c>
      <c r="AV14" s="19">
        <f t="shared" si="17"/>
        <v>8.5958319999999997</v>
      </c>
      <c r="AW14" s="26">
        <v>4700</v>
      </c>
      <c r="AX14" s="18">
        <v>18.5</v>
      </c>
      <c r="AY14" s="19">
        <f t="shared" si="18"/>
        <v>869.5</v>
      </c>
      <c r="AZ14" s="18">
        <v>10.8</v>
      </c>
      <c r="BA14" s="19">
        <f t="shared" si="19"/>
        <v>93.906000000000006</v>
      </c>
      <c r="BB14" s="18">
        <v>33.200000000000003</v>
      </c>
      <c r="BC14" s="19">
        <f t="shared" si="26"/>
        <v>288.67400000000004</v>
      </c>
      <c r="BD14" s="18">
        <v>41.6</v>
      </c>
      <c r="BE14" s="19">
        <f t="shared" si="20"/>
        <v>39.064896000000005</v>
      </c>
      <c r="BF14" s="18">
        <v>28.7</v>
      </c>
      <c r="BG14" s="19">
        <f t="shared" si="21"/>
        <v>26.951022000000002</v>
      </c>
      <c r="BH14" s="18">
        <v>12.9</v>
      </c>
      <c r="BI14" s="19">
        <f t="shared" si="22"/>
        <v>12.113874000000001</v>
      </c>
      <c r="BJ14" s="18">
        <v>25.7</v>
      </c>
      <c r="BK14" s="19">
        <f t="shared" si="23"/>
        <v>24.133842000000001</v>
      </c>
      <c r="BL14" s="18">
        <v>25.3</v>
      </c>
      <c r="BM14" s="19">
        <f t="shared" si="44"/>
        <v>9.8834186880000008</v>
      </c>
      <c r="BN14" s="18">
        <v>0.1</v>
      </c>
      <c r="BO14" s="19">
        <f t="shared" si="35"/>
        <v>3.9064896000000002E-2</v>
      </c>
      <c r="BP14" s="18">
        <v>0</v>
      </c>
      <c r="BQ14" s="19">
        <f t="shared" si="42"/>
        <v>0</v>
      </c>
      <c r="BR14" s="18">
        <v>5.7</v>
      </c>
      <c r="BS14" s="19">
        <f t="shared" si="43"/>
        <v>5.3526420000000003</v>
      </c>
      <c r="BT14" s="18">
        <v>4000</v>
      </c>
      <c r="BU14" s="18">
        <v>17</v>
      </c>
      <c r="BV14" s="19">
        <f t="shared" si="25"/>
        <v>680</v>
      </c>
      <c r="BW14" s="18">
        <v>9</v>
      </c>
      <c r="BX14" s="19">
        <f t="shared" si="27"/>
        <v>61.2</v>
      </c>
      <c r="BY14" s="18">
        <v>30</v>
      </c>
      <c r="BZ14" s="19">
        <f t="shared" si="28"/>
        <v>18.36</v>
      </c>
      <c r="CA14" s="18">
        <v>39</v>
      </c>
      <c r="CB14" s="19">
        <f t="shared" si="29"/>
        <v>23.868000000000002</v>
      </c>
      <c r="CC14" s="18">
        <v>25</v>
      </c>
      <c r="CD14" s="19">
        <f t="shared" si="30"/>
        <v>15.3</v>
      </c>
      <c r="CE14" s="18">
        <v>14</v>
      </c>
      <c r="CF14" s="19">
        <f t="shared" si="31"/>
        <v>8.5680000000000014</v>
      </c>
      <c r="CG14" s="18">
        <v>23</v>
      </c>
      <c r="CH14" s="19">
        <f t="shared" si="32"/>
        <v>14.076000000000001</v>
      </c>
      <c r="CI14" s="18">
        <v>20</v>
      </c>
      <c r="CJ14" s="19">
        <f t="shared" si="33"/>
        <v>4.7736000000000001</v>
      </c>
      <c r="CK14" s="18">
        <v>0</v>
      </c>
      <c r="CL14" s="19">
        <f t="shared" si="39"/>
        <v>0</v>
      </c>
      <c r="CM14" s="18">
        <v>0</v>
      </c>
      <c r="CN14" s="19">
        <f t="shared" si="36"/>
        <v>0</v>
      </c>
      <c r="CO14" s="18">
        <v>6</v>
      </c>
      <c r="CP14" s="19">
        <f t="shared" si="41"/>
        <v>3.6720000000000006</v>
      </c>
    </row>
    <row r="15" spans="1:94">
      <c r="A15" s="15" t="s">
        <v>14</v>
      </c>
      <c r="B15" s="16">
        <v>44272</v>
      </c>
      <c r="C15" s="20">
        <v>7100</v>
      </c>
      <c r="D15" s="18">
        <v>16.5</v>
      </c>
      <c r="E15" s="19">
        <f t="shared" si="0"/>
        <v>1171.5</v>
      </c>
      <c r="F15" s="18">
        <v>10.199999999999999</v>
      </c>
      <c r="G15" s="19">
        <f t="shared" si="1"/>
        <v>119.49299999999999</v>
      </c>
      <c r="H15" s="18">
        <v>84.5</v>
      </c>
      <c r="I15" s="19">
        <f t="shared" si="2"/>
        <v>100.97158499999999</v>
      </c>
      <c r="J15" s="18">
        <v>7.8</v>
      </c>
      <c r="K15" s="19">
        <f t="shared" si="3"/>
        <v>9.3204539999999998</v>
      </c>
      <c r="L15" s="18">
        <v>4.9000000000000004</v>
      </c>
      <c r="M15" s="19">
        <f t="shared" si="4"/>
        <v>5.8551570000000002</v>
      </c>
      <c r="N15" s="18">
        <v>2.8</v>
      </c>
      <c r="O15" s="19">
        <f t="shared" si="5"/>
        <v>3.3458039999999993</v>
      </c>
      <c r="P15" s="18">
        <v>7.9</v>
      </c>
      <c r="Q15" s="19">
        <f t="shared" si="6"/>
        <v>9.4399470000000001</v>
      </c>
      <c r="R15" s="18">
        <v>7.3</v>
      </c>
      <c r="S15" s="19">
        <f t="shared" si="40"/>
        <v>0.6803931419999999</v>
      </c>
      <c r="T15" s="18">
        <v>0.8</v>
      </c>
      <c r="U15" s="19">
        <f t="shared" si="37"/>
        <v>7.4563632000000005E-2</v>
      </c>
      <c r="V15" s="18">
        <v>11</v>
      </c>
      <c r="W15" s="19">
        <f t="shared" si="34"/>
        <v>13.14423</v>
      </c>
      <c r="X15" s="18">
        <v>4.0999999999999996</v>
      </c>
      <c r="Y15" s="19">
        <f t="shared" si="7"/>
        <v>4.8992129999999996</v>
      </c>
      <c r="Z15" s="20">
        <v>7100</v>
      </c>
      <c r="AA15" s="18">
        <v>18.8</v>
      </c>
      <c r="AB15" s="19">
        <f t="shared" si="8"/>
        <v>1334.8</v>
      </c>
      <c r="AC15" s="18">
        <v>13.2</v>
      </c>
      <c r="AD15" s="19">
        <f>AC15*AB15/100</f>
        <v>176.19359999999998</v>
      </c>
      <c r="AE15" s="18">
        <v>81.8</v>
      </c>
      <c r="AF15" s="19">
        <f>AE15*AD15/100</f>
        <v>144.12636479999998</v>
      </c>
      <c r="AG15" s="18">
        <v>10.4</v>
      </c>
      <c r="AH15" s="19">
        <f>AG15*AD15/100</f>
        <v>18.324134399999998</v>
      </c>
      <c r="AI15" s="18">
        <v>7.7</v>
      </c>
      <c r="AJ15" s="19">
        <f>AI15*AD15/100</f>
        <v>13.566907199999998</v>
      </c>
      <c r="AK15" s="18">
        <v>2.7</v>
      </c>
      <c r="AL15" s="19">
        <f t="shared" si="13"/>
        <v>4.7572272</v>
      </c>
      <c r="AM15" s="18">
        <v>8.1</v>
      </c>
      <c r="AN15" s="19">
        <f t="shared" si="14"/>
        <v>14.271681599999997</v>
      </c>
      <c r="AO15" s="18">
        <v>14.3</v>
      </c>
      <c r="AP15" s="19">
        <f t="shared" si="38"/>
        <v>2.6203512191999998</v>
      </c>
      <c r="AQ15" s="18">
        <v>0.4</v>
      </c>
      <c r="AR15" s="19">
        <f t="shared" ref="AR15:AR46" si="49">AQ15*AH15/100</f>
        <v>7.3296537599999989E-2</v>
      </c>
      <c r="AS15" s="18">
        <v>0.7</v>
      </c>
      <c r="AT15" s="19">
        <f t="shared" ref="AT15:AT28" si="50">AS15*AD15/100</f>
        <v>1.2333551999999997</v>
      </c>
      <c r="AU15" s="18">
        <v>5.0999999999999996</v>
      </c>
      <c r="AV15" s="19">
        <f t="shared" ref="AV15:AV54" si="51">AU15*AD15/100</f>
        <v>8.9858735999999979</v>
      </c>
      <c r="AW15" s="21">
        <v>8200</v>
      </c>
      <c r="AX15" s="18">
        <v>15.3</v>
      </c>
      <c r="AY15" s="19">
        <f t="shared" si="18"/>
        <v>1254.5999999999999</v>
      </c>
      <c r="AZ15" s="18">
        <v>11.2</v>
      </c>
      <c r="BA15" s="19">
        <f t="shared" si="19"/>
        <v>140.51519999999999</v>
      </c>
      <c r="BB15" s="18">
        <v>80.8</v>
      </c>
      <c r="BC15" s="19">
        <f t="shared" si="26"/>
        <v>1013.7167999999999</v>
      </c>
      <c r="BD15" s="18">
        <v>7.4</v>
      </c>
      <c r="BE15" s="19">
        <f t="shared" si="20"/>
        <v>10.3981248</v>
      </c>
      <c r="BF15" s="18">
        <v>2.7</v>
      </c>
      <c r="BG15" s="19">
        <f t="shared" si="21"/>
        <v>3.7939104000000001</v>
      </c>
      <c r="BH15" s="18">
        <v>4.7</v>
      </c>
      <c r="BI15" s="19">
        <f t="shared" si="22"/>
        <v>6.6042144</v>
      </c>
      <c r="BJ15" s="18">
        <v>11.2</v>
      </c>
      <c r="BK15" s="19">
        <f t="shared" si="23"/>
        <v>15.737702399999998</v>
      </c>
      <c r="BL15" s="18">
        <v>16.8</v>
      </c>
      <c r="BM15" s="19">
        <f t="shared" si="44"/>
        <v>1.7468849664000001</v>
      </c>
      <c r="BN15" s="18">
        <v>0.7</v>
      </c>
      <c r="BO15" s="19">
        <f t="shared" si="35"/>
        <v>7.2786873599999996E-2</v>
      </c>
      <c r="BP15" s="18">
        <v>10.1</v>
      </c>
      <c r="BQ15" s="19">
        <f t="shared" si="42"/>
        <v>14.192035199999998</v>
      </c>
      <c r="BR15" s="18">
        <v>3.8</v>
      </c>
      <c r="BS15" s="19">
        <f t="shared" si="43"/>
        <v>5.3395775999999993</v>
      </c>
      <c r="BT15" s="18">
        <v>9400</v>
      </c>
      <c r="BU15" s="18">
        <v>18.600000000000001</v>
      </c>
      <c r="BV15" s="19">
        <f t="shared" si="25"/>
        <v>1748.4</v>
      </c>
      <c r="BW15" s="18">
        <v>8.3000000000000007</v>
      </c>
      <c r="BX15" s="19">
        <f t="shared" si="27"/>
        <v>145.11720000000003</v>
      </c>
      <c r="BY15" s="18">
        <v>72.7</v>
      </c>
      <c r="BZ15" s="19">
        <f t="shared" si="28"/>
        <v>105.50020440000002</v>
      </c>
      <c r="CA15" s="18">
        <v>15.2</v>
      </c>
      <c r="CB15" s="19">
        <f t="shared" si="29"/>
        <v>22.057814400000002</v>
      </c>
      <c r="CC15" s="18">
        <v>9.6</v>
      </c>
      <c r="CD15" s="19">
        <f t="shared" si="30"/>
        <v>13.931251200000002</v>
      </c>
      <c r="CE15" s="18">
        <v>5.6</v>
      </c>
      <c r="CF15" s="19">
        <f t="shared" si="31"/>
        <v>8.1265631999999997</v>
      </c>
      <c r="CG15" s="18">
        <v>12.4</v>
      </c>
      <c r="CH15" s="19">
        <f t="shared" si="32"/>
        <v>17.994532800000005</v>
      </c>
      <c r="CI15" s="18">
        <v>19.8</v>
      </c>
      <c r="CJ15" s="19">
        <f t="shared" si="33"/>
        <v>4.3674472512000007</v>
      </c>
      <c r="CK15" s="18">
        <v>0.4</v>
      </c>
      <c r="CL15" s="19">
        <f t="shared" si="39"/>
        <v>8.8231257600000015E-2</v>
      </c>
      <c r="CM15" s="18">
        <v>0</v>
      </c>
      <c r="CN15" s="19">
        <f t="shared" si="36"/>
        <v>0</v>
      </c>
      <c r="CO15" s="18">
        <v>0.1</v>
      </c>
      <c r="CP15" s="19">
        <f t="shared" si="41"/>
        <v>0.14511720000000003</v>
      </c>
    </row>
    <row r="16" spans="1:94">
      <c r="A16" s="15" t="s">
        <v>15</v>
      </c>
      <c r="B16" s="16">
        <v>44295</v>
      </c>
      <c r="C16" s="20">
        <v>4700</v>
      </c>
      <c r="D16" s="18">
        <v>5.5</v>
      </c>
      <c r="E16" s="19">
        <f t="shared" si="0"/>
        <v>258.5</v>
      </c>
      <c r="F16" s="18">
        <v>14.2</v>
      </c>
      <c r="G16" s="19">
        <f t="shared" si="1"/>
        <v>36.707000000000001</v>
      </c>
      <c r="H16" s="18">
        <v>82.1</v>
      </c>
      <c r="I16" s="19">
        <f t="shared" si="2"/>
        <v>30.136446999999997</v>
      </c>
      <c r="J16" s="18">
        <v>5.6</v>
      </c>
      <c r="K16" s="19">
        <f t="shared" si="3"/>
        <v>2.0555919999999999</v>
      </c>
      <c r="L16" s="18">
        <v>3.7</v>
      </c>
      <c r="M16" s="19">
        <f t="shared" si="4"/>
        <v>1.3581589999999999</v>
      </c>
      <c r="N16" s="18">
        <v>1.9</v>
      </c>
      <c r="O16" s="19">
        <f t="shared" si="5"/>
        <v>0.69743300000000008</v>
      </c>
      <c r="P16" s="18">
        <v>12.3</v>
      </c>
      <c r="Q16" s="19">
        <f t="shared" si="6"/>
        <v>4.5149610000000004</v>
      </c>
      <c r="R16" s="18">
        <v>45.8</v>
      </c>
      <c r="S16" s="19">
        <f t="shared" si="40"/>
        <v>0.94146113599999992</v>
      </c>
      <c r="T16" s="18">
        <v>4.2</v>
      </c>
      <c r="U16" s="19">
        <f t="shared" si="37"/>
        <v>8.6334864000000011E-2</v>
      </c>
      <c r="V16" s="18">
        <v>10.7</v>
      </c>
      <c r="W16" s="19">
        <f t="shared" si="34"/>
        <v>3.9276489999999997</v>
      </c>
      <c r="X16" s="18">
        <v>4.9000000000000004</v>
      </c>
      <c r="Y16" s="19">
        <f t="shared" si="7"/>
        <v>1.7986430000000002</v>
      </c>
      <c r="Z16" s="20">
        <v>4200</v>
      </c>
      <c r="AA16" s="18">
        <v>36</v>
      </c>
      <c r="AB16" s="19">
        <f t="shared" si="8"/>
        <v>1512</v>
      </c>
      <c r="AC16" s="18">
        <v>2.5</v>
      </c>
      <c r="AD16" s="19">
        <f t="shared" ref="AD16:AD23" si="52">AC16*AB16/100</f>
        <v>37.799999999999997</v>
      </c>
      <c r="AE16" s="18">
        <v>62</v>
      </c>
      <c r="AF16" s="19">
        <f t="shared" ref="AF16:AF23" si="53">AE16*AD16/100</f>
        <v>23.436</v>
      </c>
      <c r="AG16" s="18">
        <v>25</v>
      </c>
      <c r="AH16" s="19">
        <f t="shared" ref="AH16:AH23" si="54">AG16*AD16/100</f>
        <v>9.4499999999999993</v>
      </c>
      <c r="AI16" s="18">
        <v>15</v>
      </c>
      <c r="AJ16" s="19">
        <f t="shared" ref="AJ16:AJ23" si="55">AI16*AD16/100</f>
        <v>5.67</v>
      </c>
      <c r="AK16" s="18">
        <v>10</v>
      </c>
      <c r="AL16" s="19">
        <f t="shared" si="13"/>
        <v>3.78</v>
      </c>
      <c r="AM16" s="18">
        <v>10</v>
      </c>
      <c r="AN16" s="19">
        <f t="shared" si="14"/>
        <v>3.78</v>
      </c>
      <c r="AO16" s="18">
        <v>60</v>
      </c>
      <c r="AP16" s="19">
        <f t="shared" si="38"/>
        <v>5.67</v>
      </c>
      <c r="AQ16" s="18">
        <v>1</v>
      </c>
      <c r="AR16" s="19">
        <f t="shared" si="49"/>
        <v>9.4499999999999987E-2</v>
      </c>
      <c r="AS16" s="18">
        <v>1</v>
      </c>
      <c r="AT16" s="19">
        <f t="shared" si="50"/>
        <v>0.37799999999999995</v>
      </c>
      <c r="AU16" s="18">
        <v>1</v>
      </c>
      <c r="AV16" s="19">
        <f t="shared" si="51"/>
        <v>0.37799999999999995</v>
      </c>
      <c r="AW16" s="21">
        <v>4100</v>
      </c>
      <c r="AX16" s="18">
        <v>38.5</v>
      </c>
      <c r="AY16" s="19">
        <f t="shared" si="18"/>
        <v>1578.5</v>
      </c>
      <c r="AZ16" s="18">
        <v>1.7</v>
      </c>
      <c r="BA16" s="19">
        <f t="shared" si="19"/>
        <v>26.834499999999998</v>
      </c>
      <c r="BB16" s="18">
        <v>60</v>
      </c>
      <c r="BC16" s="19">
        <f t="shared" si="26"/>
        <v>947.1</v>
      </c>
      <c r="BD16" s="18">
        <v>27</v>
      </c>
      <c r="BE16" s="19">
        <f t="shared" si="20"/>
        <v>7.2453149999999997</v>
      </c>
      <c r="BF16" s="18">
        <v>17.600000000000001</v>
      </c>
      <c r="BG16" s="19">
        <f t="shared" si="21"/>
        <v>4.7228719999999997</v>
      </c>
      <c r="BH16" s="18">
        <v>9.4</v>
      </c>
      <c r="BI16" s="19">
        <f t="shared" si="22"/>
        <v>2.522443</v>
      </c>
      <c r="BJ16" s="18">
        <v>13.1</v>
      </c>
      <c r="BK16" s="19">
        <f t="shared" si="23"/>
        <v>3.5153194999999999</v>
      </c>
      <c r="BL16" s="18">
        <v>32.1</v>
      </c>
      <c r="BM16" s="19">
        <f t="shared" si="44"/>
        <v>2.3257461149999998</v>
      </c>
      <c r="BN16" s="18">
        <v>1.8</v>
      </c>
      <c r="BO16" s="19">
        <f t="shared" si="35"/>
        <v>0.13041567000000001</v>
      </c>
      <c r="BP16" s="18">
        <v>0.2</v>
      </c>
      <c r="BQ16" s="19">
        <f t="shared" si="42"/>
        <v>5.3669000000000001E-2</v>
      </c>
      <c r="BR16" s="18">
        <v>6.6</v>
      </c>
      <c r="BS16" s="19">
        <f t="shared" si="43"/>
        <v>1.771077</v>
      </c>
      <c r="BT16" s="18">
        <v>6500</v>
      </c>
      <c r="BU16" s="18">
        <v>43.2</v>
      </c>
      <c r="BV16" s="19">
        <f t="shared" si="25"/>
        <v>2808</v>
      </c>
      <c r="BW16" s="18">
        <v>1.3</v>
      </c>
      <c r="BX16" s="19">
        <f t="shared" si="27"/>
        <v>36.503999999999998</v>
      </c>
      <c r="BY16" s="18">
        <v>45.8</v>
      </c>
      <c r="BZ16" s="19">
        <f t="shared" si="28"/>
        <v>16.718831999999999</v>
      </c>
      <c r="CA16" s="18">
        <v>32.1</v>
      </c>
      <c r="CB16" s="19">
        <f t="shared" si="29"/>
        <v>11.717784</v>
      </c>
      <c r="CC16" s="18">
        <v>26.7</v>
      </c>
      <c r="CD16" s="19">
        <f t="shared" si="30"/>
        <v>9.7465679999999981</v>
      </c>
      <c r="CE16" s="18">
        <v>5.4</v>
      </c>
      <c r="CF16" s="19">
        <f t="shared" si="31"/>
        <v>1.9712160000000001</v>
      </c>
      <c r="CG16" s="18">
        <v>22</v>
      </c>
      <c r="CH16" s="19">
        <f t="shared" si="32"/>
        <v>8.0308799999999998</v>
      </c>
      <c r="CI16" s="18">
        <v>12.6</v>
      </c>
      <c r="CJ16" s="19">
        <f t="shared" si="33"/>
        <v>1.4764407839999998</v>
      </c>
      <c r="CK16" s="18">
        <v>0</v>
      </c>
      <c r="CL16" s="19">
        <f t="shared" si="39"/>
        <v>0</v>
      </c>
      <c r="CM16" s="18">
        <v>0</v>
      </c>
      <c r="CN16" s="19">
        <f t="shared" si="36"/>
        <v>0</v>
      </c>
      <c r="CO16" s="18">
        <v>0</v>
      </c>
      <c r="CP16" s="19">
        <f t="shared" si="41"/>
        <v>0</v>
      </c>
    </row>
    <row r="17" spans="1:94">
      <c r="A17" s="15" t="s">
        <v>16</v>
      </c>
      <c r="B17" s="16">
        <v>44330</v>
      </c>
      <c r="C17" s="20">
        <v>6900</v>
      </c>
      <c r="D17" s="18">
        <v>46</v>
      </c>
      <c r="E17" s="19">
        <f t="shared" si="0"/>
        <v>3174</v>
      </c>
      <c r="F17" s="18">
        <v>18</v>
      </c>
      <c r="G17" s="19">
        <f t="shared" si="1"/>
        <v>571.32000000000005</v>
      </c>
      <c r="H17" s="18">
        <v>70</v>
      </c>
      <c r="I17" s="19">
        <f t="shared" si="2"/>
        <v>399.92400000000004</v>
      </c>
      <c r="J17" s="18">
        <v>8</v>
      </c>
      <c r="K17" s="19">
        <f t="shared" si="3"/>
        <v>45.705600000000004</v>
      </c>
      <c r="L17" s="18">
        <v>5</v>
      </c>
      <c r="M17" s="19">
        <f t="shared" si="4"/>
        <v>28.566000000000003</v>
      </c>
      <c r="N17" s="18">
        <v>3</v>
      </c>
      <c r="O17" s="19">
        <f t="shared" si="5"/>
        <v>17.139600000000002</v>
      </c>
      <c r="P17" s="18">
        <v>7</v>
      </c>
      <c r="Q17" s="19">
        <f t="shared" si="6"/>
        <v>39.992400000000004</v>
      </c>
      <c r="R17" s="18">
        <v>35</v>
      </c>
      <c r="S17" s="19">
        <f t="shared" si="40"/>
        <v>15.996960000000001</v>
      </c>
      <c r="T17" s="18">
        <v>1</v>
      </c>
      <c r="U17" s="19">
        <f t="shared" si="37"/>
        <v>0.45705600000000002</v>
      </c>
      <c r="V17" s="18">
        <v>1</v>
      </c>
      <c r="W17" s="19">
        <f t="shared" si="34"/>
        <v>5.7132000000000005</v>
      </c>
      <c r="X17" s="18">
        <v>3</v>
      </c>
      <c r="Y17" s="19">
        <f t="shared" si="7"/>
        <v>17.139600000000002</v>
      </c>
      <c r="Z17" s="20">
        <v>9900</v>
      </c>
      <c r="AA17" s="18">
        <v>43.1</v>
      </c>
      <c r="AB17" s="19">
        <f t="shared" si="8"/>
        <v>4266.8999999999996</v>
      </c>
      <c r="AC17" s="18">
        <v>16.600000000000001</v>
      </c>
      <c r="AD17" s="19">
        <f t="shared" si="52"/>
        <v>708.30539999999996</v>
      </c>
      <c r="AE17" s="18">
        <v>79.3</v>
      </c>
      <c r="AF17" s="19">
        <f t="shared" si="53"/>
        <v>561.68618219999996</v>
      </c>
      <c r="AG17" s="18">
        <v>10.9</v>
      </c>
      <c r="AH17" s="19">
        <f t="shared" si="54"/>
        <v>77.205288599999989</v>
      </c>
      <c r="AI17" s="18">
        <v>6.7</v>
      </c>
      <c r="AJ17" s="19">
        <f t="shared" si="55"/>
        <v>47.4564618</v>
      </c>
      <c r="AK17" s="18">
        <v>4.2</v>
      </c>
      <c r="AL17" s="19">
        <f t="shared" si="13"/>
        <v>29.748826800000003</v>
      </c>
      <c r="AM17" s="18">
        <v>9.8000000000000007</v>
      </c>
      <c r="AN17" s="19">
        <f t="shared" si="14"/>
        <v>69.413929199999998</v>
      </c>
      <c r="AO17" s="18">
        <v>36.299999999999997</v>
      </c>
      <c r="AP17" s="19">
        <f t="shared" si="38"/>
        <v>28.025519761799991</v>
      </c>
      <c r="AQ17" s="18">
        <v>0.2</v>
      </c>
      <c r="AR17" s="19">
        <f t="shared" si="49"/>
        <v>0.15441057719999998</v>
      </c>
      <c r="AS17" s="18">
        <v>1</v>
      </c>
      <c r="AT17" s="19">
        <f t="shared" si="50"/>
        <v>7.0830539999999997</v>
      </c>
      <c r="AU17" s="18">
        <v>4</v>
      </c>
      <c r="AV17" s="19">
        <f t="shared" si="51"/>
        <v>28.332215999999999</v>
      </c>
      <c r="AW17" s="21">
        <v>9300</v>
      </c>
      <c r="AX17" s="18">
        <v>31.5</v>
      </c>
      <c r="AY17" s="19">
        <f t="shared" si="18"/>
        <v>2929.5</v>
      </c>
      <c r="AZ17" s="18">
        <v>15.7</v>
      </c>
      <c r="BA17" s="19">
        <f t="shared" si="19"/>
        <v>459.93150000000003</v>
      </c>
      <c r="BB17" s="18">
        <v>60.2</v>
      </c>
      <c r="BC17" s="19">
        <f t="shared" si="26"/>
        <v>1763.559</v>
      </c>
      <c r="BD17" s="18">
        <v>26.5</v>
      </c>
      <c r="BE17" s="19">
        <f t="shared" si="20"/>
        <v>121.88184750000001</v>
      </c>
      <c r="BF17" s="18">
        <v>9.6999999999999993</v>
      </c>
      <c r="BG17" s="19">
        <f t="shared" si="21"/>
        <v>44.613355499999997</v>
      </c>
      <c r="BH17" s="18">
        <v>16.8</v>
      </c>
      <c r="BI17" s="19">
        <f t="shared" si="22"/>
        <v>77.268492000000009</v>
      </c>
      <c r="BJ17" s="18">
        <v>13.7</v>
      </c>
      <c r="BK17" s="19">
        <f t="shared" si="23"/>
        <v>63.0106155</v>
      </c>
      <c r="BL17" s="18">
        <v>66</v>
      </c>
      <c r="BM17" s="19">
        <f t="shared" si="44"/>
        <v>80.442019349999995</v>
      </c>
      <c r="BN17" s="18">
        <v>0.2</v>
      </c>
      <c r="BO17" s="19">
        <f t="shared" si="35"/>
        <v>0.24376369500000003</v>
      </c>
      <c r="BP17" s="18">
        <v>0.2</v>
      </c>
      <c r="BQ17" s="19">
        <f t="shared" si="42"/>
        <v>0.9198630000000001</v>
      </c>
      <c r="BR17" s="18">
        <v>0</v>
      </c>
      <c r="BS17" s="19">
        <f t="shared" si="43"/>
        <v>0</v>
      </c>
      <c r="BT17" s="18">
        <v>9000</v>
      </c>
      <c r="BU17" s="18">
        <v>28</v>
      </c>
      <c r="BV17" s="19">
        <f t="shared" si="25"/>
        <v>2520</v>
      </c>
      <c r="BW17" s="18">
        <v>14</v>
      </c>
      <c r="BX17" s="19">
        <f t="shared" si="27"/>
        <v>352.8</v>
      </c>
      <c r="BY17" s="18">
        <v>65</v>
      </c>
      <c r="BZ17" s="19">
        <f t="shared" si="28"/>
        <v>229.32</v>
      </c>
      <c r="CA17" s="18">
        <v>28</v>
      </c>
      <c r="CB17" s="19">
        <f t="shared" si="29"/>
        <v>98.783999999999992</v>
      </c>
      <c r="CC17" s="18">
        <v>10</v>
      </c>
      <c r="CD17" s="19">
        <f t="shared" si="30"/>
        <v>35.28</v>
      </c>
      <c r="CE17" s="18">
        <v>18</v>
      </c>
      <c r="CF17" s="19">
        <f t="shared" si="31"/>
        <v>63.504000000000005</v>
      </c>
      <c r="CG17" s="18">
        <v>12</v>
      </c>
      <c r="CH17" s="19">
        <f t="shared" si="32"/>
        <v>42.336000000000006</v>
      </c>
      <c r="CI17" s="18">
        <v>60</v>
      </c>
      <c r="CJ17" s="19">
        <f t="shared" si="33"/>
        <v>59.270399999999988</v>
      </c>
      <c r="CK17" s="18">
        <v>1</v>
      </c>
      <c r="CL17" s="19">
        <f t="shared" si="39"/>
        <v>0.98783999999999994</v>
      </c>
      <c r="CM17" s="18">
        <v>1</v>
      </c>
      <c r="CN17" s="19">
        <f t="shared" si="36"/>
        <v>3.528</v>
      </c>
      <c r="CO17" s="18">
        <v>1</v>
      </c>
      <c r="CP17" s="19">
        <f t="shared" si="41"/>
        <v>3.528</v>
      </c>
    </row>
    <row r="18" spans="1:94">
      <c r="A18" s="15" t="s">
        <v>17</v>
      </c>
      <c r="B18" s="16">
        <v>44344</v>
      </c>
      <c r="C18" s="20">
        <v>5400</v>
      </c>
      <c r="D18" s="18">
        <v>14.8</v>
      </c>
      <c r="E18" s="19">
        <f t="shared" si="0"/>
        <v>799.2</v>
      </c>
      <c r="F18" s="18">
        <v>4.3</v>
      </c>
      <c r="G18" s="19">
        <f t="shared" si="1"/>
        <v>34.365600000000001</v>
      </c>
      <c r="H18" s="18">
        <v>73</v>
      </c>
      <c r="I18" s="19">
        <f t="shared" si="2"/>
        <v>25.086887999999998</v>
      </c>
      <c r="J18" s="18">
        <v>16.7</v>
      </c>
      <c r="K18" s="19">
        <f t="shared" si="3"/>
        <v>5.7390552000000001</v>
      </c>
      <c r="L18" s="18">
        <v>11.5</v>
      </c>
      <c r="M18" s="19">
        <f t="shared" si="4"/>
        <v>3.9520440000000003</v>
      </c>
      <c r="N18" s="18">
        <v>5.2</v>
      </c>
      <c r="O18" s="19">
        <f t="shared" si="5"/>
        <v>1.7870112</v>
      </c>
      <c r="P18" s="18">
        <v>10.199999999999999</v>
      </c>
      <c r="Q18" s="19">
        <f t="shared" si="6"/>
        <v>3.5052911999999998</v>
      </c>
      <c r="R18" s="18">
        <v>28.7</v>
      </c>
      <c r="S18" s="19">
        <f t="shared" si="40"/>
        <v>1.6471088424000002</v>
      </c>
      <c r="T18" s="18">
        <v>0</v>
      </c>
      <c r="U18" s="19">
        <v>0</v>
      </c>
      <c r="V18" s="18">
        <v>15.7</v>
      </c>
      <c r="W18" s="19">
        <f t="shared" si="34"/>
        <v>5.3953991999999991</v>
      </c>
      <c r="X18" s="18">
        <v>15.2</v>
      </c>
      <c r="Y18" s="19">
        <f t="shared" si="7"/>
        <v>5.2235712000000003</v>
      </c>
      <c r="Z18" s="20">
        <v>7100</v>
      </c>
      <c r="AA18" s="18">
        <v>20.8</v>
      </c>
      <c r="AB18" s="19">
        <f t="shared" si="8"/>
        <v>1476.8</v>
      </c>
      <c r="AC18" s="18">
        <v>11</v>
      </c>
      <c r="AD18" s="19">
        <f t="shared" si="52"/>
        <v>162.44799999999998</v>
      </c>
      <c r="AE18" s="18">
        <v>58.8</v>
      </c>
      <c r="AF18" s="19">
        <f t="shared" si="53"/>
        <v>95.519423999999987</v>
      </c>
      <c r="AG18" s="18">
        <v>30.2</v>
      </c>
      <c r="AH18" s="19">
        <f t="shared" si="54"/>
        <v>49.059295999999996</v>
      </c>
      <c r="AI18" s="18">
        <v>18.399999999999999</v>
      </c>
      <c r="AJ18" s="19">
        <f t="shared" si="55"/>
        <v>29.89043199999999</v>
      </c>
      <c r="AK18" s="18">
        <v>11.8</v>
      </c>
      <c r="AL18" s="19">
        <f t="shared" si="13"/>
        <v>19.168863999999999</v>
      </c>
      <c r="AM18" s="18">
        <v>11</v>
      </c>
      <c r="AN18" s="19">
        <f t="shared" si="14"/>
        <v>17.86928</v>
      </c>
      <c r="AO18" s="18">
        <v>21.4</v>
      </c>
      <c r="AP18" s="19">
        <f t="shared" si="38"/>
        <v>10.498689343999999</v>
      </c>
      <c r="AQ18" s="18">
        <v>0.2</v>
      </c>
      <c r="AR18" s="19">
        <f t="shared" si="49"/>
        <v>9.8118592000000004E-2</v>
      </c>
      <c r="AS18" s="18">
        <v>0.2</v>
      </c>
      <c r="AT18" s="19">
        <f t="shared" si="50"/>
        <v>0.32489599999999996</v>
      </c>
      <c r="AU18" s="18">
        <v>4</v>
      </c>
      <c r="AV18" s="19">
        <f t="shared" si="51"/>
        <v>6.4979199999999988</v>
      </c>
      <c r="AW18" s="21">
        <v>6800</v>
      </c>
      <c r="AX18" s="18">
        <v>23.6</v>
      </c>
      <c r="AY18" s="19">
        <f t="shared" si="18"/>
        <v>1604.8</v>
      </c>
      <c r="AZ18" s="18">
        <v>8.6</v>
      </c>
      <c r="BA18" s="19">
        <f t="shared" si="19"/>
        <v>138.0128</v>
      </c>
      <c r="BB18" s="18">
        <v>52.8</v>
      </c>
      <c r="BC18" s="19">
        <f t="shared" si="26"/>
        <v>847.33439999999985</v>
      </c>
      <c r="BD18" s="18">
        <v>39.6</v>
      </c>
      <c r="BE18" s="19">
        <f t="shared" si="20"/>
        <v>54.6530688</v>
      </c>
      <c r="BF18" s="18">
        <v>18.399999999999999</v>
      </c>
      <c r="BG18" s="19">
        <f t="shared" si="21"/>
        <v>25.3943552</v>
      </c>
      <c r="BH18" s="18">
        <v>21.2</v>
      </c>
      <c r="BI18" s="19">
        <f t="shared" si="22"/>
        <v>29.2587136</v>
      </c>
      <c r="BJ18" s="18">
        <v>7.6</v>
      </c>
      <c r="BK18" s="19">
        <f t="shared" si="23"/>
        <v>10.488972799999999</v>
      </c>
      <c r="BL18" s="18">
        <v>55.1</v>
      </c>
      <c r="BM18" s="19">
        <f t="shared" si="44"/>
        <v>30.113840908800004</v>
      </c>
      <c r="BN18" s="18">
        <v>0</v>
      </c>
      <c r="BO18" s="19">
        <f t="shared" si="35"/>
        <v>0</v>
      </c>
      <c r="BP18" s="18">
        <v>0.2</v>
      </c>
      <c r="BQ18" s="19">
        <f t="shared" si="42"/>
        <v>0.27602559999999998</v>
      </c>
      <c r="BR18" s="18">
        <v>2.2000000000000002</v>
      </c>
      <c r="BS18" s="19">
        <f t="shared" si="43"/>
        <v>3.0362816000000006</v>
      </c>
      <c r="BT18" s="3">
        <v>8200</v>
      </c>
      <c r="BU18" s="27" t="s">
        <v>18</v>
      </c>
      <c r="BV18" s="28">
        <v>1812</v>
      </c>
      <c r="BW18" s="3">
        <v>9</v>
      </c>
      <c r="BX18" s="28">
        <f t="shared" si="27"/>
        <v>163.08000000000001</v>
      </c>
      <c r="BY18" s="3">
        <v>61</v>
      </c>
      <c r="BZ18" s="28">
        <f t="shared" si="28"/>
        <v>99.478800000000007</v>
      </c>
      <c r="CA18" s="3">
        <v>36</v>
      </c>
      <c r="CB18" s="28">
        <f t="shared" si="29"/>
        <v>58.708800000000004</v>
      </c>
      <c r="CC18" s="3">
        <v>20</v>
      </c>
      <c r="CD18" s="28">
        <f t="shared" si="30"/>
        <v>32.616000000000007</v>
      </c>
      <c r="CE18" s="3">
        <v>19</v>
      </c>
      <c r="CF18" s="28">
        <f t="shared" si="31"/>
        <v>30.985200000000006</v>
      </c>
      <c r="CG18" s="3">
        <v>6</v>
      </c>
      <c r="CH18" s="28">
        <f t="shared" si="32"/>
        <v>9.7848000000000006</v>
      </c>
      <c r="CI18" s="3">
        <v>12.6</v>
      </c>
      <c r="CJ18" s="28">
        <f t="shared" si="33"/>
        <v>7.3973088000000011</v>
      </c>
      <c r="CK18" s="3">
        <v>0</v>
      </c>
      <c r="CL18" s="28">
        <f t="shared" si="39"/>
        <v>0</v>
      </c>
      <c r="CM18" s="3">
        <v>2</v>
      </c>
      <c r="CN18" s="28">
        <f t="shared" si="36"/>
        <v>3.2616000000000001</v>
      </c>
      <c r="CO18" s="3">
        <v>2</v>
      </c>
      <c r="CP18" s="28">
        <f t="shared" si="41"/>
        <v>3.2616000000000001</v>
      </c>
    </row>
    <row r="19" spans="1:94">
      <c r="A19" s="21" t="s">
        <v>19</v>
      </c>
      <c r="B19" s="29">
        <v>44359</v>
      </c>
      <c r="C19" s="20">
        <v>6000</v>
      </c>
      <c r="D19" s="18">
        <v>22.4</v>
      </c>
      <c r="E19" s="19">
        <f t="shared" si="0"/>
        <v>1344</v>
      </c>
      <c r="F19" s="18">
        <v>8</v>
      </c>
      <c r="G19" s="19">
        <f t="shared" si="1"/>
        <v>107.52</v>
      </c>
      <c r="H19" s="18">
        <v>81.2</v>
      </c>
      <c r="I19" s="19">
        <f t="shared" si="2"/>
        <v>87.306240000000003</v>
      </c>
      <c r="J19" s="18">
        <v>14.9</v>
      </c>
      <c r="K19" s="19">
        <f t="shared" si="3"/>
        <v>16.020479999999999</v>
      </c>
      <c r="L19" s="18">
        <v>12.4</v>
      </c>
      <c r="M19" s="19">
        <f t="shared" si="4"/>
        <v>13.33248</v>
      </c>
      <c r="N19" s="18">
        <v>2.5</v>
      </c>
      <c r="O19" s="19">
        <f t="shared" si="5"/>
        <v>2.6880000000000002</v>
      </c>
      <c r="P19" s="18">
        <v>3.9</v>
      </c>
      <c r="Q19" s="19">
        <f t="shared" si="6"/>
        <v>4.1932799999999997</v>
      </c>
      <c r="R19" s="18">
        <v>4</v>
      </c>
      <c r="S19" s="19">
        <f t="shared" si="40"/>
        <v>0.64081919999999992</v>
      </c>
      <c r="T19" s="18">
        <v>0</v>
      </c>
      <c r="U19" s="19">
        <f>T19*K19/100</f>
        <v>0</v>
      </c>
      <c r="V19" s="18">
        <v>0</v>
      </c>
      <c r="W19" s="19">
        <f t="shared" si="34"/>
        <v>0</v>
      </c>
      <c r="X19" s="18">
        <v>0.1</v>
      </c>
      <c r="Y19" s="19">
        <f t="shared" si="7"/>
        <v>0.10752</v>
      </c>
      <c r="Z19" s="20">
        <v>5300</v>
      </c>
      <c r="AA19" s="18">
        <v>18.5</v>
      </c>
      <c r="AB19" s="19">
        <f t="shared" si="8"/>
        <v>980.5</v>
      </c>
      <c r="AC19" s="18">
        <v>8.9</v>
      </c>
      <c r="AD19" s="19">
        <f t="shared" si="52"/>
        <v>87.264500000000012</v>
      </c>
      <c r="AE19" s="18">
        <v>72</v>
      </c>
      <c r="AF19" s="19">
        <f t="shared" si="53"/>
        <v>62.83044000000001</v>
      </c>
      <c r="AG19" s="18">
        <v>24.7</v>
      </c>
      <c r="AH19" s="19">
        <f t="shared" si="54"/>
        <v>21.554331500000004</v>
      </c>
      <c r="AI19" s="18">
        <v>12.1</v>
      </c>
      <c r="AJ19" s="19">
        <f t="shared" si="55"/>
        <v>10.5590045</v>
      </c>
      <c r="AK19" s="18">
        <v>12.6</v>
      </c>
      <c r="AL19" s="19">
        <f t="shared" si="13"/>
        <v>10.995327000000001</v>
      </c>
      <c r="AM19" s="18">
        <v>13.3</v>
      </c>
      <c r="AN19" s="19">
        <f t="shared" si="14"/>
        <v>11.606178500000004</v>
      </c>
      <c r="AO19" s="18">
        <v>23</v>
      </c>
      <c r="AP19" s="19">
        <f t="shared" si="38"/>
        <v>4.9574962450000006</v>
      </c>
      <c r="AQ19" s="18">
        <v>0</v>
      </c>
      <c r="AR19" s="19">
        <f t="shared" si="49"/>
        <v>0</v>
      </c>
      <c r="AS19" s="21">
        <v>6.1</v>
      </c>
      <c r="AT19" s="19">
        <f t="shared" si="50"/>
        <v>5.3231345000000001</v>
      </c>
      <c r="AU19" s="18">
        <v>20</v>
      </c>
      <c r="AV19" s="19">
        <f t="shared" si="51"/>
        <v>17.452900000000003</v>
      </c>
      <c r="AW19" s="18">
        <v>5700</v>
      </c>
      <c r="AX19" s="18">
        <v>20.5</v>
      </c>
      <c r="AY19" s="19">
        <f t="shared" si="18"/>
        <v>1168.5</v>
      </c>
      <c r="AZ19" s="18">
        <v>6.4</v>
      </c>
      <c r="BA19" s="19">
        <f t="shared" si="19"/>
        <v>74.784000000000006</v>
      </c>
      <c r="BB19" s="18">
        <v>50</v>
      </c>
      <c r="BC19" s="19">
        <f t="shared" si="26"/>
        <v>584.25</v>
      </c>
      <c r="BD19" s="18">
        <v>27.1</v>
      </c>
      <c r="BE19" s="19">
        <f t="shared" si="20"/>
        <v>20.266464000000003</v>
      </c>
      <c r="BF19" s="18">
        <v>16</v>
      </c>
      <c r="BG19" s="19">
        <f t="shared" si="21"/>
        <v>11.965440000000001</v>
      </c>
      <c r="BH19" s="18">
        <v>11.1</v>
      </c>
      <c r="BI19" s="19">
        <f t="shared" si="22"/>
        <v>8.301024</v>
      </c>
      <c r="BJ19" s="18">
        <v>9</v>
      </c>
      <c r="BK19" s="19">
        <f t="shared" si="23"/>
        <v>6.7305600000000005</v>
      </c>
      <c r="BL19" s="18">
        <v>15</v>
      </c>
      <c r="BM19" s="19">
        <f t="shared" si="44"/>
        <v>3.0399696000000005</v>
      </c>
      <c r="BN19" s="18">
        <v>0</v>
      </c>
      <c r="BO19" s="19">
        <f t="shared" si="35"/>
        <v>0</v>
      </c>
      <c r="BP19" s="18">
        <v>1</v>
      </c>
      <c r="BQ19" s="19">
        <f t="shared" si="42"/>
        <v>0.74784000000000006</v>
      </c>
      <c r="BR19" s="18">
        <v>3</v>
      </c>
      <c r="BS19" s="19">
        <f t="shared" si="43"/>
        <v>2.2435200000000002</v>
      </c>
      <c r="BT19" s="18">
        <v>6500</v>
      </c>
      <c r="BU19" s="18">
        <v>15.8</v>
      </c>
      <c r="BV19" s="19">
        <f t="shared" ref="BV19:BV34" si="56">BU19*BT19/100</f>
        <v>1027</v>
      </c>
      <c r="BW19" s="18">
        <v>2.2999999999999998</v>
      </c>
      <c r="BX19" s="19">
        <f t="shared" si="27"/>
        <v>23.620999999999999</v>
      </c>
      <c r="BY19" s="18">
        <v>56.5</v>
      </c>
      <c r="BZ19" s="19">
        <f t="shared" si="28"/>
        <v>13.345864999999998</v>
      </c>
      <c r="CA19" s="18">
        <v>37.4</v>
      </c>
      <c r="CB19" s="19">
        <f t="shared" si="29"/>
        <v>8.8342539999999996</v>
      </c>
      <c r="CC19" s="18">
        <v>12.7</v>
      </c>
      <c r="CD19" s="19">
        <f t="shared" si="30"/>
        <v>2.9998670000000001</v>
      </c>
      <c r="CE19" s="18">
        <v>24.7</v>
      </c>
      <c r="CF19" s="19">
        <f t="shared" si="31"/>
        <v>5.8343869999999995</v>
      </c>
      <c r="CG19" s="18">
        <v>6.2</v>
      </c>
      <c r="CH19" s="19">
        <f t="shared" si="32"/>
        <v>1.464502</v>
      </c>
      <c r="CI19" s="18">
        <v>58.3</v>
      </c>
      <c r="CJ19" s="19">
        <f t="shared" si="33"/>
        <v>5.1503700819999993</v>
      </c>
      <c r="CK19" s="18">
        <v>0</v>
      </c>
      <c r="CL19" s="19">
        <f t="shared" si="39"/>
        <v>0</v>
      </c>
      <c r="CM19" s="18">
        <v>0</v>
      </c>
      <c r="CN19" s="19">
        <f t="shared" si="36"/>
        <v>0</v>
      </c>
      <c r="CO19" s="18">
        <v>0</v>
      </c>
      <c r="CP19" s="19">
        <f t="shared" si="41"/>
        <v>0</v>
      </c>
    </row>
    <row r="20" spans="1:94">
      <c r="A20" s="21" t="s">
        <v>20</v>
      </c>
      <c r="B20" s="29">
        <v>44370</v>
      </c>
      <c r="C20" s="20">
        <v>4600</v>
      </c>
      <c r="D20" s="18">
        <v>39.299999999999997</v>
      </c>
      <c r="E20" s="19">
        <f t="shared" si="0"/>
        <v>1807.8</v>
      </c>
      <c r="F20" s="18">
        <v>15.9</v>
      </c>
      <c r="G20" s="19">
        <f t="shared" si="1"/>
        <v>287.4402</v>
      </c>
      <c r="H20" s="18">
        <v>72.2</v>
      </c>
      <c r="I20" s="19">
        <f t="shared" si="2"/>
        <v>207.5318244</v>
      </c>
      <c r="J20" s="18">
        <v>11.3</v>
      </c>
      <c r="K20" s="19">
        <f t="shared" si="3"/>
        <v>32.480742600000006</v>
      </c>
      <c r="L20" s="18">
        <v>9.9</v>
      </c>
      <c r="M20" s="19">
        <f t="shared" si="4"/>
        <v>28.4565798</v>
      </c>
      <c r="N20" s="18">
        <v>1.4</v>
      </c>
      <c r="O20" s="19">
        <f t="shared" si="5"/>
        <v>4.0241628</v>
      </c>
      <c r="P20" s="18">
        <v>16.600000000000001</v>
      </c>
      <c r="Q20" s="19">
        <f t="shared" si="6"/>
        <v>47.715073200000006</v>
      </c>
      <c r="R20" s="18">
        <v>1.6</v>
      </c>
      <c r="S20" s="19">
        <f t="shared" si="40"/>
        <v>0.51969188160000013</v>
      </c>
      <c r="T20" s="18">
        <v>0</v>
      </c>
      <c r="U20" s="19">
        <f>T20*K20/100</f>
        <v>0</v>
      </c>
      <c r="V20" s="18">
        <v>3.2</v>
      </c>
      <c r="W20" s="19">
        <f t="shared" si="34"/>
        <v>9.1980864000000011</v>
      </c>
      <c r="X20" s="18">
        <v>2.1</v>
      </c>
      <c r="Y20" s="19">
        <f t="shared" si="7"/>
        <v>6.0362441999999996</v>
      </c>
      <c r="Z20" s="20">
        <v>10900</v>
      </c>
      <c r="AA20" s="18">
        <v>27.5</v>
      </c>
      <c r="AB20" s="19">
        <f t="shared" si="8"/>
        <v>2997.5</v>
      </c>
      <c r="AC20" s="18">
        <v>16.5</v>
      </c>
      <c r="AD20" s="19">
        <f t="shared" si="52"/>
        <v>494.58749999999998</v>
      </c>
      <c r="AE20" s="18">
        <v>58</v>
      </c>
      <c r="AF20" s="19">
        <f t="shared" si="53"/>
        <v>286.86075</v>
      </c>
      <c r="AG20" s="18">
        <v>31.8</v>
      </c>
      <c r="AH20" s="19">
        <f t="shared" si="54"/>
        <v>157.27882499999998</v>
      </c>
      <c r="AI20" s="18">
        <v>14.2</v>
      </c>
      <c r="AJ20" s="19">
        <f t="shared" si="55"/>
        <v>70.231424999999987</v>
      </c>
      <c r="AK20" s="18">
        <v>17.600000000000001</v>
      </c>
      <c r="AL20" s="19">
        <f t="shared" si="13"/>
        <v>87.047399999999996</v>
      </c>
      <c r="AM20" s="18">
        <v>10.3</v>
      </c>
      <c r="AN20" s="19">
        <f t="shared" si="14"/>
        <v>50.942512499999999</v>
      </c>
      <c r="AO20" s="18">
        <v>9.9</v>
      </c>
      <c r="AP20" s="19">
        <f t="shared" si="38"/>
        <v>15.570603674999999</v>
      </c>
      <c r="AQ20" s="18">
        <v>0</v>
      </c>
      <c r="AR20" s="19">
        <f t="shared" si="49"/>
        <v>0</v>
      </c>
      <c r="AS20" s="18">
        <v>4.2</v>
      </c>
      <c r="AT20" s="19">
        <f t="shared" si="50"/>
        <v>20.772675</v>
      </c>
      <c r="AU20" s="18">
        <v>6.3</v>
      </c>
      <c r="AV20" s="19">
        <f t="shared" si="51"/>
        <v>31.159012499999999</v>
      </c>
      <c r="AW20" s="21">
        <v>3820</v>
      </c>
      <c r="AX20" s="18">
        <v>21.1</v>
      </c>
      <c r="AY20" s="19">
        <f t="shared" si="18"/>
        <v>806.02</v>
      </c>
      <c r="AZ20" s="18">
        <v>8.6999999999999993</v>
      </c>
      <c r="BA20" s="19">
        <f t="shared" si="19"/>
        <v>70.123739999999984</v>
      </c>
      <c r="BB20" s="18">
        <v>47.4</v>
      </c>
      <c r="BC20" s="19">
        <f t="shared" si="26"/>
        <v>382.05347999999998</v>
      </c>
      <c r="BD20" s="18">
        <v>48.6</v>
      </c>
      <c r="BE20" s="19">
        <f t="shared" si="20"/>
        <v>34.080137639999997</v>
      </c>
      <c r="BF20" s="18">
        <v>16.399999999999999</v>
      </c>
      <c r="BG20" s="19">
        <f t="shared" si="21"/>
        <v>11.500293359999995</v>
      </c>
      <c r="BH20" s="18">
        <v>32.200000000000003</v>
      </c>
      <c r="BI20" s="19">
        <f t="shared" si="22"/>
        <v>22.579844279999996</v>
      </c>
      <c r="BJ20" s="18">
        <v>4</v>
      </c>
      <c r="BK20" s="19">
        <f t="shared" si="23"/>
        <v>2.8049495999999992</v>
      </c>
      <c r="BL20" s="18">
        <v>45.8</v>
      </c>
      <c r="BM20" s="19">
        <f t="shared" si="44"/>
        <v>15.608703039119998</v>
      </c>
      <c r="BN20" s="18">
        <v>2</v>
      </c>
      <c r="BO20" s="19">
        <f t="shared" si="35"/>
        <v>0.68160275279999993</v>
      </c>
      <c r="BP20" s="18">
        <v>3</v>
      </c>
      <c r="BQ20" s="19">
        <f t="shared" si="42"/>
        <v>2.1037121999999995</v>
      </c>
      <c r="BR20" s="18">
        <v>0.4</v>
      </c>
      <c r="BS20" s="19">
        <f t="shared" si="43"/>
        <v>0.28049495999999996</v>
      </c>
      <c r="BT20" s="18">
        <v>9800</v>
      </c>
      <c r="BU20" s="18">
        <v>26</v>
      </c>
      <c r="BV20" s="19">
        <f t="shared" si="56"/>
        <v>2548</v>
      </c>
      <c r="BW20" s="18">
        <v>9</v>
      </c>
      <c r="BX20" s="19">
        <f t="shared" si="27"/>
        <v>229.32</v>
      </c>
      <c r="BY20" s="18">
        <v>55</v>
      </c>
      <c r="BZ20" s="19">
        <f t="shared" si="28"/>
        <v>126.126</v>
      </c>
      <c r="CA20" s="18">
        <v>50</v>
      </c>
      <c r="CB20" s="19">
        <f t="shared" si="29"/>
        <v>114.66</v>
      </c>
      <c r="CC20" s="18">
        <v>20</v>
      </c>
      <c r="CD20" s="19">
        <f t="shared" si="30"/>
        <v>45.863999999999997</v>
      </c>
      <c r="CE20" s="18">
        <v>30</v>
      </c>
      <c r="CF20" s="19">
        <f t="shared" si="31"/>
        <v>68.795999999999992</v>
      </c>
      <c r="CG20" s="18">
        <v>5</v>
      </c>
      <c r="CH20" s="19">
        <f t="shared" si="32"/>
        <v>11.465999999999999</v>
      </c>
      <c r="CI20" s="18">
        <v>42</v>
      </c>
      <c r="CJ20" s="19">
        <f t="shared" si="33"/>
        <v>48.157200000000003</v>
      </c>
      <c r="CK20" s="18">
        <v>1</v>
      </c>
      <c r="CL20" s="19">
        <f t="shared" si="39"/>
        <v>1.1466000000000001</v>
      </c>
      <c r="CM20" s="18">
        <v>3</v>
      </c>
      <c r="CN20" s="19">
        <v>2</v>
      </c>
      <c r="CO20" s="18">
        <v>1</v>
      </c>
      <c r="CP20" s="19">
        <v>0</v>
      </c>
    </row>
    <row r="21" spans="1:94">
      <c r="A21" s="21" t="s">
        <v>21</v>
      </c>
      <c r="B21" s="29">
        <v>44386</v>
      </c>
      <c r="C21" s="20">
        <v>6000</v>
      </c>
      <c r="D21" s="18">
        <v>17.5</v>
      </c>
      <c r="E21" s="19">
        <f t="shared" si="0"/>
        <v>1050</v>
      </c>
      <c r="F21" s="18">
        <v>6.9</v>
      </c>
      <c r="G21" s="19">
        <f t="shared" si="1"/>
        <v>72.45</v>
      </c>
      <c r="H21" s="18">
        <v>35</v>
      </c>
      <c r="I21" s="19">
        <f t="shared" si="2"/>
        <v>25.357500000000002</v>
      </c>
      <c r="J21" s="18">
        <v>53.4</v>
      </c>
      <c r="K21" s="19">
        <f t="shared" si="3"/>
        <v>38.688299999999998</v>
      </c>
      <c r="L21" s="18">
        <v>34.9</v>
      </c>
      <c r="M21" s="19">
        <f t="shared" si="4"/>
        <v>25.285050000000002</v>
      </c>
      <c r="N21" s="18">
        <v>18.5</v>
      </c>
      <c r="O21" s="19">
        <f t="shared" si="5"/>
        <v>13.40325</v>
      </c>
      <c r="P21" s="18">
        <v>11.6</v>
      </c>
      <c r="Q21" s="19">
        <f t="shared" si="6"/>
        <v>8.4041999999999994</v>
      </c>
      <c r="R21" s="18">
        <v>16.3</v>
      </c>
      <c r="S21" s="19">
        <f t="shared" si="40"/>
        <v>6.3061929000000001</v>
      </c>
      <c r="T21" s="18">
        <v>0</v>
      </c>
      <c r="U21" s="19">
        <v>0</v>
      </c>
      <c r="V21" s="18">
        <v>1.5</v>
      </c>
      <c r="W21" s="19">
        <f t="shared" si="34"/>
        <v>1.0867500000000001</v>
      </c>
      <c r="X21" s="18">
        <v>12.8</v>
      </c>
      <c r="Y21" s="19">
        <f t="shared" si="7"/>
        <v>9.2736000000000018</v>
      </c>
      <c r="Z21" s="20">
        <v>5600</v>
      </c>
      <c r="AA21" s="18">
        <v>21.4</v>
      </c>
      <c r="AB21" s="19">
        <f t="shared" si="8"/>
        <v>1198.3999999999999</v>
      </c>
      <c r="AC21" s="18">
        <v>5.5</v>
      </c>
      <c r="AD21" s="19">
        <f t="shared" si="52"/>
        <v>65.911999999999992</v>
      </c>
      <c r="AE21" s="18">
        <v>36</v>
      </c>
      <c r="AF21" s="19">
        <f t="shared" si="53"/>
        <v>23.72832</v>
      </c>
      <c r="AG21" s="18">
        <v>51.2</v>
      </c>
      <c r="AH21" s="19">
        <f t="shared" si="54"/>
        <v>33.746943999999999</v>
      </c>
      <c r="AI21" s="18">
        <v>28.9</v>
      </c>
      <c r="AJ21" s="19">
        <f t="shared" si="55"/>
        <v>19.048567999999996</v>
      </c>
      <c r="AK21" s="18">
        <v>22.3</v>
      </c>
      <c r="AL21" s="19">
        <f t="shared" si="13"/>
        <v>14.698375999999998</v>
      </c>
      <c r="AM21" s="18">
        <v>12.8</v>
      </c>
      <c r="AN21" s="19">
        <f t="shared" si="14"/>
        <v>8.4367359999999998</v>
      </c>
      <c r="AO21" s="18">
        <v>36.799999999999997</v>
      </c>
      <c r="AP21" s="19">
        <f t="shared" si="38"/>
        <v>12.418875391999997</v>
      </c>
      <c r="AQ21" s="18">
        <v>0</v>
      </c>
      <c r="AR21" s="19">
        <f t="shared" si="49"/>
        <v>0</v>
      </c>
      <c r="AS21" s="18">
        <v>6.9</v>
      </c>
      <c r="AT21" s="19">
        <f t="shared" si="50"/>
        <v>4.5479279999999997</v>
      </c>
      <c r="AU21" s="18">
        <v>16.8</v>
      </c>
      <c r="AV21" s="19">
        <f t="shared" si="51"/>
        <v>11.073216</v>
      </c>
      <c r="AW21" s="18">
        <v>6500</v>
      </c>
      <c r="AX21" s="18">
        <v>21</v>
      </c>
      <c r="AY21" s="19">
        <f t="shared" si="18"/>
        <v>1365</v>
      </c>
      <c r="AZ21" s="18">
        <v>6.3</v>
      </c>
      <c r="BA21" s="19">
        <f t="shared" si="19"/>
        <v>85.995000000000005</v>
      </c>
      <c r="BB21" s="18">
        <v>20.2</v>
      </c>
      <c r="BC21" s="19">
        <f t="shared" si="26"/>
        <v>275.73</v>
      </c>
      <c r="BD21" s="18">
        <v>70.3</v>
      </c>
      <c r="BE21" s="19">
        <f t="shared" si="20"/>
        <v>60.454485000000005</v>
      </c>
      <c r="BF21" s="18">
        <v>46.3</v>
      </c>
      <c r="BG21" s="19">
        <f t="shared" si="21"/>
        <v>39.815685000000002</v>
      </c>
      <c r="BH21" s="18">
        <v>24</v>
      </c>
      <c r="BI21" s="19">
        <f t="shared" si="22"/>
        <v>20.6388</v>
      </c>
      <c r="BJ21" s="18">
        <v>9.5</v>
      </c>
      <c r="BK21" s="19">
        <f t="shared" si="23"/>
        <v>8.1695250000000001</v>
      </c>
      <c r="BL21" s="18">
        <v>41.2</v>
      </c>
      <c r="BM21" s="19">
        <f t="shared" si="44"/>
        <v>24.907247820000002</v>
      </c>
      <c r="BN21" s="18">
        <v>0</v>
      </c>
      <c r="BO21" s="19">
        <f t="shared" si="35"/>
        <v>0</v>
      </c>
      <c r="BP21" s="18">
        <v>0</v>
      </c>
      <c r="BQ21" s="19">
        <f t="shared" si="42"/>
        <v>0</v>
      </c>
      <c r="BR21" s="18">
        <v>0.8</v>
      </c>
      <c r="BS21" s="19">
        <f t="shared" si="43"/>
        <v>0.68796000000000002</v>
      </c>
      <c r="BT21" s="18">
        <v>4500</v>
      </c>
      <c r="BU21" s="18">
        <v>15.4</v>
      </c>
      <c r="BV21" s="19">
        <f t="shared" si="56"/>
        <v>693</v>
      </c>
      <c r="BW21" s="18">
        <v>3.6</v>
      </c>
      <c r="BX21" s="19">
        <f t="shared" si="27"/>
        <v>24.948</v>
      </c>
      <c r="BY21" s="18">
        <v>30.4</v>
      </c>
      <c r="BZ21" s="19">
        <f t="shared" si="28"/>
        <v>7.5841919999999989</v>
      </c>
      <c r="CA21" s="18">
        <v>50.2</v>
      </c>
      <c r="CB21" s="19">
        <f t="shared" si="29"/>
        <v>12.523896000000002</v>
      </c>
      <c r="CC21" s="18">
        <v>35.5</v>
      </c>
      <c r="CD21" s="19">
        <f t="shared" si="30"/>
        <v>8.8565400000000007</v>
      </c>
      <c r="CE21" s="18">
        <v>14.7</v>
      </c>
      <c r="CF21" s="19">
        <f t="shared" si="31"/>
        <v>3.6673559999999998</v>
      </c>
      <c r="CG21" s="18">
        <v>19.3</v>
      </c>
      <c r="CH21" s="19">
        <f t="shared" si="32"/>
        <v>4.8149640000000007</v>
      </c>
      <c r="CI21" s="18">
        <v>19.3</v>
      </c>
      <c r="CJ21" s="19">
        <f t="shared" si="33"/>
        <v>2.4171119280000006</v>
      </c>
      <c r="CK21" s="18">
        <v>0</v>
      </c>
      <c r="CL21" s="19">
        <f t="shared" si="39"/>
        <v>0</v>
      </c>
      <c r="CM21" s="18">
        <v>8.8000000000000007</v>
      </c>
      <c r="CN21" s="19">
        <f t="shared" ref="CN21:CN49" si="57">CM21*BX21/100</f>
        <v>2.195424</v>
      </c>
      <c r="CO21" s="18">
        <v>7.6</v>
      </c>
      <c r="CP21" s="19">
        <f t="shared" ref="CP21:CP49" si="58">CO21*BX21/100</f>
        <v>1.8960479999999997</v>
      </c>
    </row>
    <row r="22" spans="1:94">
      <c r="A22" s="21" t="s">
        <v>22</v>
      </c>
      <c r="B22" s="29">
        <v>44408</v>
      </c>
      <c r="C22" s="20">
        <v>9600</v>
      </c>
      <c r="D22" s="18">
        <v>24</v>
      </c>
      <c r="E22" s="19">
        <f t="shared" si="0"/>
        <v>2304</v>
      </c>
      <c r="F22" s="18">
        <v>11.6</v>
      </c>
      <c r="G22" s="19">
        <f t="shared" si="1"/>
        <v>267.26399999999995</v>
      </c>
      <c r="H22" s="18">
        <v>81.5</v>
      </c>
      <c r="I22" s="19">
        <f t="shared" si="2"/>
        <v>217.82015999999996</v>
      </c>
      <c r="J22" s="18">
        <v>9.1</v>
      </c>
      <c r="K22" s="19">
        <f t="shared" si="3"/>
        <v>24.321023999999994</v>
      </c>
      <c r="L22" s="18">
        <v>5.9</v>
      </c>
      <c r="M22" s="19">
        <f t="shared" si="4"/>
        <v>15.768575999999998</v>
      </c>
      <c r="N22" s="18">
        <v>3.2</v>
      </c>
      <c r="O22" s="19">
        <f t="shared" si="5"/>
        <v>8.5524480000000001</v>
      </c>
      <c r="P22" s="18">
        <v>9.4</v>
      </c>
      <c r="Q22" s="19">
        <f t="shared" si="6"/>
        <v>25.122815999999997</v>
      </c>
      <c r="R22" s="18">
        <v>11.6</v>
      </c>
      <c r="S22" s="19">
        <f t="shared" si="40"/>
        <v>2.8212387839999993</v>
      </c>
      <c r="T22" s="18">
        <v>2.1</v>
      </c>
      <c r="U22" s="19">
        <f t="shared" ref="U22:U53" si="59">T22*K22/100</f>
        <v>0.51074150399999996</v>
      </c>
      <c r="V22" s="18">
        <v>5.0999999999999996</v>
      </c>
      <c r="W22" s="19">
        <f t="shared" si="34"/>
        <v>13.630463999999996</v>
      </c>
      <c r="X22" s="18">
        <v>0.7</v>
      </c>
      <c r="Y22" s="19">
        <f t="shared" si="7"/>
        <v>1.8708479999999994</v>
      </c>
      <c r="Z22" s="20">
        <v>4500</v>
      </c>
      <c r="AA22" s="18">
        <v>30</v>
      </c>
      <c r="AB22" s="19">
        <f t="shared" si="8"/>
        <v>1350</v>
      </c>
      <c r="AC22" s="18">
        <v>10</v>
      </c>
      <c r="AD22" s="19">
        <f t="shared" si="52"/>
        <v>135</v>
      </c>
      <c r="AE22" s="18">
        <v>55.8</v>
      </c>
      <c r="AF22" s="19">
        <f t="shared" si="53"/>
        <v>75.33</v>
      </c>
      <c r="AG22" s="18">
        <v>38.299999999999997</v>
      </c>
      <c r="AH22" s="19">
        <f t="shared" si="54"/>
        <v>51.704999999999998</v>
      </c>
      <c r="AI22" s="18">
        <v>28</v>
      </c>
      <c r="AJ22" s="19">
        <f t="shared" si="55"/>
        <v>37.799999999999997</v>
      </c>
      <c r="AK22" s="18">
        <v>10.3</v>
      </c>
      <c r="AL22" s="19">
        <f t="shared" si="13"/>
        <v>13.904999999999999</v>
      </c>
      <c r="AM22" s="18">
        <v>10</v>
      </c>
      <c r="AN22" s="19">
        <f t="shared" si="14"/>
        <v>13.5</v>
      </c>
      <c r="AO22" s="18">
        <v>40.6</v>
      </c>
      <c r="AP22" s="19">
        <f t="shared" si="38"/>
        <v>20.992229999999999</v>
      </c>
      <c r="AQ22" s="18">
        <v>0</v>
      </c>
      <c r="AR22" s="19">
        <f t="shared" si="49"/>
        <v>0</v>
      </c>
      <c r="AS22" s="18">
        <v>1</v>
      </c>
      <c r="AT22" s="19">
        <f t="shared" si="50"/>
        <v>1.35</v>
      </c>
      <c r="AU22" s="18">
        <v>6</v>
      </c>
      <c r="AV22" s="19">
        <f t="shared" si="51"/>
        <v>8.1</v>
      </c>
      <c r="AW22" s="18">
        <v>5100</v>
      </c>
      <c r="AX22" s="18">
        <v>32.9</v>
      </c>
      <c r="AY22" s="19">
        <f t="shared" si="18"/>
        <v>1677.9</v>
      </c>
      <c r="AZ22" s="18">
        <v>12.2</v>
      </c>
      <c r="BA22" s="19">
        <f>AZ22*AY22/100</f>
        <v>204.7038</v>
      </c>
      <c r="BB22" s="18">
        <v>52.7</v>
      </c>
      <c r="BC22" s="19">
        <f>BB22*AY22/100</f>
        <v>884.25330000000019</v>
      </c>
      <c r="BD22" s="18">
        <v>38</v>
      </c>
      <c r="BE22" s="19">
        <f>BD22*BA22/100</f>
        <v>77.787443999999994</v>
      </c>
      <c r="BF22" s="18">
        <v>19</v>
      </c>
      <c r="BG22" s="19">
        <f>BF22*BA22/100</f>
        <v>38.893721999999997</v>
      </c>
      <c r="BH22" s="18">
        <v>19</v>
      </c>
      <c r="BI22" s="19">
        <f>BH22*BA22/100</f>
        <v>38.893721999999997</v>
      </c>
      <c r="BJ22" s="18">
        <v>9.1</v>
      </c>
      <c r="BK22" s="19">
        <f>BJ22*BA22/100</f>
        <v>18.628045799999999</v>
      </c>
      <c r="BL22" s="18">
        <v>46.3</v>
      </c>
      <c r="BM22" s="19">
        <f>BL22*BE22/100</f>
        <v>36.015586571999989</v>
      </c>
      <c r="BN22" s="18">
        <v>0</v>
      </c>
      <c r="BO22" s="19">
        <f t="shared" si="35"/>
        <v>0</v>
      </c>
      <c r="BP22" s="18">
        <v>0</v>
      </c>
      <c r="BQ22" s="19">
        <f t="shared" si="42"/>
        <v>0</v>
      </c>
      <c r="BR22" s="18">
        <v>13.7</v>
      </c>
      <c r="BS22" s="19">
        <f t="shared" si="43"/>
        <v>28.044420599999999</v>
      </c>
      <c r="BT22" s="18">
        <v>8900</v>
      </c>
      <c r="BU22" s="18">
        <v>39.799999999999997</v>
      </c>
      <c r="BV22" s="19">
        <f t="shared" si="56"/>
        <v>3542.2</v>
      </c>
      <c r="BW22" s="18">
        <v>5.9</v>
      </c>
      <c r="BX22" s="19">
        <f t="shared" si="27"/>
        <v>208.9898</v>
      </c>
      <c r="BY22" s="18">
        <v>61.5</v>
      </c>
      <c r="BZ22" s="19">
        <f t="shared" si="28"/>
        <v>128.528727</v>
      </c>
      <c r="CA22" s="18">
        <v>24.1</v>
      </c>
      <c r="CB22" s="19">
        <f t="shared" si="29"/>
        <v>50.366541800000007</v>
      </c>
      <c r="CC22" s="18">
        <v>10.1</v>
      </c>
      <c r="CD22" s="19">
        <f t="shared" si="30"/>
        <v>21.107969799999999</v>
      </c>
      <c r="CE22" s="18">
        <v>14</v>
      </c>
      <c r="CF22" s="19">
        <f t="shared" si="31"/>
        <v>29.258572000000001</v>
      </c>
      <c r="CG22" s="18">
        <v>14.3</v>
      </c>
      <c r="CH22" s="19">
        <f t="shared" si="32"/>
        <v>29.885541400000001</v>
      </c>
      <c r="CI22" s="18">
        <v>52.3</v>
      </c>
      <c r="CJ22" s="19">
        <f t="shared" si="33"/>
        <v>26.341701361400002</v>
      </c>
      <c r="CK22" s="18">
        <v>0</v>
      </c>
      <c r="CL22" s="19">
        <f t="shared" si="39"/>
        <v>0</v>
      </c>
      <c r="CM22" s="18">
        <v>0</v>
      </c>
      <c r="CN22" s="19">
        <f t="shared" si="57"/>
        <v>0</v>
      </c>
      <c r="CO22" s="18">
        <v>0</v>
      </c>
      <c r="CP22" s="19">
        <f t="shared" si="58"/>
        <v>0</v>
      </c>
    </row>
    <row r="23" spans="1:94">
      <c r="A23" s="21" t="s">
        <v>23</v>
      </c>
      <c r="B23" s="29">
        <v>44408</v>
      </c>
      <c r="C23" s="20">
        <v>9300</v>
      </c>
      <c r="D23" s="18">
        <v>8.4</v>
      </c>
      <c r="E23" s="19">
        <f t="shared" si="0"/>
        <v>781.2</v>
      </c>
      <c r="F23" s="18">
        <v>6</v>
      </c>
      <c r="G23" s="19">
        <f t="shared" si="1"/>
        <v>46.872000000000007</v>
      </c>
      <c r="H23" s="18">
        <v>51.8</v>
      </c>
      <c r="I23" s="19">
        <f t="shared" si="2"/>
        <v>24.279696000000005</v>
      </c>
      <c r="J23" s="18">
        <v>26.6</v>
      </c>
      <c r="K23" s="19">
        <f t="shared" si="3"/>
        <v>12.467952000000002</v>
      </c>
      <c r="L23" s="18">
        <v>25.1</v>
      </c>
      <c r="M23" s="19">
        <f t="shared" si="4"/>
        <v>11.764872000000002</v>
      </c>
      <c r="N23" s="18">
        <v>11.5</v>
      </c>
      <c r="O23" s="19">
        <f t="shared" si="5"/>
        <v>5.3902800000000015</v>
      </c>
      <c r="P23" s="18">
        <v>11.5</v>
      </c>
      <c r="Q23" s="19">
        <f t="shared" si="6"/>
        <v>5.3902800000000015</v>
      </c>
      <c r="R23" s="18">
        <v>74.400000000000006</v>
      </c>
      <c r="S23" s="19">
        <f t="shared" si="40"/>
        <v>9.2761562880000028</v>
      </c>
      <c r="T23" s="18">
        <v>0.1</v>
      </c>
      <c r="U23" s="19">
        <f t="shared" si="59"/>
        <v>1.2467952000000003E-2</v>
      </c>
      <c r="V23" s="18">
        <v>6.5</v>
      </c>
      <c r="W23" s="19">
        <f t="shared" si="34"/>
        <v>3.0466800000000007</v>
      </c>
      <c r="X23" s="18">
        <v>24.9</v>
      </c>
      <c r="Y23" s="19">
        <f t="shared" si="7"/>
        <v>11.671128000000001</v>
      </c>
      <c r="Z23" s="20">
        <v>7900</v>
      </c>
      <c r="AA23" s="18">
        <v>10</v>
      </c>
      <c r="AB23" s="19">
        <f t="shared" si="8"/>
        <v>790</v>
      </c>
      <c r="AC23" s="18">
        <v>3</v>
      </c>
      <c r="AD23" s="19">
        <f t="shared" si="52"/>
        <v>23.7</v>
      </c>
      <c r="AE23" s="18">
        <v>42.5</v>
      </c>
      <c r="AF23" s="19">
        <f t="shared" si="53"/>
        <v>10.0725</v>
      </c>
      <c r="AG23" s="18">
        <v>40</v>
      </c>
      <c r="AH23" s="19">
        <f t="shared" si="54"/>
        <v>9.48</v>
      </c>
      <c r="AI23" s="18">
        <v>31</v>
      </c>
      <c r="AJ23" s="19">
        <f t="shared" si="55"/>
        <v>7.3469999999999995</v>
      </c>
      <c r="AK23" s="18">
        <v>9</v>
      </c>
      <c r="AL23" s="19">
        <f t="shared" si="13"/>
        <v>2.133</v>
      </c>
      <c r="AM23" s="18">
        <v>7.5</v>
      </c>
      <c r="AN23" s="19">
        <f t="shared" si="14"/>
        <v>1.7775000000000001</v>
      </c>
      <c r="AO23" s="18">
        <v>12</v>
      </c>
      <c r="AP23" s="19">
        <f t="shared" si="38"/>
        <v>1.1375999999999999</v>
      </c>
      <c r="AQ23" s="18">
        <v>1</v>
      </c>
      <c r="AR23" s="19">
        <f t="shared" si="49"/>
        <v>9.4800000000000009E-2</v>
      </c>
      <c r="AS23" s="18">
        <v>1</v>
      </c>
      <c r="AT23" s="19">
        <f t="shared" si="50"/>
        <v>0.23699999999999999</v>
      </c>
      <c r="AU23" s="18">
        <v>1</v>
      </c>
      <c r="AV23" s="19">
        <f t="shared" si="51"/>
        <v>0.23699999999999999</v>
      </c>
      <c r="AW23" s="18">
        <v>10000</v>
      </c>
      <c r="AX23" s="18">
        <v>11.8</v>
      </c>
      <c r="AY23" s="19">
        <f t="shared" si="18"/>
        <v>1180</v>
      </c>
      <c r="AZ23" s="18">
        <v>3.8</v>
      </c>
      <c r="BA23" s="19">
        <f t="shared" ref="BA23" si="60">AZ23*AY23/100</f>
        <v>44.84</v>
      </c>
      <c r="BB23" s="18">
        <v>43.5</v>
      </c>
      <c r="BC23" s="19">
        <f>BB23*AY23/100</f>
        <v>513.29999999999995</v>
      </c>
      <c r="BD23" s="18">
        <v>48.5</v>
      </c>
      <c r="BE23" s="19">
        <f>BD23*BA23/100</f>
        <v>21.747400000000003</v>
      </c>
      <c r="BF23" s="18">
        <v>33.9</v>
      </c>
      <c r="BG23" s="19">
        <f>BF23*BA23/100</f>
        <v>15.200760000000001</v>
      </c>
      <c r="BH23" s="18">
        <v>14.6</v>
      </c>
      <c r="BI23" s="19">
        <f>BH23*BA23/100</f>
        <v>6.54664</v>
      </c>
      <c r="BJ23" s="18">
        <v>8.1</v>
      </c>
      <c r="BK23" s="19">
        <f>BJ23*BA23/100</f>
        <v>3.6320399999999999</v>
      </c>
      <c r="BL23" s="18">
        <v>15.3</v>
      </c>
      <c r="BM23" s="19">
        <f>BL23*BE23/100</f>
        <v>3.3273522000000004</v>
      </c>
      <c r="BN23" s="18">
        <v>0.5</v>
      </c>
      <c r="BO23" s="19">
        <f t="shared" si="35"/>
        <v>0.10873700000000001</v>
      </c>
      <c r="BP23" s="18">
        <v>0</v>
      </c>
      <c r="BQ23" s="19">
        <f t="shared" si="42"/>
        <v>0</v>
      </c>
      <c r="BR23" s="18">
        <v>0.7</v>
      </c>
      <c r="BS23" s="19">
        <f t="shared" si="43"/>
        <v>0.31387999999999999</v>
      </c>
      <c r="BT23" s="18">
        <v>10900</v>
      </c>
      <c r="BU23" s="18">
        <v>20.100000000000001</v>
      </c>
      <c r="BV23" s="19">
        <f t="shared" si="56"/>
        <v>2190.9</v>
      </c>
      <c r="BW23" s="18">
        <v>3.1</v>
      </c>
      <c r="BX23" s="19">
        <f t="shared" si="27"/>
        <v>67.917900000000003</v>
      </c>
      <c r="BY23" s="18">
        <v>44.7</v>
      </c>
      <c r="BZ23" s="19">
        <f t="shared" si="28"/>
        <v>30.359301300000002</v>
      </c>
      <c r="CA23" s="18">
        <v>37.1</v>
      </c>
      <c r="CB23" s="19">
        <f t="shared" si="29"/>
        <v>25.197540900000003</v>
      </c>
      <c r="CC23" s="18">
        <v>27.7</v>
      </c>
      <c r="CD23" s="19">
        <f t="shared" si="30"/>
        <v>18.813258300000001</v>
      </c>
      <c r="CE23" s="18">
        <v>9.4</v>
      </c>
      <c r="CF23" s="19">
        <f t="shared" si="31"/>
        <v>6.3842826000000006</v>
      </c>
      <c r="CG23" s="18">
        <v>18.3</v>
      </c>
      <c r="CH23" s="19">
        <f t="shared" si="32"/>
        <v>12.428975700000001</v>
      </c>
      <c r="CI23" s="18">
        <v>25.1</v>
      </c>
      <c r="CJ23" s="19">
        <f t="shared" si="33"/>
        <v>6.3245827659000007</v>
      </c>
      <c r="CK23" s="18">
        <v>0</v>
      </c>
      <c r="CL23" s="19">
        <f t="shared" si="39"/>
        <v>0</v>
      </c>
      <c r="CM23" s="18">
        <v>0</v>
      </c>
      <c r="CN23" s="19">
        <f t="shared" si="57"/>
        <v>0</v>
      </c>
      <c r="CO23" s="18">
        <v>0.3</v>
      </c>
      <c r="CP23" s="19">
        <f t="shared" si="58"/>
        <v>0.20375370000000001</v>
      </c>
    </row>
    <row r="24" spans="1:94">
      <c r="A24" s="15" t="s">
        <v>24</v>
      </c>
      <c r="B24" s="16">
        <v>44449</v>
      </c>
      <c r="C24" s="20">
        <v>4700</v>
      </c>
      <c r="D24" s="18">
        <v>27.7</v>
      </c>
      <c r="E24" s="19">
        <f t="shared" si="0"/>
        <v>1301.9000000000001</v>
      </c>
      <c r="F24" s="18">
        <v>6.8</v>
      </c>
      <c r="G24" s="19">
        <f t="shared" si="1"/>
        <v>88.529200000000003</v>
      </c>
      <c r="H24" s="18">
        <v>38.1</v>
      </c>
      <c r="I24" s="19">
        <f t="shared" si="2"/>
        <v>33.729625200000001</v>
      </c>
      <c r="J24" s="18">
        <v>50.1</v>
      </c>
      <c r="K24" s="19">
        <f t="shared" si="3"/>
        <v>44.353129200000005</v>
      </c>
      <c r="L24" s="18">
        <v>14.5</v>
      </c>
      <c r="M24" s="19">
        <f t="shared" si="4"/>
        <v>12.836734000000002</v>
      </c>
      <c r="N24" s="18">
        <v>35.6</v>
      </c>
      <c r="O24" s="19">
        <f t="shared" si="5"/>
        <v>31.516395200000002</v>
      </c>
      <c r="P24" s="18">
        <v>12</v>
      </c>
      <c r="Q24" s="19">
        <f t="shared" si="6"/>
        <v>10.623504000000001</v>
      </c>
      <c r="R24" s="18">
        <v>31.4</v>
      </c>
      <c r="S24" s="19">
        <f t="shared" si="40"/>
        <v>13.926882568800002</v>
      </c>
      <c r="T24" s="18">
        <v>0</v>
      </c>
      <c r="U24" s="19">
        <f t="shared" si="59"/>
        <v>0</v>
      </c>
      <c r="V24" s="18">
        <v>2.8</v>
      </c>
      <c r="W24" s="19">
        <f t="shared" si="34"/>
        <v>2.4788175999999997</v>
      </c>
      <c r="X24" s="18">
        <v>7.3</v>
      </c>
      <c r="Y24" s="19">
        <f t="shared" si="7"/>
        <v>6.4626315999999999</v>
      </c>
      <c r="Z24" s="18">
        <v>5800</v>
      </c>
      <c r="AA24" s="18">
        <v>29.6</v>
      </c>
      <c r="AB24" s="19">
        <f t="shared" si="8"/>
        <v>1716.8</v>
      </c>
      <c r="AC24" s="18">
        <v>7.9</v>
      </c>
      <c r="AD24" s="19">
        <f>AC24*AB24/100</f>
        <v>135.62719999999999</v>
      </c>
      <c r="AE24" s="18">
        <v>19.5</v>
      </c>
      <c r="AF24" s="19">
        <f>AE24*AD24/100</f>
        <v>26.447303999999999</v>
      </c>
      <c r="AG24" s="18">
        <v>74.900000000000006</v>
      </c>
      <c r="AH24" s="19">
        <f>AG24*AD24/100</f>
        <v>101.5847728</v>
      </c>
      <c r="AI24" s="21">
        <v>14.5</v>
      </c>
      <c r="AJ24" s="19">
        <f>AI24*AD24/100</f>
        <v>19.665943999999996</v>
      </c>
      <c r="AK24" s="18">
        <v>59.8</v>
      </c>
      <c r="AL24" s="19">
        <f t="shared" si="13"/>
        <v>81.105065599999989</v>
      </c>
      <c r="AM24" s="18">
        <v>6.5</v>
      </c>
      <c r="AN24" s="19">
        <f t="shared" si="14"/>
        <v>8.8157679999999985</v>
      </c>
      <c r="AO24" s="18">
        <v>80.3</v>
      </c>
      <c r="AP24" s="19">
        <f t="shared" si="38"/>
        <v>81.572572558399997</v>
      </c>
      <c r="AQ24" s="18">
        <v>0.1</v>
      </c>
      <c r="AR24" s="19">
        <f t="shared" si="49"/>
        <v>0.1015847728</v>
      </c>
      <c r="AS24" s="18">
        <v>0.1</v>
      </c>
      <c r="AT24" s="19">
        <f t="shared" si="50"/>
        <v>0.13562719999999998</v>
      </c>
      <c r="AU24" s="18">
        <v>0.1</v>
      </c>
      <c r="AV24" s="19">
        <f t="shared" si="51"/>
        <v>0.13562719999999998</v>
      </c>
      <c r="AW24" s="18">
        <v>5200</v>
      </c>
      <c r="AX24" s="18">
        <v>38.6</v>
      </c>
      <c r="AY24" s="19">
        <f t="shared" si="18"/>
        <v>2007.2</v>
      </c>
      <c r="AZ24" s="18">
        <v>6.2</v>
      </c>
      <c r="BA24" s="19">
        <f t="shared" si="19"/>
        <v>124.44640000000001</v>
      </c>
      <c r="BB24" s="18">
        <v>35.700000000000003</v>
      </c>
      <c r="BC24" s="19">
        <f t="shared" si="26"/>
        <v>716.57040000000006</v>
      </c>
      <c r="BD24" s="18">
        <v>56.3</v>
      </c>
      <c r="BE24" s="19">
        <f t="shared" si="20"/>
        <v>70.063323199999999</v>
      </c>
      <c r="BF24" s="18">
        <v>13.7</v>
      </c>
      <c r="BG24" s="19">
        <f t="shared" si="21"/>
        <v>17.049156800000002</v>
      </c>
      <c r="BH24" s="18">
        <v>42.6</v>
      </c>
      <c r="BI24" s="19">
        <f t="shared" si="22"/>
        <v>53.014166400000001</v>
      </c>
      <c r="BJ24" s="18">
        <v>8.1</v>
      </c>
      <c r="BK24" s="19">
        <f t="shared" si="23"/>
        <v>10.0801584</v>
      </c>
      <c r="BL24" s="18">
        <v>62.8</v>
      </c>
      <c r="BM24" s="19">
        <f t="shared" si="44"/>
        <v>43.999766969599996</v>
      </c>
      <c r="BN24" s="18">
        <v>3.5</v>
      </c>
      <c r="BO24" s="19">
        <f t="shared" si="35"/>
        <v>2.452216312</v>
      </c>
      <c r="BP24" s="18">
        <v>0.1</v>
      </c>
      <c r="BQ24" s="19">
        <f t="shared" si="42"/>
        <v>0.12444640000000001</v>
      </c>
      <c r="BR24" s="18">
        <v>0.3</v>
      </c>
      <c r="BS24" s="19">
        <f t="shared" si="43"/>
        <v>0.37333919999999998</v>
      </c>
      <c r="BT24" s="18">
        <v>5000</v>
      </c>
      <c r="BU24" s="18">
        <v>28.3</v>
      </c>
      <c r="BV24" s="19">
        <f t="shared" si="56"/>
        <v>1415</v>
      </c>
      <c r="BW24" s="18">
        <v>4.7</v>
      </c>
      <c r="BX24" s="19">
        <f t="shared" si="27"/>
        <v>66.504999999999995</v>
      </c>
      <c r="BY24" s="18">
        <v>31.6</v>
      </c>
      <c r="BZ24" s="19">
        <f t="shared" si="28"/>
        <v>21.01558</v>
      </c>
      <c r="CA24" s="18">
        <v>54</v>
      </c>
      <c r="CB24" s="19">
        <f t="shared" si="29"/>
        <v>35.912699999999994</v>
      </c>
      <c r="CC24" s="18">
        <v>18.5</v>
      </c>
      <c r="CD24" s="19">
        <f t="shared" si="30"/>
        <v>12.303424999999999</v>
      </c>
      <c r="CE24" s="18">
        <v>35.5</v>
      </c>
      <c r="CF24" s="19">
        <f t="shared" si="31"/>
        <v>23.609274999999997</v>
      </c>
      <c r="CG24" s="18">
        <v>14.5</v>
      </c>
      <c r="CH24" s="19">
        <f t="shared" si="32"/>
        <v>9.6432249999999993</v>
      </c>
      <c r="CI24" s="18">
        <v>57.1</v>
      </c>
      <c r="CJ24" s="19">
        <f t="shared" si="33"/>
        <v>20.506151699999997</v>
      </c>
      <c r="CK24" s="18">
        <v>0</v>
      </c>
      <c r="CL24" s="19">
        <f t="shared" si="39"/>
        <v>0</v>
      </c>
      <c r="CM24" s="18">
        <v>0</v>
      </c>
      <c r="CN24" s="19">
        <f t="shared" si="57"/>
        <v>0</v>
      </c>
      <c r="CO24" s="18">
        <v>1</v>
      </c>
      <c r="CP24" s="19">
        <f t="shared" si="58"/>
        <v>0.66504999999999992</v>
      </c>
    </row>
    <row r="25" spans="1:94">
      <c r="A25" s="15" t="s">
        <v>25</v>
      </c>
      <c r="B25" s="16">
        <v>44454</v>
      </c>
      <c r="C25" s="20">
        <v>9400</v>
      </c>
      <c r="D25" s="18">
        <v>10.4</v>
      </c>
      <c r="E25" s="19">
        <f t="shared" si="0"/>
        <v>977.6</v>
      </c>
      <c r="F25" s="18">
        <v>4.9000000000000004</v>
      </c>
      <c r="G25" s="19">
        <f t="shared" si="1"/>
        <v>47.902400000000007</v>
      </c>
      <c r="H25" s="18">
        <v>69.8</v>
      </c>
      <c r="I25" s="19">
        <f t="shared" si="2"/>
        <v>33.435875200000005</v>
      </c>
      <c r="J25" s="18">
        <v>21.9</v>
      </c>
      <c r="K25" s="19">
        <f t="shared" si="3"/>
        <v>10.490625600000001</v>
      </c>
      <c r="L25" s="18">
        <v>17.2</v>
      </c>
      <c r="M25" s="19">
        <f t="shared" si="4"/>
        <v>8.2392128000000007</v>
      </c>
      <c r="N25" s="18">
        <v>4.7</v>
      </c>
      <c r="O25" s="19">
        <f t="shared" si="5"/>
        <v>2.2514128000000007</v>
      </c>
      <c r="P25" s="18">
        <v>8.4</v>
      </c>
      <c r="Q25" s="19">
        <f t="shared" si="6"/>
        <v>4.0238016000000014</v>
      </c>
      <c r="R25" s="18">
        <v>17.3</v>
      </c>
      <c r="S25" s="19">
        <f t="shared" si="40"/>
        <v>1.8148782288000005</v>
      </c>
      <c r="T25" s="18">
        <v>1.8</v>
      </c>
      <c r="U25" s="19">
        <f t="shared" si="59"/>
        <v>0.18883126080000004</v>
      </c>
      <c r="V25" s="18">
        <v>2.2999999999999998</v>
      </c>
      <c r="W25" s="19">
        <f t="shared" si="34"/>
        <v>1.1017552000000002</v>
      </c>
      <c r="X25" s="18">
        <v>6.4</v>
      </c>
      <c r="Y25" s="19">
        <f t="shared" si="7"/>
        <v>3.0657536000000003</v>
      </c>
      <c r="Z25" s="18">
        <v>5600</v>
      </c>
      <c r="AA25" s="18">
        <v>19.7</v>
      </c>
      <c r="AB25" s="19">
        <f t="shared" si="8"/>
        <v>1103.2</v>
      </c>
      <c r="AC25" s="18">
        <v>3.9</v>
      </c>
      <c r="AD25" s="19">
        <f>AC25*AB25/100</f>
        <v>43.024800000000006</v>
      </c>
      <c r="AE25" s="18">
        <v>45.4</v>
      </c>
      <c r="AF25" s="19">
        <f>AE25*AD25/100</f>
        <v>19.533259200000003</v>
      </c>
      <c r="AG25" s="18">
        <v>46.2</v>
      </c>
      <c r="AH25" s="19">
        <f>AG25*AD25/100</f>
        <v>19.877457600000003</v>
      </c>
      <c r="AI25" s="18">
        <v>28.8</v>
      </c>
      <c r="AJ25" s="19">
        <f>AI25*AD25/100</f>
        <v>12.391142400000001</v>
      </c>
      <c r="AK25" s="18">
        <v>17.399999999999999</v>
      </c>
      <c r="AL25" s="19">
        <f>AK25*AD25/100</f>
        <v>7.4863151999999999</v>
      </c>
      <c r="AM25" s="21">
        <v>8.4</v>
      </c>
      <c r="AN25" s="19">
        <f>AM25*AD25/100</f>
        <v>3.6140832000000005</v>
      </c>
      <c r="AO25" s="18">
        <v>37.1</v>
      </c>
      <c r="AP25" s="19">
        <f>AO25*AH25/100</f>
        <v>7.3745367696000015</v>
      </c>
      <c r="AQ25" s="18">
        <v>0.3</v>
      </c>
      <c r="AR25" s="19">
        <f t="shared" si="49"/>
        <v>5.9632372800000007E-2</v>
      </c>
      <c r="AS25" s="18">
        <v>0.3</v>
      </c>
      <c r="AT25" s="19">
        <f t="shared" si="50"/>
        <v>0.12907440000000001</v>
      </c>
      <c r="AU25" s="18">
        <v>6.7</v>
      </c>
      <c r="AV25" s="19">
        <f t="shared" si="51"/>
        <v>2.8826616000000005</v>
      </c>
      <c r="AW25" s="18">
        <v>8400</v>
      </c>
      <c r="AX25" s="18">
        <v>24</v>
      </c>
      <c r="AY25" s="19">
        <f t="shared" si="18"/>
        <v>2016</v>
      </c>
      <c r="AZ25" s="18">
        <v>3.5</v>
      </c>
      <c r="BA25" s="19">
        <f t="shared" si="19"/>
        <v>70.56</v>
      </c>
      <c r="BB25" s="18">
        <v>68</v>
      </c>
      <c r="BC25" s="19">
        <f t="shared" si="26"/>
        <v>1370.88</v>
      </c>
      <c r="BD25" s="18">
        <v>20</v>
      </c>
      <c r="BE25" s="19">
        <f t="shared" si="20"/>
        <v>14.112</v>
      </c>
      <c r="BF25" s="18">
        <v>13</v>
      </c>
      <c r="BG25" s="19">
        <f t="shared" si="21"/>
        <v>9.1728000000000005</v>
      </c>
      <c r="BH25" s="18">
        <v>7</v>
      </c>
      <c r="BI25" s="19">
        <f t="shared" si="22"/>
        <v>4.9392000000000005</v>
      </c>
      <c r="BJ25" s="18">
        <v>6.4</v>
      </c>
      <c r="BK25" s="19">
        <f t="shared" si="23"/>
        <v>4.5158400000000007</v>
      </c>
      <c r="BL25" s="18">
        <v>16</v>
      </c>
      <c r="BM25" s="19">
        <f t="shared" si="44"/>
        <v>2.2579199999999999</v>
      </c>
      <c r="BN25" s="18">
        <v>1</v>
      </c>
      <c r="BO25" s="19">
        <f t="shared" si="35"/>
        <v>0.14112</v>
      </c>
      <c r="BP25" s="18">
        <v>2</v>
      </c>
      <c r="BQ25" s="19">
        <f t="shared" si="42"/>
        <v>1.4112</v>
      </c>
      <c r="BR25" s="18">
        <v>4</v>
      </c>
      <c r="BS25" s="19">
        <f t="shared" si="43"/>
        <v>2.8224</v>
      </c>
      <c r="BT25" s="18">
        <v>11900</v>
      </c>
      <c r="BU25" s="18">
        <v>17.399999999999999</v>
      </c>
      <c r="BV25" s="19">
        <f t="shared" si="56"/>
        <v>2070.6</v>
      </c>
      <c r="BW25" s="18">
        <v>3.7</v>
      </c>
      <c r="BX25" s="19">
        <f t="shared" si="27"/>
        <v>76.612200000000001</v>
      </c>
      <c r="BY25" s="18">
        <v>34</v>
      </c>
      <c r="BZ25" s="19">
        <f t="shared" si="28"/>
        <v>26.048148000000001</v>
      </c>
      <c r="CA25" s="18">
        <v>52.1</v>
      </c>
      <c r="CB25" s="19">
        <f t="shared" si="29"/>
        <v>39.914956199999999</v>
      </c>
      <c r="CC25" s="18">
        <v>31.9</v>
      </c>
      <c r="CD25" s="19">
        <f t="shared" si="30"/>
        <v>24.439291799999999</v>
      </c>
      <c r="CE25" s="18">
        <v>20.2</v>
      </c>
      <c r="CF25" s="19">
        <f t="shared" si="31"/>
        <v>15.475664400000001</v>
      </c>
      <c r="CG25" s="18">
        <v>13.9</v>
      </c>
      <c r="CH25" s="19">
        <f t="shared" si="32"/>
        <v>10.6490958</v>
      </c>
      <c r="CI25" s="18">
        <v>20.2</v>
      </c>
      <c r="CJ25" s="19">
        <f t="shared" si="33"/>
        <v>8.0628211523999997</v>
      </c>
      <c r="CK25" s="18">
        <v>0</v>
      </c>
      <c r="CL25" s="19">
        <f t="shared" si="39"/>
        <v>0</v>
      </c>
      <c r="CM25" s="18">
        <v>0</v>
      </c>
      <c r="CN25" s="19">
        <f t="shared" si="57"/>
        <v>0</v>
      </c>
      <c r="CO25" s="18">
        <v>3.9</v>
      </c>
      <c r="CP25" s="19">
        <f t="shared" si="58"/>
        <v>2.9878757999999999</v>
      </c>
    </row>
    <row r="26" spans="1:94">
      <c r="A26" s="15" t="s">
        <v>26</v>
      </c>
      <c r="B26" s="16">
        <v>44459</v>
      </c>
      <c r="C26" s="20">
        <v>6200</v>
      </c>
      <c r="D26" s="18">
        <v>14.9</v>
      </c>
      <c r="E26" s="19">
        <f t="shared" si="0"/>
        <v>923.8</v>
      </c>
      <c r="F26" s="18">
        <v>6.8</v>
      </c>
      <c r="G26" s="19">
        <f t="shared" si="1"/>
        <v>62.81839999999999</v>
      </c>
      <c r="H26" s="18">
        <v>6.4</v>
      </c>
      <c r="I26" s="19">
        <f t="shared" si="2"/>
        <v>4.0203775999999998</v>
      </c>
      <c r="J26" s="18">
        <v>53</v>
      </c>
      <c r="K26" s="19">
        <f t="shared" si="3"/>
        <v>33.293751999999998</v>
      </c>
      <c r="L26" s="18">
        <v>48.2</v>
      </c>
      <c r="M26" s="19">
        <f t="shared" si="4"/>
        <v>30.278468799999995</v>
      </c>
      <c r="N26" s="18">
        <v>4.8</v>
      </c>
      <c r="O26" s="19">
        <f t="shared" si="5"/>
        <v>3.0152831999999994</v>
      </c>
      <c r="P26" s="18">
        <v>40.6</v>
      </c>
      <c r="Q26" s="19">
        <f t="shared" si="6"/>
        <v>25.504270399999996</v>
      </c>
      <c r="R26" s="18">
        <v>5.3</v>
      </c>
      <c r="S26" s="19">
        <f t="shared" si="40"/>
        <v>1.7645688559999999</v>
      </c>
      <c r="T26" s="18">
        <v>0.2</v>
      </c>
      <c r="U26" s="19">
        <f t="shared" si="59"/>
        <v>6.6587503999999992E-2</v>
      </c>
      <c r="V26" s="18">
        <v>2</v>
      </c>
      <c r="W26" s="18"/>
      <c r="X26" s="18">
        <v>29</v>
      </c>
      <c r="Y26" s="19">
        <f t="shared" si="7"/>
        <v>18.217336</v>
      </c>
      <c r="Z26" s="18">
        <v>6200</v>
      </c>
      <c r="AA26" s="18">
        <v>12.3</v>
      </c>
      <c r="AB26" s="19">
        <f t="shared" si="8"/>
        <v>762.6</v>
      </c>
      <c r="AC26" s="18">
        <v>9.6999999999999993</v>
      </c>
      <c r="AD26" s="19">
        <f t="shared" ref="AD26:AD39" si="61">AC26*AB26/100</f>
        <v>73.972199999999987</v>
      </c>
      <c r="AE26" s="18">
        <v>5.2</v>
      </c>
      <c r="AF26" s="19">
        <f t="shared" ref="AF26:AF39" si="62">AE26*AD26/100</f>
        <v>3.8465543999999996</v>
      </c>
      <c r="AG26" s="18">
        <v>68.400000000000006</v>
      </c>
      <c r="AH26" s="19">
        <f t="shared" ref="AH26:AH39" si="63">AG26*AD26/100</f>
        <v>50.596984799999994</v>
      </c>
      <c r="AI26" s="18">
        <v>59.4</v>
      </c>
      <c r="AJ26" s="19">
        <f t="shared" ref="AJ26:AJ39" si="64">AI26*AD26/100</f>
        <v>43.939486799999997</v>
      </c>
      <c r="AK26" s="18">
        <v>9</v>
      </c>
      <c r="AL26" s="19">
        <f t="shared" ref="AL26:AL39" si="65">AK26*AD26/100</f>
        <v>6.6574979999999986</v>
      </c>
      <c r="AM26" s="18">
        <v>26.4</v>
      </c>
      <c r="AN26" s="19">
        <f t="shared" ref="AN26:AN39" si="66">AM26*AD26/100</f>
        <v>19.528660799999997</v>
      </c>
      <c r="AO26" s="18">
        <v>21.4</v>
      </c>
      <c r="AP26" s="19">
        <f t="shared" ref="AP26:AP39" si="67">AO26*AH26/100</f>
        <v>10.827754747199997</v>
      </c>
      <c r="AQ26" s="18">
        <v>0</v>
      </c>
      <c r="AR26" s="19">
        <f t="shared" si="49"/>
        <v>0</v>
      </c>
      <c r="AS26" s="18">
        <v>0</v>
      </c>
      <c r="AT26" s="19">
        <f t="shared" si="50"/>
        <v>0</v>
      </c>
      <c r="AU26" s="18">
        <v>0</v>
      </c>
      <c r="AV26" s="19">
        <f t="shared" si="51"/>
        <v>0</v>
      </c>
      <c r="AW26" s="18">
        <v>6000</v>
      </c>
      <c r="AX26" s="18">
        <v>17.899999999999999</v>
      </c>
      <c r="AY26" s="19">
        <f t="shared" si="18"/>
        <v>1073.9999999999998</v>
      </c>
      <c r="AZ26" s="18">
        <v>8.6999999999999993</v>
      </c>
      <c r="BA26" s="19">
        <f>AZ26*AY26/100</f>
        <v>93.437999999999974</v>
      </c>
      <c r="BB26" s="18">
        <v>19.8</v>
      </c>
      <c r="BC26" s="19">
        <f>BB26*AY26/100</f>
        <v>212.65199999999996</v>
      </c>
      <c r="BD26" s="18">
        <v>57</v>
      </c>
      <c r="BE26" s="19">
        <f>BD26*BA26/100</f>
        <v>53.259659999999982</v>
      </c>
      <c r="BF26" s="18">
        <v>31.1</v>
      </c>
      <c r="BG26" s="19">
        <f>BF26*BA26/100</f>
        <v>29.059217999999991</v>
      </c>
      <c r="BH26" s="18">
        <v>25.9</v>
      </c>
      <c r="BI26" s="19">
        <f>BH26*BA26/100</f>
        <v>24.200441999999995</v>
      </c>
      <c r="BJ26" s="18">
        <v>23.2</v>
      </c>
      <c r="BK26" s="19">
        <f>BJ26*BA26/100</f>
        <v>21.677615999999993</v>
      </c>
      <c r="BL26" s="18">
        <v>13.5</v>
      </c>
      <c r="BM26" s="19">
        <f>BL26*BE26/100</f>
        <v>7.1900540999999976</v>
      </c>
      <c r="BN26" s="18">
        <v>0</v>
      </c>
      <c r="BO26" s="19">
        <f t="shared" si="35"/>
        <v>0</v>
      </c>
      <c r="BP26" s="18">
        <v>0.2</v>
      </c>
      <c r="BQ26" s="19">
        <f t="shared" si="42"/>
        <v>0.18687599999999996</v>
      </c>
      <c r="BR26" s="18">
        <v>1.1000000000000001</v>
      </c>
      <c r="BS26" s="19">
        <f t="shared" si="43"/>
        <v>1.0278179999999997</v>
      </c>
      <c r="BT26" s="18">
        <v>4100</v>
      </c>
      <c r="BU26" s="18">
        <v>14.7</v>
      </c>
      <c r="BV26" s="19">
        <f t="shared" si="56"/>
        <v>602.70000000000005</v>
      </c>
      <c r="BW26" s="18">
        <v>6.6</v>
      </c>
      <c r="BX26" s="19">
        <f t="shared" si="27"/>
        <v>39.778199999999998</v>
      </c>
      <c r="BY26" s="18">
        <v>5</v>
      </c>
      <c r="BZ26" s="19">
        <f t="shared" si="28"/>
        <v>1.98891</v>
      </c>
      <c r="CA26" s="18">
        <v>60</v>
      </c>
      <c r="CB26" s="19">
        <f t="shared" si="29"/>
        <v>23.86692</v>
      </c>
      <c r="CC26" s="18">
        <v>48.9</v>
      </c>
      <c r="CD26" s="19">
        <f t="shared" si="30"/>
        <v>19.451539799999999</v>
      </c>
      <c r="CE26" s="18">
        <v>11.1</v>
      </c>
      <c r="CF26" s="19">
        <f t="shared" si="31"/>
        <v>4.4153801999999995</v>
      </c>
      <c r="CG26" s="18">
        <v>35</v>
      </c>
      <c r="CH26" s="19">
        <f t="shared" si="32"/>
        <v>13.922369999999999</v>
      </c>
      <c r="CI26" s="18">
        <v>20</v>
      </c>
      <c r="CJ26" s="19">
        <f t="shared" si="33"/>
        <v>4.7733840000000001</v>
      </c>
      <c r="CK26" s="18">
        <v>0</v>
      </c>
      <c r="CL26" s="19">
        <f t="shared" si="39"/>
        <v>0</v>
      </c>
      <c r="CM26" s="18">
        <v>0</v>
      </c>
      <c r="CN26" s="19">
        <f t="shared" si="57"/>
        <v>0</v>
      </c>
      <c r="CO26" s="18">
        <v>11.5</v>
      </c>
      <c r="CP26" s="19">
        <f t="shared" si="58"/>
        <v>4.5744930000000004</v>
      </c>
    </row>
    <row r="27" spans="1:94">
      <c r="A27" s="15" t="s">
        <v>27</v>
      </c>
      <c r="B27" s="16">
        <v>44482</v>
      </c>
      <c r="C27" s="20">
        <v>6900</v>
      </c>
      <c r="D27" s="18">
        <v>17.100000000000001</v>
      </c>
      <c r="E27" s="19">
        <f t="shared" si="0"/>
        <v>1179.9000000000001</v>
      </c>
      <c r="F27" s="18">
        <v>7.9</v>
      </c>
      <c r="G27" s="19">
        <f t="shared" si="1"/>
        <v>93.212100000000007</v>
      </c>
      <c r="H27" s="18">
        <v>57.6</v>
      </c>
      <c r="I27" s="19">
        <f t="shared" si="2"/>
        <v>53.690169600000011</v>
      </c>
      <c r="J27" s="18">
        <v>24.9</v>
      </c>
      <c r="K27" s="19">
        <f t="shared" si="3"/>
        <v>23.209812900000003</v>
      </c>
      <c r="L27" s="18">
        <v>18.600000000000001</v>
      </c>
      <c r="M27" s="19">
        <f t="shared" si="4"/>
        <v>17.3374506</v>
      </c>
      <c r="N27" s="18">
        <v>6.3</v>
      </c>
      <c r="O27" s="19">
        <f t="shared" si="5"/>
        <v>5.8723622999999998</v>
      </c>
      <c r="P27" s="18">
        <v>17.5</v>
      </c>
      <c r="Q27" s="19">
        <f t="shared" si="6"/>
        <v>16.312117500000003</v>
      </c>
      <c r="R27" s="18">
        <v>27.2</v>
      </c>
      <c r="S27" s="19">
        <f t="shared" si="40"/>
        <v>6.3130691088000006</v>
      </c>
      <c r="T27" s="18">
        <v>0</v>
      </c>
      <c r="U27" s="19">
        <f t="shared" si="59"/>
        <v>0</v>
      </c>
      <c r="V27" s="18">
        <v>3.6</v>
      </c>
      <c r="W27" s="19">
        <f t="shared" ref="W27:W39" si="68">V27*G27/100</f>
        <v>3.3556356000000007</v>
      </c>
      <c r="X27" s="18">
        <v>1.2</v>
      </c>
      <c r="Y27" s="19">
        <f t="shared" si="7"/>
        <v>1.1185452</v>
      </c>
      <c r="Z27" s="18">
        <v>10200</v>
      </c>
      <c r="AA27" s="18">
        <v>22.5</v>
      </c>
      <c r="AB27" s="19">
        <f t="shared" si="8"/>
        <v>2295</v>
      </c>
      <c r="AC27" s="18">
        <v>9.3000000000000007</v>
      </c>
      <c r="AD27" s="19">
        <f t="shared" si="61"/>
        <v>213.435</v>
      </c>
      <c r="AE27" s="18">
        <v>57.1</v>
      </c>
      <c r="AF27" s="19">
        <f t="shared" si="62"/>
        <v>121.871385</v>
      </c>
      <c r="AG27" s="18">
        <v>29.7</v>
      </c>
      <c r="AH27" s="19">
        <f t="shared" si="63"/>
        <v>63.390195000000006</v>
      </c>
      <c r="AI27" s="18">
        <v>17.600000000000001</v>
      </c>
      <c r="AJ27" s="19">
        <f t="shared" si="64"/>
        <v>37.56456</v>
      </c>
      <c r="AK27" s="18">
        <v>12.1</v>
      </c>
      <c r="AL27" s="19">
        <f t="shared" si="65"/>
        <v>25.825634999999998</v>
      </c>
      <c r="AM27" s="18">
        <v>13.2</v>
      </c>
      <c r="AN27" s="19">
        <f t="shared" si="66"/>
        <v>28.17342</v>
      </c>
      <c r="AO27" s="18">
        <v>38.5</v>
      </c>
      <c r="AP27" s="19">
        <f t="shared" si="67"/>
        <v>24.405225075000004</v>
      </c>
      <c r="AQ27" s="18">
        <v>0</v>
      </c>
      <c r="AR27" s="19">
        <f t="shared" si="49"/>
        <v>0</v>
      </c>
      <c r="AS27" s="18">
        <v>0.3</v>
      </c>
      <c r="AT27" s="19">
        <f t="shared" si="50"/>
        <v>0.64030500000000001</v>
      </c>
      <c r="AU27" s="18">
        <v>0</v>
      </c>
      <c r="AV27" s="19">
        <f t="shared" si="51"/>
        <v>0</v>
      </c>
      <c r="AW27" s="18">
        <v>9000</v>
      </c>
      <c r="AX27" s="18">
        <v>17.100000000000001</v>
      </c>
      <c r="AY27" s="19">
        <f t="shared" si="18"/>
        <v>1539</v>
      </c>
      <c r="AZ27" s="18">
        <v>6.3</v>
      </c>
      <c r="BA27" s="19">
        <f>AZ27*AY27/100</f>
        <v>96.956999999999994</v>
      </c>
      <c r="BB27" s="18">
        <v>40.299999999999997</v>
      </c>
      <c r="BC27" s="19">
        <f>BB27*AY27/100</f>
        <v>620.21699999999998</v>
      </c>
      <c r="BD27" s="18">
        <v>43</v>
      </c>
      <c r="BE27" s="19">
        <f>BD27*BA27/100</f>
        <v>41.691510000000001</v>
      </c>
      <c r="BF27" s="18">
        <v>27.3</v>
      </c>
      <c r="BG27" s="19">
        <f>BF27*BA27/100</f>
        <v>26.469260999999996</v>
      </c>
      <c r="BH27" s="18">
        <v>15.7</v>
      </c>
      <c r="BI27" s="19">
        <f>BH27*BA27/100</f>
        <v>15.222249</v>
      </c>
      <c r="BJ27" s="18">
        <v>16.7</v>
      </c>
      <c r="BK27" s="19">
        <f>BJ27*BA27/100</f>
        <v>16.191818999999999</v>
      </c>
      <c r="BL27" s="18">
        <v>36.5</v>
      </c>
      <c r="BM27" s="19">
        <f>BL27*BE27/100</f>
        <v>15.217401150000001</v>
      </c>
      <c r="BN27" s="18">
        <v>0</v>
      </c>
      <c r="BO27" s="19">
        <f t="shared" si="35"/>
        <v>0</v>
      </c>
      <c r="BP27" s="18">
        <v>0</v>
      </c>
      <c r="BQ27" s="19">
        <f t="shared" si="42"/>
        <v>0</v>
      </c>
      <c r="BR27" s="18">
        <v>1.8</v>
      </c>
      <c r="BS27" s="19">
        <f t="shared" si="43"/>
        <v>1.7452259999999997</v>
      </c>
      <c r="BT27" s="18">
        <v>12200</v>
      </c>
      <c r="BU27" s="18">
        <v>18.8</v>
      </c>
      <c r="BV27" s="19">
        <f t="shared" si="56"/>
        <v>2293.6</v>
      </c>
      <c r="BW27" s="18">
        <v>6.2</v>
      </c>
      <c r="BX27" s="19">
        <f t="shared" si="27"/>
        <v>142.20320000000001</v>
      </c>
      <c r="BY27" s="18">
        <v>50.7</v>
      </c>
      <c r="BZ27" s="19">
        <f t="shared" si="28"/>
        <v>72.0970224</v>
      </c>
      <c r="CA27" s="18">
        <v>31.7</v>
      </c>
      <c r="CB27" s="19">
        <f t="shared" si="29"/>
        <v>45.0784144</v>
      </c>
      <c r="CC27" s="18">
        <v>20.6</v>
      </c>
      <c r="CD27" s="19">
        <f t="shared" si="30"/>
        <v>29.293859200000007</v>
      </c>
      <c r="CE27" s="18">
        <v>11.1</v>
      </c>
      <c r="CF27" s="19">
        <f t="shared" si="31"/>
        <v>15.7845552</v>
      </c>
      <c r="CG27" s="18">
        <v>17.600000000000001</v>
      </c>
      <c r="CH27" s="19">
        <f t="shared" si="32"/>
        <v>25.027763200000003</v>
      </c>
      <c r="CI27" s="18">
        <v>19.7</v>
      </c>
      <c r="CJ27" s="19">
        <f t="shared" si="33"/>
        <v>8.8804476367999996</v>
      </c>
      <c r="CK27" s="18">
        <v>0.6</v>
      </c>
      <c r="CL27" s="19">
        <f t="shared" si="39"/>
        <v>0.27047048639999999</v>
      </c>
      <c r="CM27" s="18">
        <v>0</v>
      </c>
      <c r="CN27" s="19">
        <f t="shared" si="57"/>
        <v>0</v>
      </c>
      <c r="CO27" s="18">
        <v>5.9</v>
      </c>
      <c r="CP27" s="19">
        <f t="shared" si="58"/>
        <v>8.3899888000000011</v>
      </c>
    </row>
    <row r="28" spans="1:94">
      <c r="A28" s="15" t="s">
        <v>28</v>
      </c>
      <c r="B28" s="16">
        <v>44490</v>
      </c>
      <c r="C28" s="17">
        <v>8200</v>
      </c>
      <c r="D28" s="18">
        <v>17.5</v>
      </c>
      <c r="E28" s="19">
        <f t="shared" si="0"/>
        <v>1435</v>
      </c>
      <c r="F28" s="18">
        <v>11</v>
      </c>
      <c r="G28" s="19">
        <f t="shared" si="1"/>
        <v>157.85</v>
      </c>
      <c r="H28" s="18">
        <v>64</v>
      </c>
      <c r="I28" s="19">
        <f t="shared" si="2"/>
        <v>101.024</v>
      </c>
      <c r="J28" s="18">
        <v>30</v>
      </c>
      <c r="K28" s="19">
        <f t="shared" si="3"/>
        <v>47.354999999999997</v>
      </c>
      <c r="L28" s="18">
        <v>20</v>
      </c>
      <c r="M28" s="19">
        <f t="shared" si="4"/>
        <v>31.57</v>
      </c>
      <c r="N28" s="18">
        <v>10</v>
      </c>
      <c r="O28" s="19">
        <f t="shared" si="5"/>
        <v>15.785</v>
      </c>
      <c r="P28" s="18">
        <v>7</v>
      </c>
      <c r="Q28" s="19">
        <f t="shared" si="6"/>
        <v>11.0495</v>
      </c>
      <c r="R28" s="18">
        <v>41</v>
      </c>
      <c r="S28" s="19">
        <f t="shared" si="40"/>
        <v>19.41555</v>
      </c>
      <c r="T28" s="18">
        <v>0</v>
      </c>
      <c r="U28" s="19">
        <f t="shared" si="59"/>
        <v>0</v>
      </c>
      <c r="V28" s="18">
        <v>2</v>
      </c>
      <c r="W28" s="19">
        <f t="shared" si="68"/>
        <v>3.157</v>
      </c>
      <c r="X28" s="18">
        <v>3</v>
      </c>
      <c r="Y28" s="19">
        <f t="shared" si="7"/>
        <v>4.7354999999999992</v>
      </c>
      <c r="Z28" s="18">
        <v>10100</v>
      </c>
      <c r="AA28" s="18">
        <v>17.600000000000001</v>
      </c>
      <c r="AB28" s="19">
        <f t="shared" si="8"/>
        <v>1777.6</v>
      </c>
      <c r="AC28" s="18">
        <v>10.6</v>
      </c>
      <c r="AD28" s="19">
        <f t="shared" si="61"/>
        <v>188.42559999999997</v>
      </c>
      <c r="AE28" s="18">
        <v>62.1</v>
      </c>
      <c r="AF28" s="19">
        <f t="shared" si="62"/>
        <v>117.01229759999998</v>
      </c>
      <c r="AG28" s="18">
        <v>32.200000000000003</v>
      </c>
      <c r="AH28" s="19">
        <f t="shared" si="63"/>
        <v>60.673043199999995</v>
      </c>
      <c r="AI28" s="18">
        <v>18.8</v>
      </c>
      <c r="AJ28" s="19">
        <f t="shared" si="64"/>
        <v>35.424012799999993</v>
      </c>
      <c r="AK28" s="18">
        <v>13.4</v>
      </c>
      <c r="AL28" s="19">
        <f t="shared" si="65"/>
        <v>25.249030399999995</v>
      </c>
      <c r="AM28" s="18">
        <v>5.7</v>
      </c>
      <c r="AN28" s="19">
        <f t="shared" si="66"/>
        <v>10.740259199999999</v>
      </c>
      <c r="AO28" s="18">
        <v>35.5</v>
      </c>
      <c r="AP28" s="19">
        <f t="shared" si="67"/>
        <v>21.538930336</v>
      </c>
      <c r="AQ28" s="18">
        <v>0</v>
      </c>
      <c r="AR28" s="19">
        <f t="shared" si="49"/>
        <v>0</v>
      </c>
      <c r="AS28" s="18">
        <v>0.2</v>
      </c>
      <c r="AT28" s="19">
        <f t="shared" si="50"/>
        <v>0.3768512</v>
      </c>
      <c r="AU28" s="18">
        <v>0.3</v>
      </c>
      <c r="AV28" s="19">
        <f t="shared" si="51"/>
        <v>0.56527679999999991</v>
      </c>
      <c r="AW28" s="18">
        <v>7400</v>
      </c>
      <c r="AX28" s="18">
        <v>18.8</v>
      </c>
      <c r="AY28" s="19">
        <f t="shared" si="18"/>
        <v>1391.2</v>
      </c>
      <c r="AZ28" s="18">
        <v>8.6</v>
      </c>
      <c r="BA28" s="19">
        <f t="shared" ref="BA28" si="69">AZ28*AY28/100</f>
        <v>119.64319999999999</v>
      </c>
      <c r="BB28" s="18">
        <v>66.5</v>
      </c>
      <c r="BC28" s="19">
        <f t="shared" ref="BC28" si="70">BB28*AY28/100</f>
        <v>925.14800000000002</v>
      </c>
      <c r="BD28" s="18">
        <v>26.8</v>
      </c>
      <c r="BE28" s="19">
        <f>BD28*BA28/100</f>
        <v>32.0643776</v>
      </c>
      <c r="BF28" s="18">
        <v>18</v>
      </c>
      <c r="BG28" s="19">
        <f>BF28*BA28/100</f>
        <v>21.535776000000002</v>
      </c>
      <c r="BH28" s="18">
        <v>8.8000000000000007</v>
      </c>
      <c r="BI28" s="19">
        <f>BH28*BA28/100</f>
        <v>10.5286016</v>
      </c>
      <c r="BJ28" s="18">
        <v>6.6</v>
      </c>
      <c r="BK28" s="19">
        <f t="shared" ref="BK28" si="71">BJ28*BA28/100</f>
        <v>7.8964511999999987</v>
      </c>
      <c r="BL28" s="18">
        <v>32</v>
      </c>
      <c r="BM28" s="19">
        <f>BL28*BE28/100</f>
        <v>10.260600832</v>
      </c>
      <c r="BN28" s="18">
        <v>0</v>
      </c>
      <c r="BO28" s="19">
        <f t="shared" si="35"/>
        <v>0</v>
      </c>
      <c r="BP28" s="18">
        <v>0</v>
      </c>
      <c r="BQ28" s="19">
        <f t="shared" si="42"/>
        <v>0</v>
      </c>
      <c r="BR28" s="18">
        <v>2.8</v>
      </c>
      <c r="BS28" s="19">
        <f t="shared" si="43"/>
        <v>3.3500095999999995</v>
      </c>
      <c r="BT28" s="18">
        <v>10500</v>
      </c>
      <c r="BU28" s="18">
        <v>24</v>
      </c>
      <c r="BV28" s="19">
        <f t="shared" si="56"/>
        <v>2520</v>
      </c>
      <c r="BW28" s="18">
        <v>6.2</v>
      </c>
      <c r="BX28" s="19">
        <f t="shared" si="27"/>
        <v>156.24</v>
      </c>
      <c r="BY28" s="18">
        <v>58.9</v>
      </c>
      <c r="BZ28" s="19">
        <f t="shared" si="28"/>
        <v>92.025360000000006</v>
      </c>
      <c r="CA28" s="18">
        <v>27.5</v>
      </c>
      <c r="CB28" s="19">
        <f t="shared" si="29"/>
        <v>42.966000000000001</v>
      </c>
      <c r="CC28" s="18">
        <v>22.4</v>
      </c>
      <c r="CD28" s="19">
        <f t="shared" si="30"/>
        <v>34.99776</v>
      </c>
      <c r="CE28" s="18">
        <v>5.0999999999999996</v>
      </c>
      <c r="CF28" s="19">
        <f t="shared" si="31"/>
        <v>7.9682399999999998</v>
      </c>
      <c r="CG28" s="18">
        <v>13.6</v>
      </c>
      <c r="CH28" s="19">
        <f t="shared" si="32"/>
        <v>21.248640000000002</v>
      </c>
      <c r="CI28" s="18">
        <v>11.9</v>
      </c>
      <c r="CJ28" s="19">
        <f t="shared" si="33"/>
        <v>5.1129540000000002</v>
      </c>
      <c r="CK28" s="18">
        <v>0</v>
      </c>
      <c r="CL28" s="19">
        <f t="shared" si="39"/>
        <v>0</v>
      </c>
      <c r="CM28" s="18">
        <v>0</v>
      </c>
      <c r="CN28" s="19">
        <f t="shared" si="57"/>
        <v>0</v>
      </c>
      <c r="CO28" s="18">
        <v>5</v>
      </c>
      <c r="CP28" s="19">
        <f t="shared" si="58"/>
        <v>7.8120000000000003</v>
      </c>
    </row>
    <row r="29" spans="1:94">
      <c r="A29" s="15" t="s">
        <v>29</v>
      </c>
      <c r="B29" s="16">
        <v>44493</v>
      </c>
      <c r="C29" s="20">
        <v>6000</v>
      </c>
      <c r="D29" s="18">
        <v>25</v>
      </c>
      <c r="E29" s="19">
        <f t="shared" si="0"/>
        <v>1500</v>
      </c>
      <c r="F29" s="18">
        <v>14.6</v>
      </c>
      <c r="G29" s="19">
        <f t="shared" si="1"/>
        <v>219</v>
      </c>
      <c r="H29" s="18">
        <v>71.5</v>
      </c>
      <c r="I29" s="19">
        <f>H29*G29/100</f>
        <v>156.58500000000001</v>
      </c>
      <c r="J29" s="18">
        <v>13.2</v>
      </c>
      <c r="K29" s="19">
        <f>J29*G29/100</f>
        <v>28.907999999999998</v>
      </c>
      <c r="L29" s="18">
        <v>5.8</v>
      </c>
      <c r="M29" s="19">
        <f t="shared" si="4"/>
        <v>12.702</v>
      </c>
      <c r="N29" s="18">
        <v>7.4</v>
      </c>
      <c r="O29" s="19">
        <f>N29*G29/100</f>
        <v>16.206000000000003</v>
      </c>
      <c r="P29" s="18">
        <v>15.3</v>
      </c>
      <c r="Q29" s="19">
        <f t="shared" si="6"/>
        <v>33.507000000000005</v>
      </c>
      <c r="R29" s="18">
        <v>59.4</v>
      </c>
      <c r="S29" s="19">
        <f t="shared" si="40"/>
        <v>17.171351999999999</v>
      </c>
      <c r="T29" s="18">
        <v>1.1000000000000001</v>
      </c>
      <c r="U29" s="19">
        <f t="shared" si="59"/>
        <v>0.31798799999999999</v>
      </c>
      <c r="V29" s="18">
        <v>0</v>
      </c>
      <c r="W29" s="19">
        <f t="shared" si="68"/>
        <v>0</v>
      </c>
      <c r="X29" s="18">
        <v>0</v>
      </c>
      <c r="Y29" s="19"/>
      <c r="Z29" s="18">
        <v>4200</v>
      </c>
      <c r="AA29" s="18">
        <v>44.8</v>
      </c>
      <c r="AB29" s="19">
        <f t="shared" si="8"/>
        <v>1881.6</v>
      </c>
      <c r="AC29" s="18">
        <v>13.2</v>
      </c>
      <c r="AD29" s="19">
        <f t="shared" si="61"/>
        <v>248.37119999999999</v>
      </c>
      <c r="AE29" s="18">
        <v>71</v>
      </c>
      <c r="AF29" s="19">
        <f t="shared" si="62"/>
        <v>176.34355199999999</v>
      </c>
      <c r="AG29" s="18">
        <v>15.2</v>
      </c>
      <c r="AH29" s="19">
        <f t="shared" si="63"/>
        <v>37.752422399999993</v>
      </c>
      <c r="AI29" s="18">
        <v>6.8</v>
      </c>
      <c r="AJ29" s="19">
        <f t="shared" si="64"/>
        <v>16.889241599999998</v>
      </c>
      <c r="AK29" s="18">
        <v>8.4</v>
      </c>
      <c r="AL29" s="19">
        <f t="shared" si="65"/>
        <v>20.863180799999999</v>
      </c>
      <c r="AM29" s="18">
        <v>13.8</v>
      </c>
      <c r="AN29" s="19">
        <f t="shared" si="66"/>
        <v>34.275225599999999</v>
      </c>
      <c r="AO29" s="18">
        <v>50</v>
      </c>
      <c r="AP29" s="19">
        <f t="shared" si="67"/>
        <v>18.876211199999997</v>
      </c>
      <c r="AQ29" s="18">
        <v>0</v>
      </c>
      <c r="AR29" s="19">
        <f t="shared" si="49"/>
        <v>0</v>
      </c>
      <c r="AS29" s="18">
        <v>0</v>
      </c>
      <c r="AT29" s="19">
        <v>0</v>
      </c>
      <c r="AU29" s="18">
        <v>0.1</v>
      </c>
      <c r="AV29" s="19">
        <f t="shared" si="51"/>
        <v>0.24837119999999999</v>
      </c>
      <c r="AW29" s="18">
        <v>6300</v>
      </c>
      <c r="AX29" s="18">
        <v>29</v>
      </c>
      <c r="AY29" s="19">
        <f t="shared" si="18"/>
        <v>1827</v>
      </c>
      <c r="AZ29" s="18">
        <v>12.1</v>
      </c>
      <c r="BA29" s="19">
        <f>AZ29*AY29/100</f>
        <v>221.06700000000001</v>
      </c>
      <c r="BB29" s="18">
        <v>65.8</v>
      </c>
      <c r="BC29" s="19">
        <f>BB29*AY29/100</f>
        <v>1202.1659999999999</v>
      </c>
      <c r="BD29" s="18">
        <v>17.3</v>
      </c>
      <c r="BE29" s="19">
        <f>BD29*BA29/100</f>
        <v>38.244591000000007</v>
      </c>
      <c r="BF29" s="18">
        <v>10.6</v>
      </c>
      <c r="BG29" s="19">
        <f>BF29*BA29/100</f>
        <v>23.433101999999998</v>
      </c>
      <c r="BH29" s="18">
        <v>6.7</v>
      </c>
      <c r="BI29" s="19">
        <f>BH29*BA29/100</f>
        <v>14.811489000000002</v>
      </c>
      <c r="BJ29" s="18">
        <v>17</v>
      </c>
      <c r="BK29" s="19">
        <f>BJ29*BA29/100</f>
        <v>37.581389999999999</v>
      </c>
      <c r="BL29" s="18">
        <v>33.700000000000003</v>
      </c>
      <c r="BM29" s="19">
        <f>BL29*BE29/100</f>
        <v>12.888427167000005</v>
      </c>
      <c r="BN29" s="18">
        <v>0</v>
      </c>
      <c r="BO29" s="19">
        <f t="shared" si="35"/>
        <v>0</v>
      </c>
      <c r="BP29" s="18">
        <v>2.2999999999999998</v>
      </c>
      <c r="BQ29" s="19">
        <f t="shared" si="42"/>
        <v>5.0845409999999998</v>
      </c>
      <c r="BR29" s="18">
        <v>0.2</v>
      </c>
      <c r="BS29" s="19">
        <f t="shared" si="43"/>
        <v>0.44213400000000008</v>
      </c>
      <c r="BT29" s="18">
        <v>6200</v>
      </c>
      <c r="BU29" s="18">
        <v>35.6</v>
      </c>
      <c r="BV29" s="19">
        <f t="shared" si="56"/>
        <v>2207.1999999999998</v>
      </c>
      <c r="BW29" s="18">
        <v>18</v>
      </c>
      <c r="BX29" s="19">
        <f t="shared" si="27"/>
        <v>397.29599999999999</v>
      </c>
      <c r="BY29" s="18">
        <v>71.599999999999994</v>
      </c>
      <c r="BZ29" s="19">
        <f t="shared" si="28"/>
        <v>284.46393599999993</v>
      </c>
      <c r="CA29" s="18">
        <v>13.5</v>
      </c>
      <c r="CB29" s="19">
        <f t="shared" si="29"/>
        <v>53.63496</v>
      </c>
      <c r="CC29" s="18">
        <v>6.8</v>
      </c>
      <c r="CD29" s="19">
        <f t="shared" si="30"/>
        <v>27.016127999999998</v>
      </c>
      <c r="CE29" s="18">
        <v>6.7</v>
      </c>
      <c r="CF29" s="19">
        <f t="shared" si="31"/>
        <v>26.618832000000001</v>
      </c>
      <c r="CG29" s="18">
        <v>15.2</v>
      </c>
      <c r="CH29" s="19">
        <f t="shared" si="32"/>
        <v>60.388992000000002</v>
      </c>
      <c r="CI29" s="18">
        <v>34.299999999999997</v>
      </c>
      <c r="CJ29" s="19">
        <f t="shared" si="33"/>
        <v>18.396791279999999</v>
      </c>
      <c r="CK29" s="18">
        <v>0</v>
      </c>
      <c r="CL29" s="19">
        <f t="shared" si="39"/>
        <v>0</v>
      </c>
      <c r="CM29" s="18">
        <v>0.2</v>
      </c>
      <c r="CN29" s="19">
        <f t="shared" si="57"/>
        <v>0.79459200000000008</v>
      </c>
      <c r="CO29" s="18">
        <v>2.9</v>
      </c>
      <c r="CP29" s="19">
        <f t="shared" si="58"/>
        <v>11.521584000000001</v>
      </c>
    </row>
    <row r="30" spans="1:94">
      <c r="A30" s="15" t="s">
        <v>30</v>
      </c>
      <c r="B30" s="16">
        <v>44502</v>
      </c>
      <c r="C30" s="20">
        <v>9200</v>
      </c>
      <c r="D30" s="18">
        <v>10.8</v>
      </c>
      <c r="E30" s="19">
        <f t="shared" si="0"/>
        <v>993.6</v>
      </c>
      <c r="F30" s="18">
        <v>9.4</v>
      </c>
      <c r="G30" s="19">
        <f t="shared" si="1"/>
        <v>93.398399999999995</v>
      </c>
      <c r="H30" s="18">
        <v>81.599999999999994</v>
      </c>
      <c r="I30" s="19">
        <f>H30*G30/100</f>
        <v>76.213094399999989</v>
      </c>
      <c r="J30" s="18">
        <v>15</v>
      </c>
      <c r="K30" s="19">
        <f>J30*G30/100</f>
        <v>14.009759999999998</v>
      </c>
      <c r="L30" s="18">
        <v>11.6</v>
      </c>
      <c r="M30" s="19">
        <f t="shared" si="4"/>
        <v>10.834214399999999</v>
      </c>
      <c r="N30" s="18">
        <v>3.4</v>
      </c>
      <c r="O30" s="19">
        <f>N30*G30/100</f>
        <v>3.1755456</v>
      </c>
      <c r="P30" s="18">
        <v>3.4</v>
      </c>
      <c r="Q30" s="19">
        <f t="shared" si="6"/>
        <v>3.1755456</v>
      </c>
      <c r="R30" s="18">
        <v>35.9</v>
      </c>
      <c r="S30" s="19">
        <f t="shared" si="40"/>
        <v>5.0295038399999994</v>
      </c>
      <c r="T30" s="18">
        <v>2.6</v>
      </c>
      <c r="U30" s="19">
        <f t="shared" si="59"/>
        <v>0.36425375999999998</v>
      </c>
      <c r="V30" s="18">
        <v>1.5</v>
      </c>
      <c r="W30" s="19">
        <f t="shared" si="68"/>
        <v>1.400976</v>
      </c>
      <c r="X30" s="18">
        <v>5.6</v>
      </c>
      <c r="Y30" s="19">
        <f t="shared" ref="Y30:Y39" si="72">X30*G30/100</f>
        <v>5.2303103999999996</v>
      </c>
      <c r="Z30" s="18">
        <v>8600</v>
      </c>
      <c r="AA30" s="18">
        <v>8.8000000000000007</v>
      </c>
      <c r="AB30" s="19">
        <f t="shared" si="8"/>
        <v>756.8</v>
      </c>
      <c r="AC30" s="18">
        <v>7.8</v>
      </c>
      <c r="AD30" s="19">
        <f t="shared" si="61"/>
        <v>59.0304</v>
      </c>
      <c r="AE30" s="18">
        <v>80</v>
      </c>
      <c r="AF30" s="19">
        <f t="shared" si="62"/>
        <v>47.224319999999999</v>
      </c>
      <c r="AG30" s="18">
        <v>13</v>
      </c>
      <c r="AH30" s="19">
        <f t="shared" si="63"/>
        <v>7.6739520000000008</v>
      </c>
      <c r="AI30" s="18">
        <v>10</v>
      </c>
      <c r="AJ30" s="19">
        <f t="shared" si="64"/>
        <v>5.9030399999999998</v>
      </c>
      <c r="AK30" s="18">
        <v>3</v>
      </c>
      <c r="AL30" s="19">
        <f t="shared" si="65"/>
        <v>1.770912</v>
      </c>
      <c r="AM30" s="18">
        <v>3.5</v>
      </c>
      <c r="AN30" s="19">
        <f t="shared" si="66"/>
        <v>2.0660639999999999</v>
      </c>
      <c r="AO30" s="18">
        <v>30</v>
      </c>
      <c r="AP30" s="19">
        <f t="shared" si="67"/>
        <v>2.3021856000000001</v>
      </c>
      <c r="AQ30" s="18">
        <v>2</v>
      </c>
      <c r="AR30" s="19">
        <f t="shared" si="49"/>
        <v>0.15347904000000001</v>
      </c>
      <c r="AS30" s="18">
        <v>1</v>
      </c>
      <c r="AT30" s="19">
        <f t="shared" ref="AT30:AT70" si="73">AS30*AD30/100</f>
        <v>0.59030400000000005</v>
      </c>
      <c r="AU30" s="18">
        <v>2</v>
      </c>
      <c r="AV30" s="19">
        <f t="shared" si="51"/>
        <v>1.1806080000000001</v>
      </c>
      <c r="AW30" s="18">
        <v>7200</v>
      </c>
      <c r="AX30" s="18">
        <v>20</v>
      </c>
      <c r="AY30" s="19">
        <f t="shared" si="18"/>
        <v>1440</v>
      </c>
      <c r="AZ30" s="18">
        <v>7.5</v>
      </c>
      <c r="BA30" s="19">
        <f t="shared" ref="BA30:BA31" si="74">AZ30*AY30/100</f>
        <v>108</v>
      </c>
      <c r="BB30" s="18">
        <v>66.099999999999994</v>
      </c>
      <c r="BC30" s="19">
        <f t="shared" ref="BC30:BC31" si="75">BB30*AY30/100</f>
        <v>951.8399999999998</v>
      </c>
      <c r="BD30" s="18">
        <v>23</v>
      </c>
      <c r="BE30" s="19">
        <f>BD30*BA30/100</f>
        <v>24.84</v>
      </c>
      <c r="BF30" s="18">
        <v>10</v>
      </c>
      <c r="BG30" s="19">
        <f>BF30*BA30/100</f>
        <v>10.8</v>
      </c>
      <c r="BH30" s="18">
        <v>13</v>
      </c>
      <c r="BI30" s="19">
        <f>BH30*BA30/100</f>
        <v>14.04</v>
      </c>
      <c r="BJ30" s="18">
        <v>9</v>
      </c>
      <c r="BK30" s="19">
        <f t="shared" ref="BK30:BK31" si="76">BJ30*BA30/100</f>
        <v>9.7200000000000006</v>
      </c>
      <c r="BL30" s="18">
        <v>22</v>
      </c>
      <c r="BM30" s="19">
        <f>BL30*BE30/100</f>
        <v>5.4648000000000003</v>
      </c>
      <c r="BN30" s="18">
        <v>1</v>
      </c>
      <c r="BO30" s="19">
        <f t="shared" si="35"/>
        <v>0.24840000000000001</v>
      </c>
      <c r="BP30" s="18">
        <v>1</v>
      </c>
      <c r="BQ30" s="19">
        <f t="shared" si="42"/>
        <v>1.08</v>
      </c>
      <c r="BR30" s="18">
        <v>3</v>
      </c>
      <c r="BS30" s="19">
        <f t="shared" si="43"/>
        <v>3.24</v>
      </c>
      <c r="BT30" s="21">
        <v>9400</v>
      </c>
      <c r="BU30" s="18">
        <v>34.4</v>
      </c>
      <c r="BV30" s="19">
        <f t="shared" si="56"/>
        <v>3233.6</v>
      </c>
      <c r="BW30" s="18">
        <v>9.6</v>
      </c>
      <c r="BX30" s="19">
        <f t="shared" si="27"/>
        <v>310.42559999999997</v>
      </c>
      <c r="BY30" s="18">
        <v>63.4</v>
      </c>
      <c r="BZ30" s="19">
        <f t="shared" si="28"/>
        <v>196.80983039999998</v>
      </c>
      <c r="CA30" s="18">
        <v>13.5</v>
      </c>
      <c r="CB30" s="19">
        <f t="shared" si="29"/>
        <v>41.907455999999996</v>
      </c>
      <c r="CC30" s="18">
        <v>18.3</v>
      </c>
      <c r="CD30" s="19">
        <f t="shared" si="30"/>
        <v>56.807884800000004</v>
      </c>
      <c r="CE30" s="18">
        <v>9.5</v>
      </c>
      <c r="CF30" s="19">
        <f t="shared" si="31"/>
        <v>29.490431999999995</v>
      </c>
      <c r="CG30" s="18">
        <v>8.6999999999999993</v>
      </c>
      <c r="CH30" s="19">
        <f t="shared" si="32"/>
        <v>27.007027199999996</v>
      </c>
      <c r="CI30" s="18">
        <v>14.7</v>
      </c>
      <c r="CJ30" s="19">
        <f t="shared" si="33"/>
        <v>6.1603960319999986</v>
      </c>
      <c r="CK30" s="18">
        <v>3.4</v>
      </c>
      <c r="CL30" s="19">
        <f t="shared" si="39"/>
        <v>1.4248535039999999</v>
      </c>
      <c r="CM30" s="18">
        <v>0</v>
      </c>
      <c r="CN30" s="19">
        <f t="shared" si="57"/>
        <v>0</v>
      </c>
      <c r="CO30" s="18">
        <v>7.3</v>
      </c>
      <c r="CP30" s="19">
        <f t="shared" si="58"/>
        <v>22.661068799999999</v>
      </c>
    </row>
    <row r="31" spans="1:94">
      <c r="A31" s="15" t="s">
        <v>31</v>
      </c>
      <c r="B31" s="16">
        <v>44518</v>
      </c>
      <c r="C31" s="20">
        <v>8600</v>
      </c>
      <c r="D31" s="18">
        <v>12.8</v>
      </c>
      <c r="E31" s="19">
        <f t="shared" si="0"/>
        <v>1100.8</v>
      </c>
      <c r="F31" s="18">
        <v>7.8</v>
      </c>
      <c r="G31" s="19">
        <f t="shared" si="1"/>
        <v>85.862399999999994</v>
      </c>
      <c r="H31" s="18">
        <v>49.6</v>
      </c>
      <c r="I31" s="19">
        <f>H31*G31/100</f>
        <v>42.587750399999997</v>
      </c>
      <c r="J31" s="18">
        <v>41.4</v>
      </c>
      <c r="K31" s="19">
        <f>J31*G31/100</f>
        <v>35.547033599999992</v>
      </c>
      <c r="L31" s="18">
        <v>31.9</v>
      </c>
      <c r="M31" s="19">
        <f t="shared" si="4"/>
        <v>27.390105599999998</v>
      </c>
      <c r="N31" s="18">
        <v>9.5</v>
      </c>
      <c r="O31" s="19">
        <f>N31*G31/100</f>
        <v>8.1569279999999988</v>
      </c>
      <c r="P31" s="18">
        <v>9</v>
      </c>
      <c r="Q31" s="19">
        <f t="shared" si="6"/>
        <v>7.7276159999999994</v>
      </c>
      <c r="R31" s="18">
        <v>11.7</v>
      </c>
      <c r="S31" s="19">
        <f t="shared" si="40"/>
        <v>4.159002931199999</v>
      </c>
      <c r="T31" s="18">
        <v>1.2</v>
      </c>
      <c r="U31" s="19">
        <f t="shared" si="59"/>
        <v>0.42656440319999989</v>
      </c>
      <c r="V31" s="18">
        <v>2.7</v>
      </c>
      <c r="W31" s="19">
        <f t="shared" si="68"/>
        <v>2.3182847999999998</v>
      </c>
      <c r="X31" s="18">
        <v>2.2000000000000002</v>
      </c>
      <c r="Y31" s="19">
        <f t="shared" si="72"/>
        <v>1.8889727999999999</v>
      </c>
      <c r="Z31" s="18">
        <v>7100</v>
      </c>
      <c r="AA31" s="18">
        <v>3.6</v>
      </c>
      <c r="AB31" s="19">
        <f t="shared" si="8"/>
        <v>255.6</v>
      </c>
      <c r="AC31" s="18">
        <v>9.5</v>
      </c>
      <c r="AD31" s="19">
        <f t="shared" si="61"/>
        <v>24.281999999999996</v>
      </c>
      <c r="AE31" s="18">
        <v>45.9</v>
      </c>
      <c r="AF31" s="19">
        <f t="shared" si="62"/>
        <v>11.145437999999997</v>
      </c>
      <c r="AG31" s="18">
        <v>44</v>
      </c>
      <c r="AH31" s="19">
        <f t="shared" si="63"/>
        <v>10.68408</v>
      </c>
      <c r="AI31" s="18">
        <v>20.399999999999999</v>
      </c>
      <c r="AJ31" s="19">
        <f t="shared" si="64"/>
        <v>4.9535279999999986</v>
      </c>
      <c r="AK31" s="18">
        <v>23.6</v>
      </c>
      <c r="AL31" s="19">
        <f t="shared" si="65"/>
        <v>5.7305519999999994</v>
      </c>
      <c r="AM31" s="18">
        <v>10.1</v>
      </c>
      <c r="AN31" s="19">
        <f t="shared" si="66"/>
        <v>2.4524819999999998</v>
      </c>
      <c r="AO31" s="18">
        <v>55.9</v>
      </c>
      <c r="AP31" s="19">
        <f t="shared" si="67"/>
        <v>5.9724007199999996</v>
      </c>
      <c r="AQ31" s="18">
        <v>2.8</v>
      </c>
      <c r="AR31" s="19">
        <f t="shared" si="49"/>
        <v>0.29915423999999996</v>
      </c>
      <c r="AS31" s="18">
        <v>0</v>
      </c>
      <c r="AT31" s="19">
        <f t="shared" si="73"/>
        <v>0</v>
      </c>
      <c r="AU31" s="21">
        <v>3.1</v>
      </c>
      <c r="AV31" s="19">
        <f t="shared" si="51"/>
        <v>0.75274199999999991</v>
      </c>
      <c r="AW31" s="18">
        <v>4600</v>
      </c>
      <c r="AX31" s="18">
        <v>11.5</v>
      </c>
      <c r="AY31" s="19">
        <f t="shared" si="18"/>
        <v>529</v>
      </c>
      <c r="AZ31" s="18">
        <v>9.3000000000000007</v>
      </c>
      <c r="BA31" s="19">
        <f t="shared" si="74"/>
        <v>49.19700000000001</v>
      </c>
      <c r="BB31" s="18">
        <v>41.3</v>
      </c>
      <c r="BC31" s="19">
        <f t="shared" si="75"/>
        <v>218.47699999999998</v>
      </c>
      <c r="BD31" s="18">
        <v>40.1</v>
      </c>
      <c r="BE31" s="19">
        <f t="shared" ref="BE31:BE53" si="77">BD31*BA31/100</f>
        <v>19.727997000000006</v>
      </c>
      <c r="BF31" s="18">
        <v>27.9</v>
      </c>
      <c r="BG31" s="19">
        <f t="shared" ref="BG31:BG53" si="78">BF31*BA31/100</f>
        <v>13.725963000000002</v>
      </c>
      <c r="BH31" s="18">
        <v>12.2</v>
      </c>
      <c r="BI31" s="19">
        <f t="shared" ref="BI31:BI53" si="79">BH31*BA31/100</f>
        <v>6.002034000000001</v>
      </c>
      <c r="BJ31" s="18">
        <v>18.7</v>
      </c>
      <c r="BK31" s="19">
        <f t="shared" si="76"/>
        <v>9.1998390000000025</v>
      </c>
      <c r="BL31" s="18">
        <v>18.2</v>
      </c>
      <c r="BM31" s="19">
        <f t="shared" ref="BM31:BM50" si="80">BL31*BE31/100</f>
        <v>3.5904954540000009</v>
      </c>
      <c r="BN31" s="18">
        <v>0.5</v>
      </c>
      <c r="BO31" s="19">
        <f t="shared" si="35"/>
        <v>9.8639985000000027E-2</v>
      </c>
      <c r="BP31" s="18">
        <v>0</v>
      </c>
      <c r="BQ31" s="19">
        <f t="shared" si="42"/>
        <v>0</v>
      </c>
      <c r="BR31" s="18">
        <v>0.8</v>
      </c>
      <c r="BS31" s="19">
        <f t="shared" si="43"/>
        <v>0.39357600000000015</v>
      </c>
      <c r="BT31" s="18">
        <v>7800</v>
      </c>
      <c r="BU31" s="18">
        <v>9</v>
      </c>
      <c r="BV31" s="19">
        <f t="shared" si="56"/>
        <v>702</v>
      </c>
      <c r="BW31" s="18">
        <v>5.5</v>
      </c>
      <c r="BX31" s="19">
        <f t="shared" si="27"/>
        <v>38.61</v>
      </c>
      <c r="BY31" s="18">
        <v>50</v>
      </c>
      <c r="BZ31" s="19">
        <f t="shared" si="28"/>
        <v>19.305</v>
      </c>
      <c r="CA31" s="18">
        <v>39</v>
      </c>
      <c r="CB31" s="19">
        <f t="shared" si="29"/>
        <v>15.0579</v>
      </c>
      <c r="CC31" s="18">
        <v>30</v>
      </c>
      <c r="CD31" s="19">
        <f t="shared" si="30"/>
        <v>11.583</v>
      </c>
      <c r="CE31" s="18">
        <v>9</v>
      </c>
      <c r="CF31" s="19">
        <f t="shared" si="31"/>
        <v>3.4748999999999999</v>
      </c>
      <c r="CG31" s="18">
        <v>10</v>
      </c>
      <c r="CH31" s="19">
        <f t="shared" si="32"/>
        <v>3.8610000000000002</v>
      </c>
      <c r="CI31" s="18">
        <v>13</v>
      </c>
      <c r="CJ31" s="19">
        <f t="shared" si="33"/>
        <v>1.957527</v>
      </c>
      <c r="CK31" s="18">
        <v>1.5</v>
      </c>
      <c r="CL31" s="19">
        <f t="shared" si="39"/>
        <v>0.22586849999999997</v>
      </c>
      <c r="CM31" s="18">
        <v>2</v>
      </c>
      <c r="CN31" s="19">
        <f t="shared" si="57"/>
        <v>0.7722</v>
      </c>
      <c r="CO31" s="18">
        <v>2</v>
      </c>
      <c r="CP31" s="19">
        <f t="shared" si="58"/>
        <v>0.7722</v>
      </c>
    </row>
    <row r="32" spans="1:94">
      <c r="A32" s="15" t="s">
        <v>32</v>
      </c>
      <c r="B32" s="16">
        <v>44519</v>
      </c>
      <c r="C32" s="20">
        <v>8900</v>
      </c>
      <c r="D32" s="18">
        <v>15.4</v>
      </c>
      <c r="E32" s="19">
        <f t="shared" si="0"/>
        <v>1370.6</v>
      </c>
      <c r="F32" s="18">
        <v>4.0999999999999996</v>
      </c>
      <c r="G32" s="19">
        <f t="shared" si="1"/>
        <v>56.194599999999994</v>
      </c>
      <c r="H32" s="18">
        <v>60.5</v>
      </c>
      <c r="I32" s="19">
        <f t="shared" ref="I32:I48" si="81">H32*G32/100</f>
        <v>33.997732999999997</v>
      </c>
      <c r="J32" s="18">
        <v>21</v>
      </c>
      <c r="K32" s="19">
        <f t="shared" ref="K32:K48" si="82">J32*G32/100</f>
        <v>11.800865999999999</v>
      </c>
      <c r="L32" s="18">
        <v>11.8</v>
      </c>
      <c r="M32" s="19">
        <f t="shared" si="4"/>
        <v>6.6309627999999998</v>
      </c>
      <c r="N32" s="18">
        <v>9.8000000000000007</v>
      </c>
      <c r="O32" s="19">
        <f t="shared" ref="O32:O48" si="83">N32*G32/100</f>
        <v>5.5070708000000002</v>
      </c>
      <c r="P32" s="18">
        <v>18.5</v>
      </c>
      <c r="Q32" s="19">
        <f t="shared" si="6"/>
        <v>10.396000999999998</v>
      </c>
      <c r="R32" s="18">
        <v>35.4</v>
      </c>
      <c r="S32" s="19">
        <f t="shared" si="40"/>
        <v>4.1775065639999998</v>
      </c>
      <c r="T32" s="18">
        <v>0</v>
      </c>
      <c r="U32" s="19">
        <f t="shared" si="59"/>
        <v>0</v>
      </c>
      <c r="V32" s="18">
        <v>0</v>
      </c>
      <c r="W32" s="19">
        <f t="shared" si="68"/>
        <v>0</v>
      </c>
      <c r="X32" s="18">
        <v>0.2</v>
      </c>
      <c r="Y32" s="19">
        <f t="shared" si="72"/>
        <v>0.11238920000000001</v>
      </c>
      <c r="Z32" s="18">
        <v>6300</v>
      </c>
      <c r="AA32" s="18">
        <v>16.7</v>
      </c>
      <c r="AB32" s="19">
        <f t="shared" si="8"/>
        <v>1052.0999999999999</v>
      </c>
      <c r="AC32" s="18">
        <v>4.3</v>
      </c>
      <c r="AD32" s="19">
        <f t="shared" si="61"/>
        <v>45.240299999999998</v>
      </c>
      <c r="AE32" s="18">
        <v>66.099999999999994</v>
      </c>
      <c r="AF32" s="19">
        <f t="shared" si="62"/>
        <v>29.903838299999997</v>
      </c>
      <c r="AG32" s="18">
        <v>25.8</v>
      </c>
      <c r="AH32" s="19">
        <f t="shared" si="63"/>
        <v>11.6719974</v>
      </c>
      <c r="AI32" s="18">
        <v>13.4</v>
      </c>
      <c r="AJ32" s="19">
        <f t="shared" si="64"/>
        <v>6.0622001999999995</v>
      </c>
      <c r="AK32" s="18">
        <v>12.4</v>
      </c>
      <c r="AL32" s="19">
        <f t="shared" si="65"/>
        <v>5.6097972</v>
      </c>
      <c r="AM32" s="18">
        <v>8.1</v>
      </c>
      <c r="AN32" s="19">
        <f t="shared" si="66"/>
        <v>3.6644642999999997</v>
      </c>
      <c r="AO32" s="18">
        <v>42.8</v>
      </c>
      <c r="AP32" s="19">
        <f t="shared" si="67"/>
        <v>4.9956148872000004</v>
      </c>
      <c r="AQ32" s="18">
        <v>0</v>
      </c>
      <c r="AR32" s="19">
        <f t="shared" si="49"/>
        <v>0</v>
      </c>
      <c r="AS32" s="18">
        <v>0.3</v>
      </c>
      <c r="AT32" s="19">
        <f t="shared" si="73"/>
        <v>0.13572090000000001</v>
      </c>
      <c r="AU32" s="21">
        <v>1.7</v>
      </c>
      <c r="AV32" s="19">
        <f t="shared" si="51"/>
        <v>0.76908509999999997</v>
      </c>
      <c r="AW32" s="18">
        <v>7300</v>
      </c>
      <c r="AX32" s="18">
        <v>24</v>
      </c>
      <c r="AY32" s="19">
        <f t="shared" si="18"/>
        <v>1752</v>
      </c>
      <c r="AZ32" s="18">
        <v>3</v>
      </c>
      <c r="BA32" s="19">
        <f>AZ32*AY32/100</f>
        <v>52.56</v>
      </c>
      <c r="BB32" s="18">
        <v>58</v>
      </c>
      <c r="BC32" s="19">
        <f>BB32*AY32/100</f>
        <v>1016.16</v>
      </c>
      <c r="BD32" s="18">
        <v>20</v>
      </c>
      <c r="BE32" s="19">
        <f t="shared" si="77"/>
        <v>10.512</v>
      </c>
      <c r="BF32" s="18">
        <v>11</v>
      </c>
      <c r="BG32" s="19">
        <f t="shared" si="78"/>
        <v>5.781600000000001</v>
      </c>
      <c r="BH32" s="18">
        <v>9</v>
      </c>
      <c r="BI32" s="19">
        <f t="shared" si="79"/>
        <v>4.7304000000000004</v>
      </c>
      <c r="BJ32" s="18">
        <v>8</v>
      </c>
      <c r="BK32" s="19">
        <f>BJ32*BA32/100</f>
        <v>4.2048000000000005</v>
      </c>
      <c r="BL32" s="18">
        <v>42</v>
      </c>
      <c r="BM32" s="19">
        <f t="shared" si="80"/>
        <v>4.4150400000000003</v>
      </c>
      <c r="BN32" s="18">
        <v>0</v>
      </c>
      <c r="BO32" s="19">
        <v>0</v>
      </c>
      <c r="BP32" s="18">
        <v>0</v>
      </c>
      <c r="BQ32" s="19">
        <v>0</v>
      </c>
      <c r="BR32" s="18">
        <v>6</v>
      </c>
      <c r="BS32" s="19">
        <f t="shared" si="43"/>
        <v>3.1536</v>
      </c>
      <c r="BT32" s="18">
        <v>3400</v>
      </c>
      <c r="BU32" s="18">
        <v>30.6</v>
      </c>
      <c r="BV32" s="19">
        <f t="shared" si="56"/>
        <v>1040.4000000000001</v>
      </c>
      <c r="BW32" s="18">
        <v>2.9</v>
      </c>
      <c r="BX32" s="19">
        <f t="shared" si="27"/>
        <v>30.171600000000002</v>
      </c>
      <c r="BY32" s="18">
        <v>56</v>
      </c>
      <c r="BZ32" s="19">
        <f t="shared" si="28"/>
        <v>16.896096</v>
      </c>
      <c r="CA32" s="18">
        <v>26.8</v>
      </c>
      <c r="CB32" s="19">
        <f t="shared" si="29"/>
        <v>8.0859888000000009</v>
      </c>
      <c r="CC32" s="18">
        <v>18.5</v>
      </c>
      <c r="CD32" s="19">
        <f t="shared" si="30"/>
        <v>5.5817460000000008</v>
      </c>
      <c r="CE32" s="18">
        <v>8.3000000000000007</v>
      </c>
      <c r="CF32" s="19">
        <f t="shared" si="31"/>
        <v>2.5042428000000005</v>
      </c>
      <c r="CG32" s="18">
        <v>17.5</v>
      </c>
      <c r="CH32" s="19">
        <f t="shared" si="32"/>
        <v>5.28003</v>
      </c>
      <c r="CI32" s="18">
        <v>22.6</v>
      </c>
      <c r="CJ32" s="19">
        <f t="shared" si="33"/>
        <v>1.8274334688000002</v>
      </c>
      <c r="CK32" s="18">
        <v>0</v>
      </c>
      <c r="CL32" s="19">
        <f t="shared" si="39"/>
        <v>0</v>
      </c>
      <c r="CM32" s="18">
        <v>0</v>
      </c>
      <c r="CN32" s="19">
        <f t="shared" si="57"/>
        <v>0</v>
      </c>
      <c r="CO32" s="18">
        <v>13.9</v>
      </c>
      <c r="CP32" s="19">
        <f t="shared" si="58"/>
        <v>4.1938523999999999</v>
      </c>
    </row>
    <row r="33" spans="1:94">
      <c r="A33" s="15" t="s">
        <v>33</v>
      </c>
      <c r="B33" s="16">
        <v>44520</v>
      </c>
      <c r="C33" s="20">
        <v>6900</v>
      </c>
      <c r="D33" s="18">
        <v>20</v>
      </c>
      <c r="E33" s="19">
        <f t="shared" si="0"/>
        <v>1380</v>
      </c>
      <c r="F33" s="18">
        <v>3.5</v>
      </c>
      <c r="G33" s="19">
        <f t="shared" si="1"/>
        <v>48.3</v>
      </c>
      <c r="H33" s="18">
        <v>53.6</v>
      </c>
      <c r="I33" s="19">
        <f t="shared" si="81"/>
        <v>25.8888</v>
      </c>
      <c r="J33" s="18">
        <v>41.3</v>
      </c>
      <c r="K33" s="19">
        <f t="shared" si="82"/>
        <v>19.947899999999997</v>
      </c>
      <c r="L33" s="18">
        <v>8.4</v>
      </c>
      <c r="M33" s="19">
        <f t="shared" si="4"/>
        <v>4.0571999999999999</v>
      </c>
      <c r="N33" s="18">
        <v>32.9</v>
      </c>
      <c r="O33" s="19">
        <f t="shared" si="83"/>
        <v>15.890699999999999</v>
      </c>
      <c r="P33" s="18">
        <v>5.0999999999999996</v>
      </c>
      <c r="Q33" s="19">
        <f t="shared" si="6"/>
        <v>2.4632999999999994</v>
      </c>
      <c r="R33" s="18">
        <v>78.400000000000006</v>
      </c>
      <c r="S33" s="19">
        <f t="shared" si="40"/>
        <v>15.6391536</v>
      </c>
      <c r="T33" s="18">
        <v>0</v>
      </c>
      <c r="U33" s="19">
        <f t="shared" si="59"/>
        <v>0</v>
      </c>
      <c r="V33" s="18">
        <v>0</v>
      </c>
      <c r="W33" s="19">
        <f t="shared" si="68"/>
        <v>0</v>
      </c>
      <c r="X33" s="18">
        <v>0.3</v>
      </c>
      <c r="Y33" s="19">
        <f t="shared" si="72"/>
        <v>0.14489999999999997</v>
      </c>
      <c r="Z33" s="18">
        <v>7100</v>
      </c>
      <c r="AA33" s="18">
        <v>26.1</v>
      </c>
      <c r="AB33" s="19">
        <f t="shared" si="8"/>
        <v>1853.1</v>
      </c>
      <c r="AC33" s="18">
        <v>5.9</v>
      </c>
      <c r="AD33" s="19">
        <f t="shared" si="61"/>
        <v>109.33290000000001</v>
      </c>
      <c r="AE33" s="18">
        <v>35</v>
      </c>
      <c r="AF33" s="19">
        <f t="shared" si="62"/>
        <v>38.266515000000005</v>
      </c>
      <c r="AG33" s="18">
        <v>60</v>
      </c>
      <c r="AH33" s="19">
        <f t="shared" si="63"/>
        <v>65.599739999999997</v>
      </c>
      <c r="AI33" s="18">
        <v>10.199999999999999</v>
      </c>
      <c r="AJ33" s="19">
        <f t="shared" si="64"/>
        <v>11.151955800000001</v>
      </c>
      <c r="AK33" s="18">
        <v>49.8</v>
      </c>
      <c r="AL33" s="19">
        <f t="shared" si="65"/>
        <v>54.447784200000008</v>
      </c>
      <c r="AM33" s="18">
        <v>5</v>
      </c>
      <c r="AN33" s="19">
        <f t="shared" si="66"/>
        <v>5.4666450000000006</v>
      </c>
      <c r="AO33" s="18">
        <v>82</v>
      </c>
      <c r="AP33" s="19">
        <f t="shared" si="67"/>
        <v>53.791786799999997</v>
      </c>
      <c r="AQ33" s="18">
        <v>0</v>
      </c>
      <c r="AR33" s="19">
        <f t="shared" si="49"/>
        <v>0</v>
      </c>
      <c r="AS33" s="18">
        <v>0.1</v>
      </c>
      <c r="AT33" s="19">
        <f t="shared" si="73"/>
        <v>0.10933290000000001</v>
      </c>
      <c r="AU33" s="18">
        <v>14.5</v>
      </c>
      <c r="AV33" s="19">
        <f t="shared" si="51"/>
        <v>15.853270500000001</v>
      </c>
      <c r="AW33" s="18">
        <v>8000</v>
      </c>
      <c r="AX33" s="18">
        <v>17.5</v>
      </c>
      <c r="AY33" s="19">
        <f t="shared" si="18"/>
        <v>1400</v>
      </c>
      <c r="AZ33" s="18">
        <v>4.9000000000000004</v>
      </c>
      <c r="BA33" s="19">
        <f t="shared" ref="BA33:BA48" si="84">AZ33*AY33/100</f>
        <v>68.600000000000009</v>
      </c>
      <c r="BB33" s="18">
        <v>63.4</v>
      </c>
      <c r="BC33" s="19">
        <f t="shared" ref="BC33:BC48" si="85">BB33*AY33/100</f>
        <v>887.6</v>
      </c>
      <c r="BD33" s="18">
        <v>29.6</v>
      </c>
      <c r="BE33" s="19">
        <f t="shared" si="77"/>
        <v>20.305600000000005</v>
      </c>
      <c r="BF33" s="18">
        <v>6.6</v>
      </c>
      <c r="BG33" s="19">
        <f t="shared" si="78"/>
        <v>4.5276000000000005</v>
      </c>
      <c r="BH33" s="18">
        <v>23</v>
      </c>
      <c r="BI33" s="19">
        <f t="shared" si="79"/>
        <v>15.778000000000002</v>
      </c>
      <c r="BJ33" s="18">
        <v>7</v>
      </c>
      <c r="BK33" s="19">
        <f t="shared" ref="BK33:BK53" si="86">BJ33*BA33/100</f>
        <v>4.8020000000000005</v>
      </c>
      <c r="BL33" s="18">
        <v>43.4</v>
      </c>
      <c r="BM33" s="19">
        <f t="shared" si="80"/>
        <v>8.8126304000000015</v>
      </c>
      <c r="BN33" s="18">
        <v>0</v>
      </c>
      <c r="BO33" s="19">
        <f t="shared" ref="BO33:BO52" si="87">BN33*BE33/100</f>
        <v>0</v>
      </c>
      <c r="BP33" s="18">
        <v>0.1</v>
      </c>
      <c r="BQ33" s="19">
        <f t="shared" ref="BQ33:BQ72" si="88">BP33*BA33/100</f>
        <v>6.8600000000000008E-2</v>
      </c>
      <c r="BR33" s="18">
        <v>1.8</v>
      </c>
      <c r="BS33" s="19">
        <f t="shared" si="43"/>
        <v>1.2348000000000001</v>
      </c>
      <c r="BT33" s="18">
        <v>7600</v>
      </c>
      <c r="BU33" s="18">
        <v>27.6</v>
      </c>
      <c r="BV33" s="19">
        <f t="shared" si="56"/>
        <v>2097.6</v>
      </c>
      <c r="BW33" s="18">
        <v>6.6</v>
      </c>
      <c r="BX33" s="19">
        <f t="shared" si="27"/>
        <v>138.44159999999999</v>
      </c>
      <c r="BY33" s="18">
        <v>64</v>
      </c>
      <c r="BZ33" s="19">
        <f t="shared" si="28"/>
        <v>88.602623999999992</v>
      </c>
      <c r="CA33" s="18">
        <v>28.1</v>
      </c>
      <c r="CB33" s="19">
        <f t="shared" si="29"/>
        <v>38.902089599999996</v>
      </c>
      <c r="CC33" s="18">
        <v>7.1</v>
      </c>
      <c r="CD33" s="19">
        <f t="shared" si="30"/>
        <v>9.8293535999999992</v>
      </c>
      <c r="CE33" s="18">
        <v>21</v>
      </c>
      <c r="CF33" s="19">
        <f t="shared" si="31"/>
        <v>29.072735999999999</v>
      </c>
      <c r="CG33" s="18">
        <v>7.7</v>
      </c>
      <c r="CH33" s="19">
        <f t="shared" si="32"/>
        <v>10.660003199999998</v>
      </c>
      <c r="CI33" s="18">
        <v>8.9</v>
      </c>
      <c r="CJ33" s="19">
        <f t="shared" si="33"/>
        <v>3.4622859743999999</v>
      </c>
      <c r="CK33" s="18">
        <v>0</v>
      </c>
      <c r="CL33" s="19">
        <f t="shared" si="39"/>
        <v>0</v>
      </c>
      <c r="CM33" s="18">
        <v>0</v>
      </c>
      <c r="CN33" s="19">
        <f t="shared" si="57"/>
        <v>0</v>
      </c>
      <c r="CO33" s="18">
        <v>0.1</v>
      </c>
      <c r="CP33" s="19">
        <f t="shared" si="58"/>
        <v>0.1384416</v>
      </c>
    </row>
    <row r="34" spans="1:94">
      <c r="A34" s="15" t="s">
        <v>34</v>
      </c>
      <c r="B34" s="16">
        <v>44526</v>
      </c>
      <c r="C34" s="20">
        <v>7100</v>
      </c>
      <c r="D34" s="18">
        <v>13</v>
      </c>
      <c r="E34" s="19">
        <f t="shared" ref="E34:E65" si="89">D34*C34/100</f>
        <v>923</v>
      </c>
      <c r="F34" s="18">
        <v>6.2</v>
      </c>
      <c r="G34" s="19">
        <f t="shared" si="1"/>
        <v>57.226000000000006</v>
      </c>
      <c r="H34" s="18">
        <v>51.9</v>
      </c>
      <c r="I34" s="19">
        <f t="shared" si="81"/>
        <v>29.700294000000003</v>
      </c>
      <c r="J34" s="18">
        <v>40.9</v>
      </c>
      <c r="K34" s="19">
        <f t="shared" si="82"/>
        <v>23.405434</v>
      </c>
      <c r="L34" s="18">
        <v>20.8</v>
      </c>
      <c r="M34" s="19">
        <f t="shared" si="4"/>
        <v>11.903008000000002</v>
      </c>
      <c r="N34" s="18">
        <v>20.100000000000001</v>
      </c>
      <c r="O34" s="19">
        <f t="shared" si="83"/>
        <v>11.502426000000003</v>
      </c>
      <c r="P34" s="18">
        <v>7.6</v>
      </c>
      <c r="Q34" s="19">
        <f t="shared" si="6"/>
        <v>4.3491760000000008</v>
      </c>
      <c r="R34" s="18">
        <v>38.799999999999997</v>
      </c>
      <c r="S34" s="19">
        <f>R34*K34/100</f>
        <v>9.0813083920000004</v>
      </c>
      <c r="T34" s="18">
        <v>0</v>
      </c>
      <c r="U34" s="19">
        <f t="shared" si="59"/>
        <v>0</v>
      </c>
      <c r="V34" s="18">
        <v>1.6</v>
      </c>
      <c r="W34" s="19">
        <f t="shared" si="68"/>
        <v>0.9156160000000001</v>
      </c>
      <c r="X34" s="18">
        <v>2.2999999999999998</v>
      </c>
      <c r="Y34" s="19">
        <f t="shared" si="72"/>
        <v>1.316198</v>
      </c>
      <c r="Z34" s="18">
        <v>7800</v>
      </c>
      <c r="AA34" s="18">
        <v>15.8</v>
      </c>
      <c r="AB34" s="19">
        <f t="shared" ref="AB34:AB65" si="90">AA34*Z34/100</f>
        <v>1232.4000000000001</v>
      </c>
      <c r="AC34" s="18">
        <v>7</v>
      </c>
      <c r="AD34" s="19">
        <f t="shared" si="61"/>
        <v>86.268000000000015</v>
      </c>
      <c r="AE34" s="18">
        <v>45.4</v>
      </c>
      <c r="AF34" s="19">
        <f t="shared" si="62"/>
        <v>39.165672000000001</v>
      </c>
      <c r="AG34" s="18">
        <v>49</v>
      </c>
      <c r="AH34" s="19">
        <f t="shared" si="63"/>
        <v>42.271320000000003</v>
      </c>
      <c r="AI34" s="18">
        <v>19.3</v>
      </c>
      <c r="AJ34" s="19">
        <f t="shared" si="64"/>
        <v>16.649724000000003</v>
      </c>
      <c r="AK34" s="18">
        <v>29.7</v>
      </c>
      <c r="AL34" s="19">
        <f t="shared" si="65"/>
        <v>25.621596000000004</v>
      </c>
      <c r="AM34" s="18">
        <v>5.6</v>
      </c>
      <c r="AN34" s="19">
        <f t="shared" si="66"/>
        <v>4.8310080000000006</v>
      </c>
      <c r="AO34" s="18">
        <v>60.8</v>
      </c>
      <c r="AP34" s="19">
        <f t="shared" si="67"/>
        <v>25.700962560000004</v>
      </c>
      <c r="AQ34" s="18">
        <v>6.2</v>
      </c>
      <c r="AR34" s="19">
        <f t="shared" si="49"/>
        <v>2.6208218400000005</v>
      </c>
      <c r="AS34" s="18">
        <v>0.3</v>
      </c>
      <c r="AT34" s="19">
        <f t="shared" si="73"/>
        <v>0.25880400000000003</v>
      </c>
      <c r="AU34" s="18">
        <v>1</v>
      </c>
      <c r="AV34" s="19">
        <f t="shared" si="51"/>
        <v>0.86268000000000011</v>
      </c>
      <c r="AW34" s="18">
        <v>12200</v>
      </c>
      <c r="AX34" s="18">
        <v>16.899999999999999</v>
      </c>
      <c r="AY34" s="19">
        <f t="shared" ref="AY34:AY65" si="91">AX34*AW34/100</f>
        <v>2061.7999999999997</v>
      </c>
      <c r="AZ34" s="18">
        <v>5.4</v>
      </c>
      <c r="BA34" s="19">
        <f t="shared" si="84"/>
        <v>111.3372</v>
      </c>
      <c r="BB34" s="18">
        <v>58.2</v>
      </c>
      <c r="BC34" s="19">
        <f t="shared" si="85"/>
        <v>1199.9675999999999</v>
      </c>
      <c r="BD34" s="18">
        <v>28</v>
      </c>
      <c r="BE34" s="19">
        <f t="shared" si="77"/>
        <v>31.174416000000001</v>
      </c>
      <c r="BF34" s="18">
        <v>15.3</v>
      </c>
      <c r="BG34" s="19">
        <f t="shared" si="78"/>
        <v>17.034591600000002</v>
      </c>
      <c r="BH34" s="18">
        <v>12.7</v>
      </c>
      <c r="BI34" s="19">
        <f t="shared" si="79"/>
        <v>14.139824399999998</v>
      </c>
      <c r="BJ34" s="18">
        <v>13.8</v>
      </c>
      <c r="BK34" s="19">
        <f t="shared" si="86"/>
        <v>15.3645336</v>
      </c>
      <c r="BL34" s="18">
        <v>27.8</v>
      </c>
      <c r="BM34" s="19">
        <f t="shared" si="80"/>
        <v>8.6664876480000004</v>
      </c>
      <c r="BN34" s="18">
        <v>0</v>
      </c>
      <c r="BO34" s="19">
        <f t="shared" si="87"/>
        <v>0</v>
      </c>
      <c r="BP34" s="18">
        <v>0</v>
      </c>
      <c r="BQ34" s="19">
        <f t="shared" si="88"/>
        <v>0</v>
      </c>
      <c r="BR34" s="18">
        <v>0</v>
      </c>
      <c r="BS34" s="19">
        <f t="shared" si="43"/>
        <v>0</v>
      </c>
      <c r="BT34" s="18">
        <v>9700</v>
      </c>
      <c r="BU34" s="18">
        <v>18.2</v>
      </c>
      <c r="BV34" s="19">
        <f t="shared" si="56"/>
        <v>1765.4</v>
      </c>
      <c r="BW34" s="18">
        <v>4.8</v>
      </c>
      <c r="BX34" s="19">
        <f t="shared" si="27"/>
        <v>84.739199999999997</v>
      </c>
      <c r="BY34" s="18">
        <v>48</v>
      </c>
      <c r="BZ34" s="19">
        <f t="shared" si="28"/>
        <v>40.674816</v>
      </c>
      <c r="CA34" s="18">
        <v>41.6</v>
      </c>
      <c r="CB34" s="19">
        <f t="shared" si="29"/>
        <v>35.251507199999999</v>
      </c>
      <c r="CC34" s="18">
        <v>25.7</v>
      </c>
      <c r="CD34" s="19">
        <f t="shared" si="30"/>
        <v>21.777974399999998</v>
      </c>
      <c r="CE34" s="18">
        <v>15.9</v>
      </c>
      <c r="CF34" s="19">
        <f t="shared" si="31"/>
        <v>13.473532800000001</v>
      </c>
      <c r="CG34" s="18">
        <v>10.3</v>
      </c>
      <c r="CH34" s="19">
        <f t="shared" si="32"/>
        <v>8.7281376000000002</v>
      </c>
      <c r="CI34" s="18">
        <v>12</v>
      </c>
      <c r="CJ34" s="19">
        <f t="shared" si="33"/>
        <v>4.2301808640000003</v>
      </c>
      <c r="CK34" s="18">
        <v>0</v>
      </c>
      <c r="CL34" s="19">
        <f t="shared" si="39"/>
        <v>0</v>
      </c>
      <c r="CM34" s="18">
        <v>0.1</v>
      </c>
      <c r="CN34" s="19">
        <f t="shared" si="57"/>
        <v>8.4739200000000001E-2</v>
      </c>
      <c r="CO34" s="18">
        <v>0.2</v>
      </c>
      <c r="CP34" s="19">
        <f t="shared" si="58"/>
        <v>0.1694784</v>
      </c>
    </row>
    <row r="35" spans="1:94">
      <c r="A35" s="15" t="s">
        <v>35</v>
      </c>
      <c r="B35" s="16">
        <v>44528</v>
      </c>
      <c r="C35" s="20">
        <v>5700</v>
      </c>
      <c r="D35" s="18">
        <v>18.5</v>
      </c>
      <c r="E35" s="19">
        <f t="shared" si="89"/>
        <v>1054.5</v>
      </c>
      <c r="F35" s="18">
        <v>12.4</v>
      </c>
      <c r="G35" s="19">
        <f t="shared" si="1"/>
        <v>130.75800000000001</v>
      </c>
      <c r="H35" s="18">
        <v>55.2</v>
      </c>
      <c r="I35" s="19">
        <f t="shared" si="81"/>
        <v>72.178416000000013</v>
      </c>
      <c r="J35" s="18">
        <v>39.1</v>
      </c>
      <c r="K35" s="19">
        <f t="shared" si="82"/>
        <v>51.126378000000003</v>
      </c>
      <c r="L35" s="18">
        <v>11</v>
      </c>
      <c r="M35" s="19">
        <f t="shared" si="4"/>
        <v>14.383380000000002</v>
      </c>
      <c r="N35" s="18">
        <v>28.1</v>
      </c>
      <c r="O35" s="19">
        <f t="shared" si="83"/>
        <v>36.742998000000007</v>
      </c>
      <c r="P35" s="18">
        <v>6.7</v>
      </c>
      <c r="Q35" s="19">
        <f t="shared" si="6"/>
        <v>8.7607860000000013</v>
      </c>
      <c r="R35" s="30"/>
      <c r="S35" s="19"/>
      <c r="T35" s="18">
        <v>0.1</v>
      </c>
      <c r="U35" s="19">
        <f t="shared" si="59"/>
        <v>5.1126378000000007E-2</v>
      </c>
      <c r="V35" s="18">
        <v>4</v>
      </c>
      <c r="W35" s="19">
        <f t="shared" si="68"/>
        <v>5.2303200000000007</v>
      </c>
      <c r="X35" s="18">
        <v>1.9</v>
      </c>
      <c r="Y35" s="19">
        <f t="shared" si="72"/>
        <v>2.4844020000000002</v>
      </c>
      <c r="Z35" s="18">
        <v>8500</v>
      </c>
      <c r="AA35" s="18">
        <v>6.1</v>
      </c>
      <c r="AB35" s="19">
        <f t="shared" si="90"/>
        <v>518.5</v>
      </c>
      <c r="AC35" s="18">
        <v>8.1999999999999993</v>
      </c>
      <c r="AD35" s="19">
        <f t="shared" si="61"/>
        <v>42.516999999999996</v>
      </c>
      <c r="AE35" s="18">
        <v>59.7</v>
      </c>
      <c r="AF35" s="19">
        <f t="shared" si="62"/>
        <v>25.382648999999997</v>
      </c>
      <c r="AG35" s="18">
        <v>25</v>
      </c>
      <c r="AH35" s="19">
        <f t="shared" si="63"/>
        <v>10.629249999999999</v>
      </c>
      <c r="AI35" s="18">
        <v>14.5</v>
      </c>
      <c r="AJ35" s="19">
        <f t="shared" si="64"/>
        <v>6.1649649999999996</v>
      </c>
      <c r="AK35" s="18">
        <v>10.5</v>
      </c>
      <c r="AL35" s="19">
        <f t="shared" si="65"/>
        <v>4.4642850000000003</v>
      </c>
      <c r="AM35" s="18">
        <v>15.3</v>
      </c>
      <c r="AN35" s="19">
        <f t="shared" si="66"/>
        <v>6.5051009999999998</v>
      </c>
      <c r="AO35" s="18">
        <v>26.7</v>
      </c>
      <c r="AP35" s="19">
        <f t="shared" si="67"/>
        <v>2.8380097499999994</v>
      </c>
      <c r="AQ35" s="18">
        <v>3.3</v>
      </c>
      <c r="AR35" s="19">
        <f t="shared" si="49"/>
        <v>0.35076524999999997</v>
      </c>
      <c r="AS35" s="18">
        <v>0.8</v>
      </c>
      <c r="AT35" s="19">
        <f t="shared" si="73"/>
        <v>0.34013599999999999</v>
      </c>
      <c r="AU35" s="18">
        <v>2.4</v>
      </c>
      <c r="AV35" s="19">
        <f t="shared" si="51"/>
        <v>1.020408</v>
      </c>
      <c r="AW35" s="18">
        <v>5800</v>
      </c>
      <c r="AX35" s="18">
        <v>29.4</v>
      </c>
      <c r="AY35" s="19">
        <f t="shared" si="91"/>
        <v>1705.2</v>
      </c>
      <c r="AZ35" s="18">
        <v>0.7</v>
      </c>
      <c r="BA35" s="19">
        <f t="shared" si="84"/>
        <v>11.936399999999999</v>
      </c>
      <c r="BB35" s="18">
        <v>27.9</v>
      </c>
      <c r="BC35" s="19">
        <f t="shared" si="85"/>
        <v>475.75080000000003</v>
      </c>
      <c r="BD35" s="18">
        <v>55.8</v>
      </c>
      <c r="BE35" s="19">
        <f t="shared" si="77"/>
        <v>6.6605111999999984</v>
      </c>
      <c r="BF35" s="18">
        <v>12.8</v>
      </c>
      <c r="BG35" s="19">
        <f t="shared" si="78"/>
        <v>1.5278592</v>
      </c>
      <c r="BH35" s="18">
        <v>43</v>
      </c>
      <c r="BI35" s="19">
        <f t="shared" si="79"/>
        <v>5.1326519999999993</v>
      </c>
      <c r="BJ35" s="18">
        <v>16.3</v>
      </c>
      <c r="BK35" s="19">
        <f t="shared" si="86"/>
        <v>1.9456332000000001</v>
      </c>
      <c r="BL35" s="18">
        <v>87.5</v>
      </c>
      <c r="BM35" s="19">
        <f t="shared" si="80"/>
        <v>5.8279472999999982</v>
      </c>
      <c r="BN35" s="18">
        <v>0</v>
      </c>
      <c r="BO35" s="19">
        <f t="shared" si="87"/>
        <v>0</v>
      </c>
      <c r="BP35" s="18">
        <v>26.7</v>
      </c>
      <c r="BQ35" s="19">
        <f t="shared" si="88"/>
        <v>3.1870187999999997</v>
      </c>
      <c r="BR35" s="18">
        <v>0</v>
      </c>
      <c r="BS35" s="19">
        <f t="shared" si="43"/>
        <v>0</v>
      </c>
      <c r="BT35" s="18">
        <v>4300</v>
      </c>
      <c r="BU35" s="18">
        <v>26.7</v>
      </c>
      <c r="BV35" s="18">
        <v>1200</v>
      </c>
      <c r="BW35" s="18">
        <v>5.0999999999999996</v>
      </c>
      <c r="BX35" s="19">
        <f t="shared" si="27"/>
        <v>61.2</v>
      </c>
      <c r="BY35" s="18">
        <v>76.2</v>
      </c>
      <c r="BZ35" s="19">
        <f t="shared" si="28"/>
        <v>46.634400000000007</v>
      </c>
      <c r="CA35" s="18">
        <v>9.4</v>
      </c>
      <c r="CB35" s="19">
        <f t="shared" si="29"/>
        <v>5.7528000000000006</v>
      </c>
      <c r="CC35" s="18">
        <v>4.7</v>
      </c>
      <c r="CD35" s="19">
        <f t="shared" si="30"/>
        <v>2.8764000000000003</v>
      </c>
      <c r="CE35" s="18">
        <v>4.7</v>
      </c>
      <c r="CF35" s="19">
        <f t="shared" si="31"/>
        <v>2.8764000000000003</v>
      </c>
      <c r="CG35" s="18">
        <v>14.4</v>
      </c>
      <c r="CH35" s="19">
        <f t="shared" si="32"/>
        <v>8.8128000000000011</v>
      </c>
      <c r="CI35" s="18">
        <v>0.9</v>
      </c>
      <c r="CJ35" s="19">
        <f t="shared" si="33"/>
        <v>5.17752E-2</v>
      </c>
      <c r="CK35" s="18">
        <v>0</v>
      </c>
      <c r="CL35" s="19">
        <f t="shared" si="39"/>
        <v>0</v>
      </c>
      <c r="CM35" s="18">
        <v>6.3</v>
      </c>
      <c r="CN35" s="19">
        <f t="shared" si="57"/>
        <v>3.8555999999999999</v>
      </c>
      <c r="CO35" s="18">
        <v>7.3</v>
      </c>
      <c r="CP35" s="19">
        <f t="shared" si="58"/>
        <v>4.4676</v>
      </c>
    </row>
    <row r="36" spans="1:94">
      <c r="A36" s="15" t="s">
        <v>36</v>
      </c>
      <c r="B36" s="16">
        <v>44533</v>
      </c>
      <c r="C36" s="20">
        <v>4600</v>
      </c>
      <c r="D36" s="18">
        <v>33</v>
      </c>
      <c r="E36" s="19">
        <f t="shared" si="89"/>
        <v>1518</v>
      </c>
      <c r="F36" s="18">
        <v>10.4</v>
      </c>
      <c r="G36" s="19">
        <f t="shared" si="1"/>
        <v>157.87200000000001</v>
      </c>
      <c r="H36" s="18">
        <v>82.8</v>
      </c>
      <c r="I36" s="19">
        <f t="shared" si="81"/>
        <v>130.71801600000001</v>
      </c>
      <c r="J36" s="18">
        <v>20.5</v>
      </c>
      <c r="K36" s="19">
        <f t="shared" si="82"/>
        <v>32.363759999999999</v>
      </c>
      <c r="L36" s="18">
        <v>15.2</v>
      </c>
      <c r="M36" s="19">
        <f t="shared" si="4"/>
        <v>23.996544</v>
      </c>
      <c r="N36" s="18">
        <v>5.3</v>
      </c>
      <c r="O36" s="19">
        <f t="shared" si="83"/>
        <v>8.3672160000000009</v>
      </c>
      <c r="P36" s="18">
        <v>10.9</v>
      </c>
      <c r="Q36" s="19">
        <f t="shared" si="6"/>
        <v>17.208048000000002</v>
      </c>
      <c r="R36" s="18">
        <v>36.6</v>
      </c>
      <c r="S36" s="19">
        <f>R36*K36/100</f>
        <v>11.845136159999999</v>
      </c>
      <c r="T36" s="18">
        <v>0.2</v>
      </c>
      <c r="U36" s="19">
        <f t="shared" si="59"/>
        <v>6.4727519999999997E-2</v>
      </c>
      <c r="V36" s="18">
        <v>5.5</v>
      </c>
      <c r="W36" s="19">
        <f t="shared" si="68"/>
        <v>8.6829600000000013</v>
      </c>
      <c r="X36" s="18">
        <v>0.9</v>
      </c>
      <c r="Y36" s="19">
        <f t="shared" si="72"/>
        <v>1.4208480000000003</v>
      </c>
      <c r="Z36" s="18">
        <v>10300</v>
      </c>
      <c r="AA36" s="18">
        <v>31.5</v>
      </c>
      <c r="AB36" s="19">
        <f t="shared" si="90"/>
        <v>3244.5</v>
      </c>
      <c r="AC36" s="18">
        <v>12.7</v>
      </c>
      <c r="AD36" s="19">
        <f t="shared" si="61"/>
        <v>412.05149999999992</v>
      </c>
      <c r="AE36" s="18">
        <v>78.400000000000006</v>
      </c>
      <c r="AF36" s="19">
        <f t="shared" si="62"/>
        <v>323.04837599999996</v>
      </c>
      <c r="AG36" s="18">
        <v>26.1</v>
      </c>
      <c r="AH36" s="19">
        <f t="shared" si="63"/>
        <v>107.54544149999998</v>
      </c>
      <c r="AI36" s="18">
        <v>13.8</v>
      </c>
      <c r="AJ36" s="19">
        <f t="shared" si="64"/>
        <v>56.863106999999992</v>
      </c>
      <c r="AK36" s="18">
        <v>12.3</v>
      </c>
      <c r="AL36" s="19">
        <f t="shared" si="65"/>
        <v>50.682334499999996</v>
      </c>
      <c r="AM36" s="18">
        <v>8.1999999999999993</v>
      </c>
      <c r="AN36" s="19">
        <f t="shared" si="66"/>
        <v>33.788222999999988</v>
      </c>
      <c r="AO36" s="18">
        <v>47</v>
      </c>
      <c r="AP36" s="19">
        <f t="shared" si="67"/>
        <v>50.546357504999989</v>
      </c>
      <c r="AQ36" s="18">
        <v>0</v>
      </c>
      <c r="AR36" s="19">
        <f t="shared" si="49"/>
        <v>0</v>
      </c>
      <c r="AS36" s="18">
        <v>0.6</v>
      </c>
      <c r="AT36" s="19">
        <f t="shared" si="73"/>
        <v>2.4723089999999992</v>
      </c>
      <c r="AU36" s="18">
        <v>0.7</v>
      </c>
      <c r="AV36" s="19">
        <f t="shared" si="51"/>
        <v>2.8843604999999992</v>
      </c>
      <c r="AW36" s="18">
        <v>8400</v>
      </c>
      <c r="AX36" s="18">
        <v>33.4</v>
      </c>
      <c r="AY36" s="19">
        <f t="shared" si="91"/>
        <v>2805.6</v>
      </c>
      <c r="AZ36" s="18">
        <v>8.5</v>
      </c>
      <c r="BA36" s="19">
        <f t="shared" si="84"/>
        <v>238.476</v>
      </c>
      <c r="BB36" s="18">
        <v>43.3</v>
      </c>
      <c r="BC36" s="19">
        <f t="shared" si="85"/>
        <v>1214.8247999999999</v>
      </c>
      <c r="BD36" s="18">
        <v>46.1</v>
      </c>
      <c r="BE36" s="19">
        <f t="shared" si="77"/>
        <v>109.93743599999999</v>
      </c>
      <c r="BF36" s="18">
        <v>20</v>
      </c>
      <c r="BG36" s="19">
        <f t="shared" si="78"/>
        <v>47.695200000000007</v>
      </c>
      <c r="BH36" s="18">
        <v>26</v>
      </c>
      <c r="BI36" s="19">
        <f t="shared" si="79"/>
        <v>62.00376</v>
      </c>
      <c r="BJ36" s="18">
        <v>17</v>
      </c>
      <c r="BK36" s="19">
        <f t="shared" si="86"/>
        <v>40.54092</v>
      </c>
      <c r="BL36" s="18">
        <v>64.8</v>
      </c>
      <c r="BM36" s="19">
        <f t="shared" si="80"/>
        <v>71.239458528</v>
      </c>
      <c r="BN36" s="18">
        <v>0.7</v>
      </c>
      <c r="BO36" s="19">
        <f t="shared" si="87"/>
        <v>0.76956205199999983</v>
      </c>
      <c r="BP36" s="18">
        <v>0.6</v>
      </c>
      <c r="BQ36" s="19">
        <f t="shared" si="88"/>
        <v>1.4308559999999999</v>
      </c>
      <c r="BR36" s="18">
        <v>2.4</v>
      </c>
      <c r="BS36" s="19">
        <f t="shared" si="43"/>
        <v>5.7234239999999996</v>
      </c>
      <c r="BT36" s="18">
        <v>8000</v>
      </c>
      <c r="BU36" s="18">
        <v>35</v>
      </c>
      <c r="BV36" s="19">
        <f t="shared" ref="BV36:BV50" si="92">BU36*BT36/100</f>
        <v>2800</v>
      </c>
      <c r="BW36" s="18">
        <v>10.1</v>
      </c>
      <c r="BX36" s="19">
        <f t="shared" si="27"/>
        <v>282.8</v>
      </c>
      <c r="BY36" s="18">
        <v>66.400000000000006</v>
      </c>
      <c r="BZ36" s="19">
        <f t="shared" si="28"/>
        <v>187.77920000000003</v>
      </c>
      <c r="CA36" s="18">
        <v>21.5</v>
      </c>
      <c r="CB36" s="19">
        <f t="shared" si="29"/>
        <v>60.802</v>
      </c>
      <c r="CC36" s="18">
        <v>14.8</v>
      </c>
      <c r="CD36" s="19">
        <f t="shared" si="30"/>
        <v>41.854400000000005</v>
      </c>
      <c r="CE36" s="18">
        <v>6.7</v>
      </c>
      <c r="CF36" s="19">
        <f t="shared" si="31"/>
        <v>18.947600000000001</v>
      </c>
      <c r="CG36" s="18">
        <v>12</v>
      </c>
      <c r="CH36" s="19">
        <f t="shared" si="32"/>
        <v>33.936000000000007</v>
      </c>
      <c r="CI36" s="18">
        <v>27.4</v>
      </c>
      <c r="CJ36" s="19">
        <f t="shared" si="33"/>
        <v>16.659748</v>
      </c>
      <c r="CK36" s="18">
        <v>0</v>
      </c>
      <c r="CL36" s="19">
        <f t="shared" si="39"/>
        <v>0</v>
      </c>
      <c r="CM36" s="18">
        <v>0</v>
      </c>
      <c r="CN36" s="19">
        <f t="shared" si="57"/>
        <v>0</v>
      </c>
      <c r="CO36" s="18">
        <v>0</v>
      </c>
      <c r="CP36" s="19">
        <f t="shared" si="58"/>
        <v>0</v>
      </c>
    </row>
    <row r="37" spans="1:94">
      <c r="A37" s="15" t="s">
        <v>37</v>
      </c>
      <c r="B37" s="16">
        <v>44533</v>
      </c>
      <c r="C37" s="20">
        <v>8100</v>
      </c>
      <c r="D37" s="18">
        <v>14.2</v>
      </c>
      <c r="E37" s="19">
        <f t="shared" si="89"/>
        <v>1150.2</v>
      </c>
      <c r="F37" s="18">
        <v>10.8</v>
      </c>
      <c r="G37" s="19">
        <f t="shared" si="1"/>
        <v>124.22160000000002</v>
      </c>
      <c r="H37" s="18">
        <v>56.2</v>
      </c>
      <c r="I37" s="19">
        <f t="shared" si="81"/>
        <v>69.812539200000018</v>
      </c>
      <c r="J37" s="18">
        <v>24.8</v>
      </c>
      <c r="K37" s="19">
        <f t="shared" si="82"/>
        <v>30.806956800000009</v>
      </c>
      <c r="L37" s="18">
        <v>13.2</v>
      </c>
      <c r="M37" s="19">
        <f t="shared" si="4"/>
        <v>16.397251200000003</v>
      </c>
      <c r="N37" s="18">
        <v>11.6</v>
      </c>
      <c r="O37" s="19">
        <f t="shared" si="83"/>
        <v>14.409705600000002</v>
      </c>
      <c r="P37" s="18">
        <v>19.8</v>
      </c>
      <c r="Q37" s="19">
        <f t="shared" si="6"/>
        <v>24.595876800000006</v>
      </c>
      <c r="R37" s="18">
        <v>48.2</v>
      </c>
      <c r="S37" s="19">
        <f>R37*K37/100</f>
        <v>14.848953177600006</v>
      </c>
      <c r="T37" s="18">
        <v>0.5</v>
      </c>
      <c r="U37" s="19">
        <f t="shared" si="59"/>
        <v>0.15403478400000004</v>
      </c>
      <c r="V37" s="18">
        <v>0.2</v>
      </c>
      <c r="W37" s="19">
        <f t="shared" si="68"/>
        <v>0.24844320000000006</v>
      </c>
      <c r="X37" s="18">
        <v>2</v>
      </c>
      <c r="Y37" s="19">
        <f t="shared" si="72"/>
        <v>2.4844320000000004</v>
      </c>
      <c r="Z37" s="18">
        <v>7800</v>
      </c>
      <c r="AA37" s="18">
        <v>12.8</v>
      </c>
      <c r="AB37" s="19">
        <f t="shared" si="90"/>
        <v>998.4</v>
      </c>
      <c r="AC37" s="18">
        <v>9</v>
      </c>
      <c r="AD37" s="19">
        <f t="shared" si="61"/>
        <v>89.856000000000009</v>
      </c>
      <c r="AE37" s="18">
        <v>58</v>
      </c>
      <c r="AF37" s="19">
        <f t="shared" si="62"/>
        <v>52.116480000000003</v>
      </c>
      <c r="AG37" s="18">
        <v>26</v>
      </c>
      <c r="AH37" s="19">
        <f t="shared" si="63"/>
        <v>23.362560000000002</v>
      </c>
      <c r="AI37" s="18">
        <v>10</v>
      </c>
      <c r="AJ37" s="19">
        <f t="shared" si="64"/>
        <v>8.9855999999999998</v>
      </c>
      <c r="AK37" s="18">
        <v>16</v>
      </c>
      <c r="AL37" s="19">
        <f t="shared" si="65"/>
        <v>14.376960000000002</v>
      </c>
      <c r="AM37" s="18">
        <v>24</v>
      </c>
      <c r="AN37" s="19">
        <f t="shared" si="66"/>
        <v>21.565440000000002</v>
      </c>
      <c r="AO37" s="18">
        <v>50</v>
      </c>
      <c r="AP37" s="19">
        <f t="shared" si="67"/>
        <v>11.681280000000001</v>
      </c>
      <c r="AQ37" s="18">
        <v>1</v>
      </c>
      <c r="AR37" s="19">
        <f t="shared" si="49"/>
        <v>0.23362560000000002</v>
      </c>
      <c r="AS37" s="18">
        <v>0.5</v>
      </c>
      <c r="AT37" s="19">
        <f t="shared" si="73"/>
        <v>0.44928000000000007</v>
      </c>
      <c r="AU37" s="18">
        <v>2</v>
      </c>
      <c r="AV37" s="19">
        <f t="shared" si="51"/>
        <v>1.7971200000000003</v>
      </c>
      <c r="AW37" s="18">
        <v>9000</v>
      </c>
      <c r="AX37" s="18">
        <v>25.8</v>
      </c>
      <c r="AY37" s="19">
        <f t="shared" si="91"/>
        <v>2322</v>
      </c>
      <c r="AZ37" s="18">
        <v>8.6999999999999993</v>
      </c>
      <c r="BA37" s="19">
        <f t="shared" si="84"/>
        <v>202.01399999999998</v>
      </c>
      <c r="BB37" s="18">
        <v>51.6</v>
      </c>
      <c r="BC37" s="19">
        <f t="shared" si="85"/>
        <v>1198.152</v>
      </c>
      <c r="BD37" s="18">
        <v>37.799999999999997</v>
      </c>
      <c r="BE37" s="19">
        <f t="shared" si="77"/>
        <v>76.361291999999992</v>
      </c>
      <c r="BF37" s="18">
        <v>7.8</v>
      </c>
      <c r="BG37" s="19">
        <f t="shared" si="78"/>
        <v>15.757091999999998</v>
      </c>
      <c r="BH37" s="18">
        <v>30</v>
      </c>
      <c r="BI37" s="19">
        <f t="shared" si="79"/>
        <v>60.604199999999992</v>
      </c>
      <c r="BJ37" s="18">
        <v>10.7</v>
      </c>
      <c r="BK37" s="19">
        <f t="shared" si="86"/>
        <v>21.615497999999999</v>
      </c>
      <c r="BL37" s="18">
        <v>78.099999999999994</v>
      </c>
      <c r="BM37" s="19">
        <f t="shared" si="80"/>
        <v>59.638169051999988</v>
      </c>
      <c r="BN37" s="18">
        <v>0.1</v>
      </c>
      <c r="BO37" s="19">
        <f t="shared" si="87"/>
        <v>7.6361291999999997E-2</v>
      </c>
      <c r="BP37" s="18">
        <v>0.2</v>
      </c>
      <c r="BQ37" s="19">
        <f t="shared" si="88"/>
        <v>0.404028</v>
      </c>
      <c r="BR37" s="18">
        <v>2.4</v>
      </c>
      <c r="BS37" s="19">
        <f t="shared" si="43"/>
        <v>4.8483359999999998</v>
      </c>
      <c r="BT37" s="18">
        <v>4900</v>
      </c>
      <c r="BU37" s="18">
        <v>35.5</v>
      </c>
      <c r="BV37" s="19">
        <f t="shared" si="92"/>
        <v>1739.5</v>
      </c>
      <c r="BW37" s="18">
        <v>6.7</v>
      </c>
      <c r="BX37" s="19">
        <f t="shared" si="27"/>
        <v>116.54649999999999</v>
      </c>
      <c r="BY37" s="18">
        <v>63.9</v>
      </c>
      <c r="BZ37" s="19">
        <f t="shared" si="28"/>
        <v>74.473213499999986</v>
      </c>
      <c r="CA37" s="18">
        <v>24.6</v>
      </c>
      <c r="CB37" s="19">
        <f t="shared" si="29"/>
        <v>28.670439000000002</v>
      </c>
      <c r="CC37" s="18">
        <v>7.5</v>
      </c>
      <c r="CD37" s="19">
        <f t="shared" si="30"/>
        <v>8.7409874999999992</v>
      </c>
      <c r="CE37" s="18">
        <v>17.100000000000001</v>
      </c>
      <c r="CF37" s="19">
        <f t="shared" si="31"/>
        <v>19.929451499999999</v>
      </c>
      <c r="CG37" s="18">
        <v>11.5</v>
      </c>
      <c r="CH37" s="19">
        <f t="shared" si="32"/>
        <v>13.4028475</v>
      </c>
      <c r="CI37" s="18">
        <v>35.200000000000003</v>
      </c>
      <c r="CJ37" s="19">
        <f t="shared" si="33"/>
        <v>10.091994528000001</v>
      </c>
      <c r="CK37" s="18">
        <v>0.2</v>
      </c>
      <c r="CL37" s="19">
        <f t="shared" si="39"/>
        <v>5.7340878000000012E-2</v>
      </c>
      <c r="CM37" s="18">
        <v>0</v>
      </c>
      <c r="CN37" s="19">
        <f t="shared" si="57"/>
        <v>0</v>
      </c>
      <c r="CO37" s="18">
        <v>2.7</v>
      </c>
      <c r="CP37" s="19">
        <f t="shared" si="58"/>
        <v>3.1467554999999998</v>
      </c>
    </row>
    <row r="38" spans="1:94">
      <c r="A38" s="15" t="s">
        <v>38</v>
      </c>
      <c r="B38" s="29">
        <v>44541</v>
      </c>
      <c r="C38" s="15">
        <v>5900</v>
      </c>
      <c r="D38" s="18">
        <v>22.2</v>
      </c>
      <c r="E38" s="19">
        <f t="shared" si="89"/>
        <v>1309.8</v>
      </c>
      <c r="F38" s="18">
        <v>7.1</v>
      </c>
      <c r="G38" s="19">
        <f t="shared" si="1"/>
        <v>92.995800000000003</v>
      </c>
      <c r="H38" s="18">
        <v>57.2</v>
      </c>
      <c r="I38" s="19">
        <f t="shared" si="81"/>
        <v>53.193597600000004</v>
      </c>
      <c r="J38" s="18">
        <v>30.6</v>
      </c>
      <c r="K38" s="19">
        <f t="shared" si="82"/>
        <v>28.456714800000004</v>
      </c>
      <c r="L38" s="18">
        <v>18.7</v>
      </c>
      <c r="M38" s="19">
        <f t="shared" si="4"/>
        <v>17.3902146</v>
      </c>
      <c r="N38" s="18">
        <v>11.9</v>
      </c>
      <c r="O38" s="19">
        <f t="shared" si="83"/>
        <v>11.0665002</v>
      </c>
      <c r="P38" s="18">
        <v>12.1</v>
      </c>
      <c r="Q38" s="19">
        <f t="shared" si="6"/>
        <v>11.2524918</v>
      </c>
      <c r="R38" s="18">
        <v>24.9</v>
      </c>
      <c r="S38" s="19">
        <f>R38*K38/100</f>
        <v>7.0857219852000002</v>
      </c>
      <c r="T38" s="18">
        <v>0</v>
      </c>
      <c r="U38" s="19">
        <f t="shared" si="59"/>
        <v>0</v>
      </c>
      <c r="V38" s="18">
        <v>8.9</v>
      </c>
      <c r="W38" s="19">
        <f t="shared" si="68"/>
        <v>8.2766262000000008</v>
      </c>
      <c r="X38" s="18">
        <v>7</v>
      </c>
      <c r="Y38" s="19">
        <f t="shared" si="72"/>
        <v>6.5097059999999995</v>
      </c>
      <c r="Z38" s="18">
        <v>5700</v>
      </c>
      <c r="AA38" s="18">
        <v>25.9</v>
      </c>
      <c r="AB38" s="19">
        <f t="shared" si="90"/>
        <v>1476.3</v>
      </c>
      <c r="AC38" s="18">
        <v>1.5</v>
      </c>
      <c r="AD38" s="19">
        <f t="shared" si="61"/>
        <v>22.144499999999997</v>
      </c>
      <c r="AE38" s="18">
        <v>21.6</v>
      </c>
      <c r="AF38" s="19">
        <f t="shared" si="62"/>
        <v>4.7832119999999998</v>
      </c>
      <c r="AG38" s="18">
        <v>64.7</v>
      </c>
      <c r="AH38" s="19">
        <f t="shared" si="63"/>
        <v>14.327491499999999</v>
      </c>
      <c r="AI38" s="18">
        <v>56.9</v>
      </c>
      <c r="AJ38" s="19">
        <f t="shared" si="64"/>
        <v>12.600220499999999</v>
      </c>
      <c r="AK38" s="18">
        <v>7.8</v>
      </c>
      <c r="AL38" s="19">
        <f t="shared" si="65"/>
        <v>1.7272709999999998</v>
      </c>
      <c r="AM38" s="18">
        <v>13.7</v>
      </c>
      <c r="AN38" s="19">
        <f t="shared" si="66"/>
        <v>3.0337964999999998</v>
      </c>
      <c r="AO38" s="18">
        <v>9.1</v>
      </c>
      <c r="AP38" s="19">
        <f t="shared" si="67"/>
        <v>1.3038017264999999</v>
      </c>
      <c r="AQ38" s="18">
        <v>0</v>
      </c>
      <c r="AR38" s="19">
        <f t="shared" si="49"/>
        <v>0</v>
      </c>
      <c r="AS38" s="18">
        <v>0</v>
      </c>
      <c r="AT38" s="19">
        <f t="shared" si="73"/>
        <v>0</v>
      </c>
      <c r="AU38" s="18">
        <v>17.600000000000001</v>
      </c>
      <c r="AV38" s="19">
        <f t="shared" si="51"/>
        <v>3.8974320000000002</v>
      </c>
      <c r="AW38" s="18">
        <v>7500</v>
      </c>
      <c r="AX38" s="18">
        <v>19.399999999999999</v>
      </c>
      <c r="AY38" s="19">
        <f t="shared" si="91"/>
        <v>1455</v>
      </c>
      <c r="AZ38" s="18">
        <v>5.6</v>
      </c>
      <c r="BA38" s="19">
        <f t="shared" si="84"/>
        <v>81.47999999999999</v>
      </c>
      <c r="BB38" s="18">
        <v>42</v>
      </c>
      <c r="BC38" s="19">
        <f t="shared" si="85"/>
        <v>611.1</v>
      </c>
      <c r="BD38" s="18">
        <v>43.8</v>
      </c>
      <c r="BE38" s="19">
        <f t="shared" si="77"/>
        <v>35.688239999999993</v>
      </c>
      <c r="BF38" s="18">
        <v>37.1</v>
      </c>
      <c r="BG38" s="19">
        <f t="shared" si="78"/>
        <v>30.22908</v>
      </c>
      <c r="BH38" s="18">
        <v>6.7</v>
      </c>
      <c r="BI38" s="19">
        <f t="shared" si="79"/>
        <v>5.4591599999999998</v>
      </c>
      <c r="BJ38" s="18">
        <v>14.1</v>
      </c>
      <c r="BK38" s="19">
        <f t="shared" si="86"/>
        <v>11.488679999999999</v>
      </c>
      <c r="BL38" s="18">
        <v>3.1</v>
      </c>
      <c r="BM38" s="19">
        <f t="shared" si="80"/>
        <v>1.1063354399999998</v>
      </c>
      <c r="BN38" s="18">
        <v>0.2</v>
      </c>
      <c r="BO38" s="19">
        <f t="shared" si="87"/>
        <v>7.1376479999999992E-2</v>
      </c>
      <c r="BP38" s="18">
        <v>0.4</v>
      </c>
      <c r="BQ38" s="19">
        <f t="shared" si="88"/>
        <v>0.32591999999999999</v>
      </c>
      <c r="BR38" s="18">
        <v>8.1</v>
      </c>
      <c r="BS38" s="19">
        <f t="shared" si="43"/>
        <v>6.5998799999999997</v>
      </c>
      <c r="BT38" s="18">
        <v>11000</v>
      </c>
      <c r="BU38" s="18">
        <v>19.899999999999999</v>
      </c>
      <c r="BV38" s="19">
        <f t="shared" si="92"/>
        <v>2188.9999999999995</v>
      </c>
      <c r="BW38" s="18">
        <v>3.7</v>
      </c>
      <c r="BX38" s="19">
        <f t="shared" si="27"/>
        <v>80.992999999999981</v>
      </c>
      <c r="BY38" s="18">
        <v>44.5</v>
      </c>
      <c r="BZ38" s="19">
        <f t="shared" si="28"/>
        <v>36.041884999999994</v>
      </c>
      <c r="CA38" s="18">
        <v>41.1</v>
      </c>
      <c r="CB38" s="19">
        <f t="shared" si="29"/>
        <v>33.288122999999992</v>
      </c>
      <c r="CC38" s="18">
        <v>24.6</v>
      </c>
      <c r="CD38" s="19">
        <f t="shared" si="30"/>
        <v>19.924277999999997</v>
      </c>
      <c r="CE38" s="18">
        <v>16.5</v>
      </c>
      <c r="CF38" s="19">
        <f t="shared" si="31"/>
        <v>13.363844999999996</v>
      </c>
      <c r="CG38" s="18">
        <v>14.5</v>
      </c>
      <c r="CH38" s="19">
        <f t="shared" si="32"/>
        <v>11.743984999999999</v>
      </c>
      <c r="CI38" s="18">
        <v>21</v>
      </c>
      <c r="CJ38" s="19">
        <f t="shared" si="33"/>
        <v>6.9905058299999983</v>
      </c>
      <c r="CK38" s="18">
        <v>0</v>
      </c>
      <c r="CL38" s="19">
        <f t="shared" si="39"/>
        <v>0</v>
      </c>
      <c r="CM38" s="18">
        <v>4.5</v>
      </c>
      <c r="CN38" s="19">
        <f t="shared" si="57"/>
        <v>3.6446849999999991</v>
      </c>
      <c r="CO38" s="18">
        <v>1.3</v>
      </c>
      <c r="CP38" s="19">
        <f t="shared" si="58"/>
        <v>1.0529089999999999</v>
      </c>
    </row>
    <row r="39" spans="1:94">
      <c r="A39" s="15" t="s">
        <v>39</v>
      </c>
      <c r="B39" s="29">
        <v>44546</v>
      </c>
      <c r="C39" s="15">
        <v>4900</v>
      </c>
      <c r="D39" s="18">
        <v>25.2</v>
      </c>
      <c r="E39" s="19">
        <f t="shared" si="89"/>
        <v>1234.8</v>
      </c>
      <c r="F39" s="21">
        <v>8.5</v>
      </c>
      <c r="G39" s="19">
        <f t="shared" si="1"/>
        <v>104.958</v>
      </c>
      <c r="H39" s="18">
        <v>69.400000000000006</v>
      </c>
      <c r="I39" s="19">
        <f t="shared" si="81"/>
        <v>72.840851999999998</v>
      </c>
      <c r="J39" s="18">
        <v>18.5</v>
      </c>
      <c r="K39" s="19">
        <f t="shared" si="82"/>
        <v>19.41723</v>
      </c>
      <c r="L39" s="18">
        <v>10</v>
      </c>
      <c r="M39" s="19">
        <f t="shared" si="4"/>
        <v>10.495799999999999</v>
      </c>
      <c r="N39" s="18">
        <v>8.5</v>
      </c>
      <c r="O39" s="19">
        <f t="shared" si="83"/>
        <v>8.9214300000000009</v>
      </c>
      <c r="P39" s="18">
        <v>12.1</v>
      </c>
      <c r="Q39" s="19">
        <f t="shared" si="6"/>
        <v>12.699918</v>
      </c>
      <c r="R39" s="18">
        <v>26.1</v>
      </c>
      <c r="S39" s="19">
        <f>R39*K39/100</f>
        <v>5.0678970300000001</v>
      </c>
      <c r="T39" s="18">
        <v>0.7</v>
      </c>
      <c r="U39" s="19">
        <f t="shared" si="59"/>
        <v>0.13592061</v>
      </c>
      <c r="V39" s="18">
        <v>1.5</v>
      </c>
      <c r="W39" s="19">
        <f t="shared" si="68"/>
        <v>1.57437</v>
      </c>
      <c r="X39" s="18">
        <v>0.3</v>
      </c>
      <c r="Y39" s="19">
        <f t="shared" si="72"/>
        <v>0.31487399999999999</v>
      </c>
      <c r="Z39" s="18">
        <v>4700</v>
      </c>
      <c r="AA39" s="18">
        <v>19.5</v>
      </c>
      <c r="AB39" s="19">
        <f t="shared" si="90"/>
        <v>916.5</v>
      </c>
      <c r="AC39" s="18">
        <v>16.600000000000001</v>
      </c>
      <c r="AD39" s="19">
        <f t="shared" si="61"/>
        <v>152.13900000000001</v>
      </c>
      <c r="AE39" s="18">
        <v>35.1</v>
      </c>
      <c r="AF39" s="19">
        <f t="shared" si="62"/>
        <v>53.400789000000003</v>
      </c>
      <c r="AG39" s="18">
        <v>55</v>
      </c>
      <c r="AH39" s="19">
        <f t="shared" si="63"/>
        <v>83.676450000000003</v>
      </c>
      <c r="AI39" s="18">
        <v>16.899999999999999</v>
      </c>
      <c r="AJ39" s="19">
        <f t="shared" si="64"/>
        <v>25.711491000000002</v>
      </c>
      <c r="AK39" s="18">
        <v>38.1</v>
      </c>
      <c r="AL39" s="19">
        <f t="shared" si="65"/>
        <v>57.964959000000007</v>
      </c>
      <c r="AM39" s="18">
        <v>9.8000000000000007</v>
      </c>
      <c r="AN39" s="19">
        <f t="shared" si="66"/>
        <v>14.909622000000002</v>
      </c>
      <c r="AO39" s="18">
        <v>71.2</v>
      </c>
      <c r="AP39" s="19">
        <f t="shared" si="67"/>
        <v>59.577632399999999</v>
      </c>
      <c r="AQ39" s="18">
        <v>0</v>
      </c>
      <c r="AR39" s="19">
        <f t="shared" si="49"/>
        <v>0</v>
      </c>
      <c r="AS39" s="18">
        <v>0.2</v>
      </c>
      <c r="AT39" s="19">
        <f t="shared" si="73"/>
        <v>0.30427800000000005</v>
      </c>
      <c r="AU39" s="18">
        <v>0.4</v>
      </c>
      <c r="AV39" s="19">
        <f t="shared" si="51"/>
        <v>0.6085560000000001</v>
      </c>
      <c r="AW39" s="18">
        <v>5600</v>
      </c>
      <c r="AX39" s="18">
        <v>20</v>
      </c>
      <c r="AY39" s="19">
        <f t="shared" si="91"/>
        <v>1120</v>
      </c>
      <c r="AZ39" s="18">
        <v>7.5</v>
      </c>
      <c r="BA39" s="19">
        <f t="shared" si="84"/>
        <v>84</v>
      </c>
      <c r="BB39" s="18">
        <v>76.400000000000006</v>
      </c>
      <c r="BC39" s="19">
        <f t="shared" si="85"/>
        <v>855.68</v>
      </c>
      <c r="BD39" s="18">
        <v>2.5</v>
      </c>
      <c r="BE39" s="19">
        <f t="shared" si="77"/>
        <v>2.1</v>
      </c>
      <c r="BF39" s="18">
        <v>1.8</v>
      </c>
      <c r="BG39" s="19">
        <f t="shared" si="78"/>
        <v>1.5120000000000002</v>
      </c>
      <c r="BH39" s="18">
        <v>0.7</v>
      </c>
      <c r="BI39" s="19">
        <f t="shared" si="79"/>
        <v>0.58799999999999997</v>
      </c>
      <c r="BJ39" s="18">
        <v>21.1</v>
      </c>
      <c r="BK39" s="19">
        <f t="shared" si="86"/>
        <v>17.724</v>
      </c>
      <c r="BL39" s="18">
        <v>22.7</v>
      </c>
      <c r="BM39" s="19">
        <f t="shared" si="80"/>
        <v>0.47670000000000001</v>
      </c>
      <c r="BN39" s="18">
        <v>4.5</v>
      </c>
      <c r="BO39" s="19">
        <f t="shared" si="87"/>
        <v>9.4500000000000015E-2</v>
      </c>
      <c r="BP39" s="18">
        <v>2.4</v>
      </c>
      <c r="BQ39" s="19">
        <f t="shared" si="88"/>
        <v>2.016</v>
      </c>
      <c r="BR39" s="18">
        <v>0.1</v>
      </c>
      <c r="BS39" s="19">
        <f t="shared" si="43"/>
        <v>8.4000000000000005E-2</v>
      </c>
      <c r="BT39" s="18">
        <v>8200</v>
      </c>
      <c r="BU39" s="18">
        <v>19.100000000000001</v>
      </c>
      <c r="BV39" s="19">
        <f t="shared" si="92"/>
        <v>1566.2</v>
      </c>
      <c r="BW39" s="18">
        <v>5.9</v>
      </c>
      <c r="BX39" s="19">
        <f t="shared" si="27"/>
        <v>92.405799999999999</v>
      </c>
      <c r="BY39" s="18">
        <v>40.200000000000003</v>
      </c>
      <c r="BZ39" s="19">
        <f t="shared" si="28"/>
        <v>37.147131600000002</v>
      </c>
      <c r="CA39" s="18">
        <v>44.2</v>
      </c>
      <c r="CB39" s="19">
        <f t="shared" si="29"/>
        <v>40.843363600000004</v>
      </c>
      <c r="CC39" s="18">
        <v>17.8</v>
      </c>
      <c r="CD39" s="19">
        <f t="shared" si="30"/>
        <v>16.448232399999998</v>
      </c>
      <c r="CE39" s="18">
        <v>26.4</v>
      </c>
      <c r="CF39" s="19">
        <f t="shared" si="31"/>
        <v>24.395131200000002</v>
      </c>
      <c r="CG39" s="18">
        <v>15.6</v>
      </c>
      <c r="CH39" s="19">
        <f t="shared" si="32"/>
        <v>14.415304799999999</v>
      </c>
      <c r="CI39" s="18">
        <v>63.1</v>
      </c>
      <c r="CJ39" s="19">
        <f t="shared" si="33"/>
        <v>25.772162431600005</v>
      </c>
      <c r="CK39" s="18">
        <v>2.1</v>
      </c>
      <c r="CL39" s="19">
        <f t="shared" si="39"/>
        <v>0.85771063560000016</v>
      </c>
      <c r="CM39" s="18">
        <v>0.2</v>
      </c>
      <c r="CN39" s="19">
        <f t="shared" si="57"/>
        <v>0.18481159999999999</v>
      </c>
      <c r="CO39" s="18">
        <v>0.9</v>
      </c>
      <c r="CP39" s="19">
        <f t="shared" si="58"/>
        <v>0.83165220000000006</v>
      </c>
    </row>
    <row r="40" spans="1:94">
      <c r="A40" s="15" t="s">
        <v>40</v>
      </c>
      <c r="B40" s="31">
        <v>44552</v>
      </c>
      <c r="C40" s="21">
        <v>6000</v>
      </c>
      <c r="D40" s="18">
        <v>19.2</v>
      </c>
      <c r="E40" s="19">
        <f t="shared" si="89"/>
        <v>1152</v>
      </c>
      <c r="F40" s="18">
        <v>22</v>
      </c>
      <c r="G40" s="19">
        <f t="shared" si="1"/>
        <v>253.44</v>
      </c>
      <c r="H40" s="18">
        <v>0</v>
      </c>
      <c r="I40" s="19">
        <f t="shared" si="81"/>
        <v>0</v>
      </c>
      <c r="J40" s="18">
        <v>42.4</v>
      </c>
      <c r="K40" s="19">
        <f t="shared" si="82"/>
        <v>107.45855999999999</v>
      </c>
      <c r="L40" s="18">
        <v>42.4</v>
      </c>
      <c r="M40" s="19">
        <f t="shared" si="4"/>
        <v>107.45855999999999</v>
      </c>
      <c r="N40" s="18">
        <v>0</v>
      </c>
      <c r="O40" s="19">
        <f t="shared" si="83"/>
        <v>0</v>
      </c>
      <c r="P40" s="18">
        <v>57.5</v>
      </c>
      <c r="Q40" s="19">
        <f t="shared" si="6"/>
        <v>145.72799999999998</v>
      </c>
      <c r="R40" s="18"/>
      <c r="S40" s="19"/>
      <c r="T40" s="18">
        <v>0</v>
      </c>
      <c r="U40" s="19">
        <f t="shared" si="59"/>
        <v>0</v>
      </c>
      <c r="V40" s="18"/>
      <c r="W40" s="19"/>
      <c r="X40" s="18"/>
      <c r="Y40" s="19"/>
      <c r="Z40" s="18">
        <v>6500</v>
      </c>
      <c r="AA40" s="18">
        <v>19.7</v>
      </c>
      <c r="AB40" s="19">
        <f t="shared" si="90"/>
        <v>1280.5</v>
      </c>
      <c r="AC40" s="18">
        <v>20.100000000000001</v>
      </c>
      <c r="AD40" s="19">
        <f>AC40*AB40/100</f>
        <v>257.38050000000004</v>
      </c>
      <c r="AE40" s="18">
        <v>70.5</v>
      </c>
      <c r="AF40" s="19">
        <f>AE40*AD40/100</f>
        <v>181.45325250000002</v>
      </c>
      <c r="AG40" s="18">
        <v>25</v>
      </c>
      <c r="AH40" s="19">
        <f>AG40*AD40/100</f>
        <v>64.34512500000001</v>
      </c>
      <c r="AI40" s="18">
        <v>7.6</v>
      </c>
      <c r="AJ40" s="19">
        <f>AI40*AD40/100</f>
        <v>19.560918000000001</v>
      </c>
      <c r="AK40" s="18">
        <v>17.3</v>
      </c>
      <c r="AL40" s="19">
        <f>AK40*AD40/100</f>
        <v>44.526826500000006</v>
      </c>
      <c r="AM40" s="18">
        <v>4.7</v>
      </c>
      <c r="AN40" s="19">
        <f>AM40*AD40/100</f>
        <v>12.096883500000001</v>
      </c>
      <c r="AO40" s="18">
        <v>67.7</v>
      </c>
      <c r="AP40" s="19">
        <f>AO40*AH40/100</f>
        <v>43.561649625000008</v>
      </c>
      <c r="AQ40" s="18">
        <v>0</v>
      </c>
      <c r="AR40" s="19">
        <f t="shared" si="49"/>
        <v>0</v>
      </c>
      <c r="AS40" s="18">
        <v>3.9</v>
      </c>
      <c r="AT40" s="19">
        <f t="shared" si="73"/>
        <v>10.0378395</v>
      </c>
      <c r="AU40" s="18">
        <v>0.4</v>
      </c>
      <c r="AV40" s="19">
        <f t="shared" si="51"/>
        <v>1.0295220000000003</v>
      </c>
      <c r="AW40" s="18">
        <v>5400</v>
      </c>
      <c r="AX40" s="18">
        <v>13.8</v>
      </c>
      <c r="AY40" s="19">
        <f t="shared" si="91"/>
        <v>745.2</v>
      </c>
      <c r="AZ40" s="18">
        <v>14.6</v>
      </c>
      <c r="BA40" s="19">
        <f t="shared" si="84"/>
        <v>108.7992</v>
      </c>
      <c r="BB40" s="18">
        <v>64.5</v>
      </c>
      <c r="BC40" s="19">
        <f t="shared" si="85"/>
        <v>480.654</v>
      </c>
      <c r="BD40" s="18">
        <v>31.4</v>
      </c>
      <c r="BE40" s="19">
        <f t="shared" si="77"/>
        <v>34.162948800000002</v>
      </c>
      <c r="BF40" s="18">
        <v>9.6999999999999993</v>
      </c>
      <c r="BG40" s="19">
        <f t="shared" si="78"/>
        <v>10.553522399999999</v>
      </c>
      <c r="BH40" s="18">
        <v>20.7</v>
      </c>
      <c r="BI40" s="19">
        <f t="shared" si="79"/>
        <v>22.521434399999997</v>
      </c>
      <c r="BJ40" s="18">
        <v>5.0999999999999996</v>
      </c>
      <c r="BK40" s="19">
        <f t="shared" si="86"/>
        <v>5.5487591999999992</v>
      </c>
      <c r="BL40" s="18">
        <v>55</v>
      </c>
      <c r="BM40" s="19">
        <f t="shared" si="80"/>
        <v>18.789621840000002</v>
      </c>
      <c r="BN40" s="18">
        <v>0</v>
      </c>
      <c r="BO40" s="19">
        <f t="shared" si="87"/>
        <v>0</v>
      </c>
      <c r="BP40" s="18">
        <v>0.8</v>
      </c>
      <c r="BQ40" s="19">
        <f t="shared" si="88"/>
        <v>0.87039359999999999</v>
      </c>
      <c r="BR40" s="18">
        <v>2</v>
      </c>
      <c r="BS40" s="19">
        <f t="shared" si="43"/>
        <v>2.1759840000000001</v>
      </c>
      <c r="BT40" s="18">
        <v>5600</v>
      </c>
      <c r="BU40" s="18">
        <v>16.8</v>
      </c>
      <c r="BV40" s="19">
        <f t="shared" si="92"/>
        <v>940.8</v>
      </c>
      <c r="BW40" s="18">
        <v>11</v>
      </c>
      <c r="BX40" s="19">
        <f t="shared" si="27"/>
        <v>103.488</v>
      </c>
      <c r="BY40" s="18">
        <v>64.7</v>
      </c>
      <c r="BZ40" s="19">
        <f t="shared" si="28"/>
        <v>66.956736000000006</v>
      </c>
      <c r="CA40" s="18">
        <v>29.1</v>
      </c>
      <c r="CB40" s="19">
        <f t="shared" si="29"/>
        <v>30.115008000000003</v>
      </c>
      <c r="CC40" s="18">
        <v>9.5</v>
      </c>
      <c r="CD40" s="19">
        <f t="shared" si="30"/>
        <v>9.8313600000000001</v>
      </c>
      <c r="CE40" s="18">
        <v>19.600000000000001</v>
      </c>
      <c r="CF40" s="19">
        <f t="shared" si="31"/>
        <v>20.283647999999999</v>
      </c>
      <c r="CG40" s="18">
        <v>6.2</v>
      </c>
      <c r="CH40" s="19">
        <f t="shared" si="32"/>
        <v>6.4162559999999997</v>
      </c>
      <c r="CI40" s="18">
        <v>30.8</v>
      </c>
      <c r="CJ40" s="19">
        <f t="shared" si="33"/>
        <v>9.275422464</v>
      </c>
      <c r="CK40" s="18">
        <v>0.4</v>
      </c>
      <c r="CL40" s="19">
        <f t="shared" si="39"/>
        <v>0.12046003200000001</v>
      </c>
      <c r="CM40" s="18">
        <v>0</v>
      </c>
      <c r="CN40" s="19">
        <f t="shared" si="57"/>
        <v>0</v>
      </c>
      <c r="CO40" s="18">
        <v>12</v>
      </c>
      <c r="CP40" s="19">
        <f t="shared" si="58"/>
        <v>12.418559999999999</v>
      </c>
    </row>
    <row r="41" spans="1:94">
      <c r="A41" s="15" t="s">
        <v>41</v>
      </c>
      <c r="B41" s="31">
        <v>44554</v>
      </c>
      <c r="C41" s="21">
        <v>3900</v>
      </c>
      <c r="D41" s="18">
        <v>23.6</v>
      </c>
      <c r="E41" s="19">
        <f t="shared" si="89"/>
        <v>920.4</v>
      </c>
      <c r="F41" s="18">
        <v>7.6</v>
      </c>
      <c r="G41" s="19">
        <f t="shared" si="1"/>
        <v>69.950399999999988</v>
      </c>
      <c r="H41" s="18">
        <v>74.5</v>
      </c>
      <c r="I41" s="19">
        <f t="shared" si="81"/>
        <v>52.113047999999992</v>
      </c>
      <c r="J41" s="18">
        <v>20.5</v>
      </c>
      <c r="K41" s="19">
        <f t="shared" si="82"/>
        <v>14.339831999999996</v>
      </c>
      <c r="L41" s="18">
        <v>4.5</v>
      </c>
      <c r="M41" s="19">
        <f t="shared" si="4"/>
        <v>3.1477679999999992</v>
      </c>
      <c r="N41" s="18">
        <v>16</v>
      </c>
      <c r="O41" s="19">
        <f t="shared" si="83"/>
        <v>11.192063999999998</v>
      </c>
      <c r="P41" s="18">
        <v>6</v>
      </c>
      <c r="Q41" s="19">
        <f t="shared" si="6"/>
        <v>4.197023999999999</v>
      </c>
      <c r="R41" s="18">
        <v>80.8</v>
      </c>
      <c r="S41" s="19">
        <f t="shared" ref="S41:S48" si="93">R41*K41/100</f>
        <v>11.586584255999997</v>
      </c>
      <c r="T41" s="18">
        <v>0</v>
      </c>
      <c r="U41" s="19">
        <f t="shared" si="59"/>
        <v>0</v>
      </c>
      <c r="V41" s="18">
        <v>0</v>
      </c>
      <c r="W41" s="19">
        <f>V41*G41/100</f>
        <v>0</v>
      </c>
      <c r="X41" s="18">
        <v>0</v>
      </c>
      <c r="Y41" s="19">
        <f>X41*G41/100</f>
        <v>0</v>
      </c>
      <c r="Z41" s="18">
        <v>5800</v>
      </c>
      <c r="AA41" s="18">
        <v>24.7</v>
      </c>
      <c r="AB41" s="19">
        <f t="shared" si="90"/>
        <v>1432.6</v>
      </c>
      <c r="AC41" s="18">
        <v>10</v>
      </c>
      <c r="AD41" s="19">
        <f t="shared" ref="AD41:AD45" si="94">AC41*AB41/100</f>
        <v>143.26</v>
      </c>
      <c r="AE41" s="18">
        <v>88.4</v>
      </c>
      <c r="AF41" s="19">
        <f t="shared" ref="AF41:AF45" si="95">AE41*AD41/100</f>
        <v>126.64183999999999</v>
      </c>
      <c r="AG41" s="18">
        <v>5.8</v>
      </c>
      <c r="AH41" s="19">
        <f t="shared" ref="AH41:AH45" si="96">AG41*AD41/100</f>
        <v>8.3090799999999998</v>
      </c>
      <c r="AI41" s="18">
        <v>3.2</v>
      </c>
      <c r="AJ41" s="19">
        <f t="shared" ref="AJ41:AJ45" si="97">AI41*AD41/100</f>
        <v>4.58432</v>
      </c>
      <c r="AK41" s="18">
        <v>2.6</v>
      </c>
      <c r="AL41" s="19">
        <f t="shared" ref="AL41:AL45" si="98">AK41*AD41/100</f>
        <v>3.7247599999999998</v>
      </c>
      <c r="AM41" s="18">
        <v>5.8</v>
      </c>
      <c r="AN41" s="19">
        <f t="shared" ref="AN41:AN45" si="99">AM41*AD41/100</f>
        <v>8.3090799999999998</v>
      </c>
      <c r="AO41" s="18">
        <v>42.9</v>
      </c>
      <c r="AP41" s="19">
        <f t="shared" ref="AP41:AP45" si="100">AO41*AH41/100</f>
        <v>3.5645953199999996</v>
      </c>
      <c r="AQ41" s="18">
        <v>0</v>
      </c>
      <c r="AR41" s="19">
        <f t="shared" si="49"/>
        <v>0</v>
      </c>
      <c r="AS41" s="18">
        <v>2.8</v>
      </c>
      <c r="AT41" s="19">
        <f t="shared" si="73"/>
        <v>4.0112799999999993</v>
      </c>
      <c r="AU41" s="18">
        <v>4.5999999999999996</v>
      </c>
      <c r="AV41" s="19">
        <f t="shared" si="51"/>
        <v>6.5899599999999987</v>
      </c>
      <c r="AW41" s="18">
        <v>4900</v>
      </c>
      <c r="AX41" s="18">
        <v>17.3</v>
      </c>
      <c r="AY41" s="19">
        <f t="shared" si="91"/>
        <v>847.7</v>
      </c>
      <c r="AZ41" s="18">
        <v>7.7</v>
      </c>
      <c r="BA41" s="19">
        <f t="shared" si="84"/>
        <v>65.272900000000007</v>
      </c>
      <c r="BB41" s="18">
        <v>65</v>
      </c>
      <c r="BC41" s="19">
        <f t="shared" si="85"/>
        <v>551.005</v>
      </c>
      <c r="BD41" s="18">
        <v>27.5</v>
      </c>
      <c r="BE41" s="19">
        <f t="shared" si="77"/>
        <v>17.950047500000004</v>
      </c>
      <c r="BF41" s="18">
        <v>13</v>
      </c>
      <c r="BG41" s="19">
        <f t="shared" si="78"/>
        <v>8.4854770000000013</v>
      </c>
      <c r="BH41" s="18">
        <v>14.5</v>
      </c>
      <c r="BI41" s="19">
        <f t="shared" si="79"/>
        <v>9.4645705000000007</v>
      </c>
      <c r="BJ41" s="18">
        <v>4.0999999999999996</v>
      </c>
      <c r="BK41" s="19">
        <f t="shared" si="86"/>
        <v>2.6761889000000001</v>
      </c>
      <c r="BL41" s="18">
        <v>1.1000000000000001</v>
      </c>
      <c r="BM41" s="19">
        <f t="shared" si="80"/>
        <v>0.19745052250000003</v>
      </c>
      <c r="BN41" s="18">
        <v>0</v>
      </c>
      <c r="BO41" s="19">
        <f t="shared" si="87"/>
        <v>0</v>
      </c>
      <c r="BP41" s="18">
        <v>0</v>
      </c>
      <c r="BQ41" s="19">
        <f t="shared" si="88"/>
        <v>0</v>
      </c>
      <c r="BR41" s="18">
        <v>0.2</v>
      </c>
      <c r="BS41" s="19">
        <f t="shared" si="43"/>
        <v>0.13054580000000002</v>
      </c>
      <c r="BT41" s="18">
        <v>5200</v>
      </c>
      <c r="BU41" s="18">
        <v>20</v>
      </c>
      <c r="BV41" s="19">
        <f t="shared" si="92"/>
        <v>1040</v>
      </c>
      <c r="BW41" s="18">
        <v>6.8</v>
      </c>
      <c r="BX41" s="19">
        <f t="shared" si="27"/>
        <v>70.72</v>
      </c>
      <c r="BY41" s="18">
        <v>76</v>
      </c>
      <c r="BZ41" s="19">
        <f t="shared" si="28"/>
        <v>53.747199999999999</v>
      </c>
      <c r="CA41" s="18">
        <v>24</v>
      </c>
      <c r="CB41" s="19">
        <f t="shared" si="29"/>
        <v>16.972799999999999</v>
      </c>
      <c r="CC41" s="18">
        <v>8</v>
      </c>
      <c r="CD41" s="19">
        <f t="shared" si="30"/>
        <v>5.6575999999999995</v>
      </c>
      <c r="CE41" s="18">
        <v>16</v>
      </c>
      <c r="CF41" s="19">
        <f t="shared" si="31"/>
        <v>11.315199999999999</v>
      </c>
      <c r="CG41" s="18">
        <v>8</v>
      </c>
      <c r="CH41" s="19">
        <f t="shared" si="32"/>
        <v>5.6575999999999995</v>
      </c>
      <c r="CI41" s="18">
        <v>60</v>
      </c>
      <c r="CJ41" s="19">
        <f t="shared" si="33"/>
        <v>10.183679999999999</v>
      </c>
      <c r="CK41" s="18">
        <v>0</v>
      </c>
      <c r="CL41" s="19">
        <f t="shared" si="39"/>
        <v>0</v>
      </c>
      <c r="CM41" s="18">
        <v>2</v>
      </c>
      <c r="CN41" s="19">
        <f t="shared" si="57"/>
        <v>1.4143999999999999</v>
      </c>
      <c r="CO41" s="18">
        <v>5</v>
      </c>
      <c r="CP41" s="19">
        <f t="shared" si="58"/>
        <v>3.536</v>
      </c>
    </row>
    <row r="42" spans="1:94">
      <c r="A42" s="15" t="s">
        <v>42</v>
      </c>
      <c r="B42" s="29">
        <v>44564</v>
      </c>
      <c r="C42" s="21">
        <v>3900</v>
      </c>
      <c r="D42" s="18">
        <v>28.1</v>
      </c>
      <c r="E42" s="19">
        <f t="shared" si="89"/>
        <v>1095.9000000000001</v>
      </c>
      <c r="F42" s="18">
        <v>6.6</v>
      </c>
      <c r="G42" s="19">
        <f t="shared" si="1"/>
        <v>72.329400000000007</v>
      </c>
      <c r="H42" s="18">
        <v>60.1</v>
      </c>
      <c r="I42" s="19">
        <f t="shared" si="81"/>
        <v>43.469969400000011</v>
      </c>
      <c r="J42" s="18">
        <v>25.9</v>
      </c>
      <c r="K42" s="19">
        <f t="shared" si="82"/>
        <v>18.7333146</v>
      </c>
      <c r="L42" s="18">
        <v>15.9</v>
      </c>
      <c r="M42" s="19">
        <f t="shared" si="4"/>
        <v>11.500374600000002</v>
      </c>
      <c r="N42" s="18">
        <v>10</v>
      </c>
      <c r="O42" s="19">
        <f t="shared" si="83"/>
        <v>7.232940000000001</v>
      </c>
      <c r="P42" s="18">
        <v>14</v>
      </c>
      <c r="Q42" s="19">
        <f t="shared" si="6"/>
        <v>10.126116000000001</v>
      </c>
      <c r="R42" s="18">
        <v>15.2</v>
      </c>
      <c r="S42" s="19">
        <f t="shared" si="93"/>
        <v>2.8474638191999997</v>
      </c>
      <c r="T42" s="18">
        <v>2.7</v>
      </c>
      <c r="U42" s="19">
        <f t="shared" si="59"/>
        <v>0.50579949420000003</v>
      </c>
      <c r="V42" s="18">
        <v>0.4</v>
      </c>
      <c r="W42" s="19">
        <f>V42*G42/100</f>
        <v>0.28931760000000006</v>
      </c>
      <c r="X42" s="18">
        <v>0.1</v>
      </c>
      <c r="Y42" s="19">
        <f>X42*G42/100</f>
        <v>7.2329400000000016E-2</v>
      </c>
      <c r="Z42" s="18">
        <v>7000</v>
      </c>
      <c r="AA42" s="18">
        <v>21.9</v>
      </c>
      <c r="AB42" s="19">
        <f t="shared" si="90"/>
        <v>1533</v>
      </c>
      <c r="AC42" s="18">
        <v>8.6</v>
      </c>
      <c r="AD42" s="19">
        <f t="shared" si="94"/>
        <v>131.83799999999999</v>
      </c>
      <c r="AE42" s="18">
        <v>70.400000000000006</v>
      </c>
      <c r="AF42" s="19">
        <f t="shared" si="95"/>
        <v>92.813952000000015</v>
      </c>
      <c r="AG42" s="18">
        <v>19</v>
      </c>
      <c r="AH42" s="19">
        <f t="shared" si="96"/>
        <v>25.049220000000002</v>
      </c>
      <c r="AI42" s="18">
        <v>8.8000000000000007</v>
      </c>
      <c r="AJ42" s="19">
        <f t="shared" si="97"/>
        <v>11.601744000000002</v>
      </c>
      <c r="AK42" s="18">
        <v>10.199999999999999</v>
      </c>
      <c r="AL42" s="19">
        <f t="shared" si="98"/>
        <v>13.447476</v>
      </c>
      <c r="AM42" s="18">
        <v>10.6</v>
      </c>
      <c r="AN42" s="19">
        <f t="shared" si="99"/>
        <v>13.974828</v>
      </c>
      <c r="AO42" s="18">
        <v>41.5</v>
      </c>
      <c r="AP42" s="19">
        <f t="shared" si="100"/>
        <v>10.395426300000002</v>
      </c>
      <c r="AQ42" s="18">
        <v>0</v>
      </c>
      <c r="AR42" s="19">
        <f t="shared" si="49"/>
        <v>0</v>
      </c>
      <c r="AS42" s="18">
        <v>0.2</v>
      </c>
      <c r="AT42" s="19">
        <f t="shared" si="73"/>
        <v>0.26367600000000002</v>
      </c>
      <c r="AU42" s="18">
        <v>3.2</v>
      </c>
      <c r="AV42" s="19">
        <f t="shared" si="51"/>
        <v>4.2188160000000003</v>
      </c>
      <c r="AW42" s="18">
        <v>3700</v>
      </c>
      <c r="AX42" s="18">
        <v>21.3</v>
      </c>
      <c r="AY42" s="19">
        <f t="shared" si="91"/>
        <v>788.1</v>
      </c>
      <c r="AZ42" s="18">
        <v>6.2</v>
      </c>
      <c r="BA42" s="19">
        <f t="shared" si="84"/>
        <v>48.862200000000001</v>
      </c>
      <c r="BB42" s="18">
        <v>79.400000000000006</v>
      </c>
      <c r="BC42" s="19">
        <f t="shared" si="85"/>
        <v>625.7514000000001</v>
      </c>
      <c r="BD42" s="18">
        <v>13</v>
      </c>
      <c r="BE42" s="19">
        <f t="shared" si="77"/>
        <v>6.3520860000000008</v>
      </c>
      <c r="BF42" s="18">
        <v>5.4</v>
      </c>
      <c r="BG42" s="19">
        <f t="shared" si="78"/>
        <v>2.6385588000000002</v>
      </c>
      <c r="BH42" s="18">
        <v>7.6</v>
      </c>
      <c r="BI42" s="19">
        <f t="shared" si="79"/>
        <v>3.7135271999999997</v>
      </c>
      <c r="BJ42" s="18">
        <v>7.6</v>
      </c>
      <c r="BK42" s="19">
        <f t="shared" si="86"/>
        <v>3.7135271999999997</v>
      </c>
      <c r="BL42" s="18">
        <v>1.2</v>
      </c>
      <c r="BM42" s="19">
        <f t="shared" si="80"/>
        <v>7.6225032000000012E-2</v>
      </c>
      <c r="BN42" s="18">
        <v>0</v>
      </c>
      <c r="BO42" s="19">
        <f t="shared" si="87"/>
        <v>0</v>
      </c>
      <c r="BP42" s="18">
        <v>0.3</v>
      </c>
      <c r="BQ42" s="19">
        <f t="shared" si="88"/>
        <v>0.14658659999999998</v>
      </c>
      <c r="BR42" s="18">
        <v>4.3</v>
      </c>
      <c r="BS42" s="19">
        <f t="shared" si="43"/>
        <v>2.1010746</v>
      </c>
      <c r="BT42" s="18">
        <v>5500</v>
      </c>
      <c r="BU42" s="18">
        <v>20.8</v>
      </c>
      <c r="BV42" s="19">
        <f t="shared" si="92"/>
        <v>1144</v>
      </c>
      <c r="BW42" s="18">
        <v>4.4000000000000004</v>
      </c>
      <c r="BX42" s="19">
        <f t="shared" si="27"/>
        <v>50.336000000000006</v>
      </c>
      <c r="BY42" s="18">
        <v>68.599999999999994</v>
      </c>
      <c r="BZ42" s="19">
        <f t="shared" si="28"/>
        <v>34.530495999999999</v>
      </c>
      <c r="CA42" s="18">
        <v>22.2</v>
      </c>
      <c r="CB42" s="19">
        <f t="shared" si="29"/>
        <v>11.174592000000001</v>
      </c>
      <c r="CC42" s="18">
        <v>4.3</v>
      </c>
      <c r="CD42" s="19">
        <f t="shared" si="30"/>
        <v>2.1644480000000001</v>
      </c>
      <c r="CE42" s="18">
        <v>17.899999999999999</v>
      </c>
      <c r="CF42" s="19">
        <f t="shared" si="31"/>
        <v>9.0101440000000004</v>
      </c>
      <c r="CG42" s="18">
        <v>9.3000000000000007</v>
      </c>
      <c r="CH42" s="19">
        <f t="shared" si="32"/>
        <v>4.681248000000001</v>
      </c>
      <c r="CI42" s="18">
        <v>70</v>
      </c>
      <c r="CJ42" s="19">
        <f t="shared" si="33"/>
        <v>7.8222144</v>
      </c>
      <c r="CK42" s="18">
        <v>0.5</v>
      </c>
      <c r="CL42" s="19">
        <f t="shared" si="39"/>
        <v>5.5872959999999999E-2</v>
      </c>
      <c r="CM42" s="18">
        <v>0.2</v>
      </c>
      <c r="CN42" s="19">
        <f t="shared" si="57"/>
        <v>0.10067200000000001</v>
      </c>
      <c r="CO42" s="18">
        <v>2.7</v>
      </c>
      <c r="CP42" s="19">
        <f t="shared" si="58"/>
        <v>1.3590720000000003</v>
      </c>
    </row>
    <row r="43" spans="1:94">
      <c r="A43" s="15" t="s">
        <v>43</v>
      </c>
      <c r="B43" s="32">
        <v>44566</v>
      </c>
      <c r="C43" s="21">
        <v>5300</v>
      </c>
      <c r="D43" s="18">
        <v>16</v>
      </c>
      <c r="E43" s="19">
        <f t="shared" si="89"/>
        <v>848</v>
      </c>
      <c r="F43" s="18">
        <v>9.5</v>
      </c>
      <c r="G43" s="19">
        <f t="shared" si="1"/>
        <v>80.56</v>
      </c>
      <c r="H43" s="18">
        <v>56.5</v>
      </c>
      <c r="I43" s="19">
        <f t="shared" si="81"/>
        <v>45.516400000000004</v>
      </c>
      <c r="J43" s="18">
        <v>32.299999999999997</v>
      </c>
      <c r="K43" s="19">
        <f t="shared" si="82"/>
        <v>26.020879999999998</v>
      </c>
      <c r="L43" s="18">
        <v>18.399999999999999</v>
      </c>
      <c r="M43" s="19">
        <f t="shared" si="4"/>
        <v>14.823039999999999</v>
      </c>
      <c r="N43" s="18">
        <v>13.9</v>
      </c>
      <c r="O43" s="19">
        <f t="shared" si="83"/>
        <v>11.197840000000001</v>
      </c>
      <c r="P43" s="18">
        <v>11.9</v>
      </c>
      <c r="Q43" s="19">
        <f t="shared" si="6"/>
        <v>9.5866400000000009</v>
      </c>
      <c r="R43" s="18">
        <v>37.5</v>
      </c>
      <c r="S43" s="19">
        <f t="shared" si="93"/>
        <v>9.7578299999999984</v>
      </c>
      <c r="T43" s="18">
        <v>1.7</v>
      </c>
      <c r="U43" s="19">
        <f t="shared" si="59"/>
        <v>0.44235495999999996</v>
      </c>
      <c r="V43" s="18">
        <v>0</v>
      </c>
      <c r="W43" s="19">
        <f>V43*G43/100</f>
        <v>0</v>
      </c>
      <c r="X43" s="18">
        <v>0</v>
      </c>
      <c r="Y43" s="19">
        <f>X43*G43/100</f>
        <v>0</v>
      </c>
      <c r="Z43" s="18">
        <v>8900</v>
      </c>
      <c r="AA43" s="18">
        <v>25.8</v>
      </c>
      <c r="AB43" s="19">
        <f t="shared" si="90"/>
        <v>2296.1999999999998</v>
      </c>
      <c r="AC43" s="18">
        <v>7</v>
      </c>
      <c r="AD43" s="19">
        <f t="shared" si="94"/>
        <v>160.73399999999998</v>
      </c>
      <c r="AE43" s="18">
        <v>52.2</v>
      </c>
      <c r="AF43" s="19">
        <f t="shared" si="95"/>
        <v>83.903148000000002</v>
      </c>
      <c r="AG43" s="18">
        <v>36.6</v>
      </c>
      <c r="AH43" s="19">
        <f t="shared" si="96"/>
        <v>58.828643999999997</v>
      </c>
      <c r="AI43" s="18">
        <v>20.8</v>
      </c>
      <c r="AJ43" s="19">
        <f t="shared" si="97"/>
        <v>33.432671999999997</v>
      </c>
      <c r="AK43" s="18">
        <v>15.8</v>
      </c>
      <c r="AL43" s="19">
        <f t="shared" si="98"/>
        <v>25.395971999999997</v>
      </c>
      <c r="AM43" s="18">
        <v>11.3</v>
      </c>
      <c r="AN43" s="19">
        <f t="shared" si="99"/>
        <v>18.162941999999997</v>
      </c>
      <c r="AO43" s="18">
        <v>29.8</v>
      </c>
      <c r="AP43" s="19">
        <f t="shared" si="100"/>
        <v>17.530935912</v>
      </c>
      <c r="AQ43" s="18">
        <v>0</v>
      </c>
      <c r="AR43" s="19">
        <f t="shared" si="49"/>
        <v>0</v>
      </c>
      <c r="AS43" s="18">
        <v>0.1</v>
      </c>
      <c r="AT43" s="19">
        <f t="shared" si="73"/>
        <v>0.16073399999999999</v>
      </c>
      <c r="AU43" s="18">
        <v>4.9000000000000004</v>
      </c>
      <c r="AV43" s="19">
        <f t="shared" si="51"/>
        <v>7.875966</v>
      </c>
      <c r="AW43" s="18">
        <v>7800</v>
      </c>
      <c r="AX43" s="18">
        <v>16.600000000000001</v>
      </c>
      <c r="AY43" s="19">
        <f t="shared" si="91"/>
        <v>1294.8000000000002</v>
      </c>
      <c r="AZ43" s="18">
        <v>1.8</v>
      </c>
      <c r="BA43" s="19">
        <f t="shared" si="84"/>
        <v>23.306400000000004</v>
      </c>
      <c r="BB43" s="33">
        <v>39.700000000000003</v>
      </c>
      <c r="BC43" s="19">
        <f t="shared" si="85"/>
        <v>514.03560000000016</v>
      </c>
      <c r="BD43" s="18">
        <v>32.700000000000003</v>
      </c>
      <c r="BE43" s="19">
        <f t="shared" si="77"/>
        <v>7.621192800000002</v>
      </c>
      <c r="BF43" s="18">
        <v>24.3</v>
      </c>
      <c r="BG43" s="19">
        <f t="shared" si="78"/>
        <v>5.6634552000000005</v>
      </c>
      <c r="BH43" s="18">
        <v>8.4</v>
      </c>
      <c r="BI43" s="19">
        <f t="shared" si="79"/>
        <v>1.9577376000000004</v>
      </c>
      <c r="BJ43" s="18">
        <v>27.6</v>
      </c>
      <c r="BK43" s="19">
        <f t="shared" si="86"/>
        <v>6.4325664000000016</v>
      </c>
      <c r="BL43" s="18">
        <v>22.9</v>
      </c>
      <c r="BM43" s="19">
        <f t="shared" si="80"/>
        <v>1.7452531512000005</v>
      </c>
      <c r="BN43" s="18">
        <v>0</v>
      </c>
      <c r="BO43" s="19">
        <f t="shared" si="87"/>
        <v>0</v>
      </c>
      <c r="BP43" s="18">
        <v>0</v>
      </c>
      <c r="BQ43" s="19">
        <f t="shared" si="88"/>
        <v>0</v>
      </c>
      <c r="BR43" s="18">
        <v>0.4</v>
      </c>
      <c r="BS43" s="19">
        <f t="shared" ref="BS43:BS72" si="101">BR43*BA43/100</f>
        <v>9.3225600000000006E-2</v>
      </c>
      <c r="BT43" s="18">
        <v>9200</v>
      </c>
      <c r="BU43" s="18">
        <v>27.9</v>
      </c>
      <c r="BV43" s="19">
        <f t="shared" si="92"/>
        <v>2566.8000000000002</v>
      </c>
      <c r="BW43" s="18">
        <v>7.1</v>
      </c>
      <c r="BX43" s="19">
        <f t="shared" si="27"/>
        <v>182.24279999999999</v>
      </c>
      <c r="BY43" s="18">
        <v>55.6</v>
      </c>
      <c r="BZ43" s="19">
        <f t="shared" si="28"/>
        <v>101.3269968</v>
      </c>
      <c r="CA43" s="18">
        <v>27.4</v>
      </c>
      <c r="CB43" s="19"/>
      <c r="CC43" s="18">
        <v>12.3</v>
      </c>
      <c r="CD43" s="19">
        <f t="shared" si="30"/>
        <v>22.4158644</v>
      </c>
      <c r="CE43" s="18">
        <v>15.1</v>
      </c>
      <c r="CF43" s="19">
        <f t="shared" si="31"/>
        <v>27.518662799999998</v>
      </c>
      <c r="CG43" s="18">
        <v>16.899999999999999</v>
      </c>
      <c r="CH43" s="19">
        <f t="shared" si="32"/>
        <v>30.799033199999993</v>
      </c>
      <c r="CI43" s="18">
        <v>38</v>
      </c>
      <c r="CJ43" s="19">
        <f t="shared" si="33"/>
        <v>0</v>
      </c>
      <c r="CK43" s="18">
        <v>2.6</v>
      </c>
      <c r="CL43" s="19">
        <f t="shared" si="39"/>
        <v>0</v>
      </c>
      <c r="CM43" s="18">
        <v>0.9</v>
      </c>
      <c r="CN43" s="19">
        <f t="shared" si="57"/>
        <v>1.6401851999999999</v>
      </c>
      <c r="CO43" s="18">
        <v>8</v>
      </c>
      <c r="CP43" s="19">
        <f t="shared" si="58"/>
        <v>14.579423999999999</v>
      </c>
    </row>
    <row r="44" spans="1:94">
      <c r="A44" s="15" t="s">
        <v>44</v>
      </c>
      <c r="B44" s="32">
        <v>44583</v>
      </c>
      <c r="C44" s="18">
        <v>4800</v>
      </c>
      <c r="D44" s="18">
        <v>27.2</v>
      </c>
      <c r="E44" s="19">
        <f t="shared" si="89"/>
        <v>1305.5999999999999</v>
      </c>
      <c r="F44" s="18">
        <v>13.4</v>
      </c>
      <c r="G44" s="19">
        <f t="shared" si="1"/>
        <v>174.9504</v>
      </c>
      <c r="H44" s="18">
        <v>75.400000000000006</v>
      </c>
      <c r="I44" s="19">
        <f t="shared" si="81"/>
        <v>131.91260160000002</v>
      </c>
      <c r="J44" s="18">
        <v>19.7</v>
      </c>
      <c r="K44" s="19">
        <f t="shared" si="82"/>
        <v>34.465228799999998</v>
      </c>
      <c r="L44" s="18">
        <v>10.6</v>
      </c>
      <c r="M44" s="19">
        <f t="shared" si="4"/>
        <v>18.544742400000001</v>
      </c>
      <c r="N44" s="18">
        <v>9.1</v>
      </c>
      <c r="O44" s="19">
        <f t="shared" si="83"/>
        <v>15.9204864</v>
      </c>
      <c r="P44" s="18">
        <v>5.9</v>
      </c>
      <c r="Q44" s="19">
        <f t="shared" si="6"/>
        <v>10.322073600000001</v>
      </c>
      <c r="R44" s="18">
        <v>23.7</v>
      </c>
      <c r="S44" s="19">
        <f t="shared" si="93"/>
        <v>8.1682592256</v>
      </c>
      <c r="T44" s="18">
        <v>1.2</v>
      </c>
      <c r="U44" s="19">
        <f t="shared" si="59"/>
        <v>0.41358274559999997</v>
      </c>
      <c r="V44" s="18">
        <v>9.9</v>
      </c>
      <c r="W44" s="19">
        <f>V44*G44/100</f>
        <v>17.320089600000003</v>
      </c>
      <c r="X44" s="18">
        <v>4</v>
      </c>
      <c r="Y44" s="19">
        <f>X44*G44/100</f>
        <v>6.9980159999999998</v>
      </c>
      <c r="Z44" s="18">
        <v>4800</v>
      </c>
      <c r="AA44" s="18">
        <v>24</v>
      </c>
      <c r="AB44" s="19">
        <f t="shared" si="90"/>
        <v>1152</v>
      </c>
      <c r="AC44" s="18">
        <v>11</v>
      </c>
      <c r="AD44" s="19">
        <f t="shared" si="94"/>
        <v>126.72</v>
      </c>
      <c r="AE44" s="18">
        <v>76</v>
      </c>
      <c r="AF44" s="19">
        <f t="shared" si="95"/>
        <v>96.307199999999995</v>
      </c>
      <c r="AG44" s="18">
        <v>21</v>
      </c>
      <c r="AH44" s="19">
        <f t="shared" si="96"/>
        <v>26.6112</v>
      </c>
      <c r="AI44" s="18">
        <v>12</v>
      </c>
      <c r="AJ44" s="19">
        <f t="shared" si="97"/>
        <v>15.206399999999999</v>
      </c>
      <c r="AK44" s="18">
        <v>9</v>
      </c>
      <c r="AL44" s="19">
        <f t="shared" si="98"/>
        <v>11.4048</v>
      </c>
      <c r="AM44" s="18">
        <v>7</v>
      </c>
      <c r="AN44" s="19">
        <f t="shared" si="99"/>
        <v>8.8704000000000001</v>
      </c>
      <c r="AO44" s="18">
        <v>21</v>
      </c>
      <c r="AP44" s="19">
        <f t="shared" si="100"/>
        <v>5.5883519999999995</v>
      </c>
      <c r="AQ44" s="18">
        <v>1</v>
      </c>
      <c r="AR44" s="19">
        <f t="shared" si="49"/>
        <v>0.26611200000000002</v>
      </c>
      <c r="AS44" s="18">
        <v>6</v>
      </c>
      <c r="AT44" s="19">
        <f t="shared" si="73"/>
        <v>7.6031999999999993</v>
      </c>
      <c r="AU44" s="18">
        <v>4</v>
      </c>
      <c r="AV44" s="19">
        <f t="shared" si="51"/>
        <v>5.0687999999999995</v>
      </c>
      <c r="AW44" s="18">
        <v>6700</v>
      </c>
      <c r="AX44" s="18">
        <v>25.3</v>
      </c>
      <c r="AY44" s="19">
        <f t="shared" si="91"/>
        <v>1695.1</v>
      </c>
      <c r="AZ44" s="18">
        <v>8.4</v>
      </c>
      <c r="BA44" s="19">
        <f t="shared" si="84"/>
        <v>142.38839999999999</v>
      </c>
      <c r="BB44" s="18">
        <v>69</v>
      </c>
      <c r="BC44" s="19">
        <f t="shared" si="85"/>
        <v>1169.6189999999999</v>
      </c>
      <c r="BD44" s="18">
        <v>23.8</v>
      </c>
      <c r="BE44" s="19">
        <f t="shared" si="77"/>
        <v>33.888439200000001</v>
      </c>
      <c r="BF44" s="18">
        <v>14.7</v>
      </c>
      <c r="BG44" s="19">
        <f t="shared" si="78"/>
        <v>20.931094799999997</v>
      </c>
      <c r="BH44" s="18">
        <v>9.1</v>
      </c>
      <c r="BI44" s="19">
        <f t="shared" si="79"/>
        <v>12.9573444</v>
      </c>
      <c r="BJ44" s="18">
        <v>7.2</v>
      </c>
      <c r="BK44" s="19">
        <f t="shared" si="86"/>
        <v>10.251964800000001</v>
      </c>
      <c r="BL44" s="18">
        <v>28.7</v>
      </c>
      <c r="BM44" s="19">
        <f t="shared" si="80"/>
        <v>9.7259820504000007</v>
      </c>
      <c r="BN44" s="18">
        <v>0</v>
      </c>
      <c r="BO44" s="19">
        <f t="shared" si="87"/>
        <v>0</v>
      </c>
      <c r="BP44" s="18">
        <v>1</v>
      </c>
      <c r="BQ44" s="19">
        <f t="shared" si="88"/>
        <v>1.4238839999999999</v>
      </c>
      <c r="BR44" s="18">
        <v>4.4000000000000004</v>
      </c>
      <c r="BS44" s="19">
        <f t="shared" si="101"/>
        <v>6.2650895999999996</v>
      </c>
      <c r="BT44" s="18">
        <v>6500</v>
      </c>
      <c r="BU44" s="18">
        <v>26</v>
      </c>
      <c r="BV44" s="19">
        <f t="shared" si="92"/>
        <v>1690</v>
      </c>
      <c r="BW44" s="18">
        <v>8</v>
      </c>
      <c r="BX44" s="19">
        <f t="shared" si="27"/>
        <v>135.19999999999999</v>
      </c>
      <c r="BY44" s="18">
        <v>71</v>
      </c>
      <c r="BZ44" s="19">
        <f t="shared" si="28"/>
        <v>95.99199999999999</v>
      </c>
      <c r="CA44" s="18">
        <v>26</v>
      </c>
      <c r="CB44" s="19">
        <f t="shared" ref="CB44:CB50" si="102">CA44*BX44/100</f>
        <v>35.152000000000001</v>
      </c>
      <c r="CC44" s="18">
        <v>16</v>
      </c>
      <c r="CD44" s="19">
        <f t="shared" si="30"/>
        <v>21.631999999999998</v>
      </c>
      <c r="CE44" s="18">
        <v>10</v>
      </c>
      <c r="CF44" s="19">
        <f t="shared" si="31"/>
        <v>13.52</v>
      </c>
      <c r="CG44" s="18">
        <v>8.6</v>
      </c>
      <c r="CH44" s="19">
        <f t="shared" si="32"/>
        <v>11.627199999999998</v>
      </c>
      <c r="CI44" s="18">
        <v>27</v>
      </c>
      <c r="CJ44" s="19">
        <f t="shared" si="33"/>
        <v>9.4910399999999999</v>
      </c>
      <c r="CK44" s="18">
        <v>0</v>
      </c>
      <c r="CL44" s="19">
        <f t="shared" si="39"/>
        <v>0</v>
      </c>
      <c r="CM44" s="18">
        <v>1</v>
      </c>
      <c r="CN44" s="19">
        <f t="shared" si="57"/>
        <v>1.3519999999999999</v>
      </c>
      <c r="CO44" s="18">
        <v>3</v>
      </c>
      <c r="CP44" s="19">
        <f t="shared" si="58"/>
        <v>4.056</v>
      </c>
    </row>
    <row r="45" spans="1:94">
      <c r="A45" s="34" t="s">
        <v>45</v>
      </c>
      <c r="B45" s="35">
        <v>44606</v>
      </c>
      <c r="C45" s="36">
        <v>7700</v>
      </c>
      <c r="D45" s="36">
        <v>15.3</v>
      </c>
      <c r="E45" s="37">
        <f t="shared" si="89"/>
        <v>1178.0999999999999</v>
      </c>
      <c r="F45" s="36">
        <v>4.8</v>
      </c>
      <c r="G45" s="37">
        <f t="shared" si="1"/>
        <v>56.548799999999993</v>
      </c>
      <c r="H45" s="36">
        <v>65.099999999999994</v>
      </c>
      <c r="I45" s="37">
        <f t="shared" si="81"/>
        <v>36.813268799999989</v>
      </c>
      <c r="J45" s="36">
        <v>27</v>
      </c>
      <c r="K45" s="37">
        <f t="shared" si="82"/>
        <v>15.268175999999999</v>
      </c>
      <c r="L45" s="36">
        <v>13.4</v>
      </c>
      <c r="M45" s="37">
        <f t="shared" si="4"/>
        <v>7.5775391999999986</v>
      </c>
      <c r="N45" s="36">
        <v>13.6</v>
      </c>
      <c r="O45" s="37">
        <f t="shared" si="83"/>
        <v>7.6906367999999983</v>
      </c>
      <c r="P45" s="36">
        <v>7.9</v>
      </c>
      <c r="Q45" s="37">
        <f t="shared" si="6"/>
        <v>4.4673551999999992</v>
      </c>
      <c r="R45" s="36">
        <v>37</v>
      </c>
      <c r="S45" s="37">
        <f t="shared" si="93"/>
        <v>5.6492251199999997</v>
      </c>
      <c r="T45" s="36">
        <v>0.6</v>
      </c>
      <c r="U45" s="37">
        <f t="shared" si="59"/>
        <v>9.1609055999999994E-2</v>
      </c>
      <c r="V45" s="36">
        <v>6</v>
      </c>
      <c r="W45" s="37">
        <f>V45*G45/100</f>
        <v>3.3929279999999995</v>
      </c>
      <c r="X45" s="36">
        <v>1</v>
      </c>
      <c r="Y45" s="37">
        <f>X45*G45/100</f>
        <v>0.56548799999999988</v>
      </c>
      <c r="Z45" s="36">
        <v>7000</v>
      </c>
      <c r="AA45" s="36">
        <v>13</v>
      </c>
      <c r="AB45" s="37">
        <f t="shared" si="90"/>
        <v>910</v>
      </c>
      <c r="AC45" s="36">
        <v>4</v>
      </c>
      <c r="AD45" s="37">
        <f t="shared" si="94"/>
        <v>36.4</v>
      </c>
      <c r="AE45" s="36">
        <v>69</v>
      </c>
      <c r="AF45" s="37">
        <f t="shared" si="95"/>
        <v>25.116</v>
      </c>
      <c r="AG45" s="36">
        <v>30</v>
      </c>
      <c r="AH45" s="37">
        <f t="shared" si="96"/>
        <v>10.92</v>
      </c>
      <c r="AI45" s="36">
        <v>12</v>
      </c>
      <c r="AJ45" s="37">
        <f t="shared" si="97"/>
        <v>4.3679999999999994</v>
      </c>
      <c r="AK45" s="36">
        <v>18</v>
      </c>
      <c r="AL45" s="37">
        <f t="shared" si="98"/>
        <v>6.5519999999999996</v>
      </c>
      <c r="AM45" s="36">
        <v>9.5</v>
      </c>
      <c r="AN45" s="37">
        <f t="shared" si="99"/>
        <v>3.4580000000000002</v>
      </c>
      <c r="AO45" s="36">
        <v>40</v>
      </c>
      <c r="AP45" s="37">
        <f t="shared" si="100"/>
        <v>4.3680000000000003</v>
      </c>
      <c r="AQ45" s="36">
        <v>1</v>
      </c>
      <c r="AR45" s="37">
        <f t="shared" si="49"/>
        <v>0.10920000000000001</v>
      </c>
      <c r="AS45" s="36">
        <v>4</v>
      </c>
      <c r="AT45" s="37">
        <f t="shared" si="73"/>
        <v>1.456</v>
      </c>
      <c r="AU45" s="36">
        <v>1</v>
      </c>
      <c r="AV45" s="37">
        <f t="shared" si="51"/>
        <v>0.36399999999999999</v>
      </c>
      <c r="AW45" s="36">
        <v>9900</v>
      </c>
      <c r="AX45" s="36">
        <v>12.7</v>
      </c>
      <c r="AY45" s="37">
        <f t="shared" si="91"/>
        <v>1257.3</v>
      </c>
      <c r="AZ45" s="36">
        <v>4</v>
      </c>
      <c r="BA45" s="37">
        <f t="shared" si="84"/>
        <v>50.292000000000002</v>
      </c>
      <c r="BB45" s="36">
        <v>67.3</v>
      </c>
      <c r="BC45" s="37">
        <f t="shared" si="85"/>
        <v>846.16289999999992</v>
      </c>
      <c r="BD45" s="36">
        <v>23.8</v>
      </c>
      <c r="BE45" s="37">
        <f t="shared" si="77"/>
        <v>11.969496000000001</v>
      </c>
      <c r="BF45" s="36">
        <v>9.8000000000000007</v>
      </c>
      <c r="BG45" s="37">
        <f t="shared" si="78"/>
        <v>4.9286160000000008</v>
      </c>
      <c r="BH45" s="36">
        <v>14</v>
      </c>
      <c r="BI45" s="37">
        <f t="shared" si="79"/>
        <v>7.0408799999999996</v>
      </c>
      <c r="BJ45" s="36">
        <v>9</v>
      </c>
      <c r="BK45" s="37">
        <f t="shared" si="86"/>
        <v>4.5262800000000007</v>
      </c>
      <c r="BL45" s="36">
        <v>50.8</v>
      </c>
      <c r="BM45" s="37">
        <f t="shared" si="80"/>
        <v>6.0805039680000004</v>
      </c>
      <c r="BN45" s="36">
        <v>1.6</v>
      </c>
      <c r="BO45" s="37">
        <f t="shared" si="87"/>
        <v>0.19151193600000002</v>
      </c>
      <c r="BP45" s="36">
        <v>0.6</v>
      </c>
      <c r="BQ45" s="37">
        <f t="shared" si="88"/>
        <v>0.30175200000000002</v>
      </c>
      <c r="BR45" s="36">
        <v>3.4</v>
      </c>
      <c r="BS45" s="37">
        <f t="shared" si="101"/>
        <v>1.7099279999999999</v>
      </c>
      <c r="BT45" s="36">
        <v>9000</v>
      </c>
      <c r="BU45" s="36">
        <v>11.5</v>
      </c>
      <c r="BV45" s="37">
        <f t="shared" si="92"/>
        <v>1035</v>
      </c>
      <c r="BW45" s="36">
        <v>4.5</v>
      </c>
      <c r="BX45" s="37">
        <f t="shared" si="27"/>
        <v>46.575000000000003</v>
      </c>
      <c r="BY45" s="36">
        <v>70</v>
      </c>
      <c r="BZ45" s="37">
        <f t="shared" si="28"/>
        <v>32.602499999999999</v>
      </c>
      <c r="CA45" s="36">
        <v>25</v>
      </c>
      <c r="CB45" s="37">
        <f t="shared" si="102"/>
        <v>11.643750000000001</v>
      </c>
      <c r="CC45" s="36">
        <v>11</v>
      </c>
      <c r="CD45" s="37">
        <f t="shared" si="30"/>
        <v>5.1232500000000005</v>
      </c>
      <c r="CE45" s="36">
        <v>14</v>
      </c>
      <c r="CF45" s="37">
        <f t="shared" si="31"/>
        <v>6.5205000000000011</v>
      </c>
      <c r="CG45" s="36">
        <v>10.3</v>
      </c>
      <c r="CH45" s="37">
        <f t="shared" si="32"/>
        <v>4.797225000000001</v>
      </c>
      <c r="CI45" s="36">
        <v>45</v>
      </c>
      <c r="CJ45" s="37">
        <f t="shared" si="33"/>
        <v>5.2396874999999996</v>
      </c>
      <c r="CK45" s="36">
        <v>1</v>
      </c>
      <c r="CL45" s="37">
        <f t="shared" si="39"/>
        <v>0.11643750000000001</v>
      </c>
      <c r="CM45" s="36">
        <v>1</v>
      </c>
      <c r="CN45" s="37">
        <f t="shared" si="57"/>
        <v>0.46575000000000005</v>
      </c>
      <c r="CO45" s="36">
        <v>3</v>
      </c>
      <c r="CP45" s="37">
        <f t="shared" si="58"/>
        <v>1.3972500000000003</v>
      </c>
    </row>
    <row r="46" spans="1:94">
      <c r="A46" s="15" t="s">
        <v>46</v>
      </c>
      <c r="B46" s="32">
        <v>44634</v>
      </c>
      <c r="C46" s="18">
        <v>11600</v>
      </c>
      <c r="D46" s="18">
        <v>19.899999999999999</v>
      </c>
      <c r="E46" s="19">
        <f t="shared" si="89"/>
        <v>2308.3999999999996</v>
      </c>
      <c r="F46" s="18">
        <v>8.9</v>
      </c>
      <c r="G46" s="19">
        <f t="shared" si="1"/>
        <v>205.44759999999999</v>
      </c>
      <c r="H46" s="18">
        <v>43.5</v>
      </c>
      <c r="I46" s="19">
        <f t="shared" si="81"/>
        <v>89.369706000000008</v>
      </c>
      <c r="J46" s="18">
        <v>33.1</v>
      </c>
      <c r="K46" s="19">
        <f t="shared" si="82"/>
        <v>68.003155599999999</v>
      </c>
      <c r="L46" s="18">
        <v>21.2</v>
      </c>
      <c r="M46" s="19">
        <f t="shared" si="4"/>
        <v>43.5548912</v>
      </c>
      <c r="N46" s="18">
        <v>11.9</v>
      </c>
      <c r="O46" s="19">
        <f t="shared" si="83"/>
        <v>24.448264399999999</v>
      </c>
      <c r="P46" s="18">
        <v>23.4</v>
      </c>
      <c r="Q46" s="19">
        <f t="shared" si="6"/>
        <v>48.074738399999994</v>
      </c>
      <c r="R46" s="18">
        <v>19.5</v>
      </c>
      <c r="S46" s="19">
        <f t="shared" si="93"/>
        <v>13.260615342000001</v>
      </c>
      <c r="T46" s="18">
        <v>0.2</v>
      </c>
      <c r="U46" s="19">
        <f t="shared" si="59"/>
        <v>0.13600631120000001</v>
      </c>
      <c r="V46" s="18">
        <v>0.2</v>
      </c>
      <c r="W46" s="19"/>
      <c r="X46" s="18">
        <v>0.1</v>
      </c>
      <c r="Y46" s="19"/>
      <c r="Z46" s="18">
        <v>12400</v>
      </c>
      <c r="AA46" s="18">
        <v>6.2</v>
      </c>
      <c r="AB46" s="19">
        <f t="shared" si="90"/>
        <v>768.8</v>
      </c>
      <c r="AC46" s="18">
        <v>7.7</v>
      </c>
      <c r="AD46" s="19">
        <f>AC46*AB46/100</f>
        <v>59.197600000000001</v>
      </c>
      <c r="AE46" s="18">
        <v>32</v>
      </c>
      <c r="AF46" s="19">
        <f>AE46*AD46/100</f>
        <v>18.943232000000002</v>
      </c>
      <c r="AG46" s="18">
        <v>26.9</v>
      </c>
      <c r="AH46" s="19">
        <f>AG46*AD46/100</f>
        <v>15.924154399999999</v>
      </c>
      <c r="AI46" s="18">
        <v>21.7</v>
      </c>
      <c r="AJ46" s="19">
        <f>AI46*AD46/100</f>
        <v>12.845879199999999</v>
      </c>
      <c r="AK46" s="18">
        <v>5.2</v>
      </c>
      <c r="AL46" s="19">
        <f>AK46*AD46/100</f>
        <v>3.0782751999999998</v>
      </c>
      <c r="AM46" s="18">
        <v>41.1</v>
      </c>
      <c r="AN46" s="19">
        <f>AM46*AD46/100</f>
        <v>24.3302136</v>
      </c>
      <c r="AO46" s="18">
        <v>16.3</v>
      </c>
      <c r="AP46" s="19">
        <f>AO46*AH46/100</f>
        <v>2.5956371672</v>
      </c>
      <c r="AQ46" s="18">
        <v>0</v>
      </c>
      <c r="AR46" s="19">
        <f t="shared" si="49"/>
        <v>0</v>
      </c>
      <c r="AS46" s="18">
        <v>5.9</v>
      </c>
      <c r="AT46" s="19">
        <f t="shared" si="73"/>
        <v>3.4926584000000003</v>
      </c>
      <c r="AU46" s="18">
        <v>17.600000000000001</v>
      </c>
      <c r="AV46" s="19">
        <f t="shared" si="51"/>
        <v>10.4187776</v>
      </c>
      <c r="AW46" s="18">
        <v>8000</v>
      </c>
      <c r="AX46" s="21">
        <v>7.8</v>
      </c>
      <c r="AY46" s="19">
        <f t="shared" si="91"/>
        <v>624</v>
      </c>
      <c r="AZ46" s="18">
        <v>8.5</v>
      </c>
      <c r="BA46" s="19">
        <f t="shared" si="84"/>
        <v>53.04</v>
      </c>
      <c r="BB46" s="18">
        <v>36.299999999999997</v>
      </c>
      <c r="BC46" s="19">
        <f t="shared" si="85"/>
        <v>226.51199999999997</v>
      </c>
      <c r="BD46" s="18">
        <v>33.5</v>
      </c>
      <c r="BE46" s="19">
        <f t="shared" si="77"/>
        <v>17.7684</v>
      </c>
      <c r="BF46" s="18">
        <v>17</v>
      </c>
      <c r="BG46" s="19">
        <f t="shared" si="78"/>
        <v>9.0167999999999999</v>
      </c>
      <c r="BH46" s="18">
        <v>16.5</v>
      </c>
      <c r="BI46" s="19">
        <f t="shared" si="79"/>
        <v>8.7515999999999998</v>
      </c>
      <c r="BJ46" s="18">
        <v>30</v>
      </c>
      <c r="BK46" s="19">
        <f t="shared" si="86"/>
        <v>15.912000000000001</v>
      </c>
      <c r="BL46" s="18">
        <v>22.8</v>
      </c>
      <c r="BM46" s="19">
        <f t="shared" si="80"/>
        <v>4.0511952000000004</v>
      </c>
      <c r="BN46" s="18">
        <v>0</v>
      </c>
      <c r="BO46" s="19">
        <f t="shared" si="87"/>
        <v>0</v>
      </c>
      <c r="BP46" s="18">
        <v>0</v>
      </c>
      <c r="BQ46" s="19">
        <f t="shared" si="88"/>
        <v>0</v>
      </c>
      <c r="BR46" s="18">
        <v>0</v>
      </c>
      <c r="BS46" s="19">
        <f t="shared" si="101"/>
        <v>0</v>
      </c>
      <c r="BT46" s="18">
        <v>12100</v>
      </c>
      <c r="BU46" s="18">
        <v>8.6</v>
      </c>
      <c r="BV46" s="19">
        <f t="shared" si="92"/>
        <v>1040.5999999999999</v>
      </c>
      <c r="BW46" s="18">
        <v>5.6</v>
      </c>
      <c r="BX46" s="19">
        <f t="shared" si="27"/>
        <v>58.273599999999988</v>
      </c>
      <c r="BY46" s="18">
        <v>32</v>
      </c>
      <c r="BZ46" s="19">
        <f t="shared" si="28"/>
        <v>18.647551999999997</v>
      </c>
      <c r="CA46" s="18">
        <v>53.7</v>
      </c>
      <c r="CB46" s="19">
        <f t="shared" si="102"/>
        <v>31.292923199999997</v>
      </c>
      <c r="CC46" s="18">
        <v>25.7</v>
      </c>
      <c r="CD46" s="19">
        <f t="shared" si="30"/>
        <v>14.976315199999997</v>
      </c>
      <c r="CE46" s="18">
        <v>28</v>
      </c>
      <c r="CF46" s="19">
        <f t="shared" si="31"/>
        <v>16.316607999999995</v>
      </c>
      <c r="CG46" s="18">
        <v>14.3</v>
      </c>
      <c r="CH46" s="19">
        <f t="shared" si="32"/>
        <v>8.3331247999999984</v>
      </c>
      <c r="CI46" s="18">
        <v>44.7</v>
      </c>
      <c r="CJ46" s="19">
        <f t="shared" si="33"/>
        <v>13.9879366704</v>
      </c>
      <c r="CK46" s="18">
        <v>0</v>
      </c>
      <c r="CL46" s="19">
        <f t="shared" si="39"/>
        <v>0</v>
      </c>
      <c r="CM46" s="18">
        <v>0</v>
      </c>
      <c r="CN46" s="19">
        <f t="shared" si="57"/>
        <v>0</v>
      </c>
      <c r="CO46" s="18">
        <v>0</v>
      </c>
      <c r="CP46" s="19">
        <f t="shared" si="58"/>
        <v>0</v>
      </c>
    </row>
    <row r="47" spans="1:94">
      <c r="A47" s="15" t="s">
        <v>47</v>
      </c>
      <c r="B47" s="32">
        <v>44645</v>
      </c>
      <c r="C47" s="18">
        <v>7700</v>
      </c>
      <c r="D47" s="18">
        <v>25.6</v>
      </c>
      <c r="E47" s="19">
        <f t="shared" si="89"/>
        <v>1971.2</v>
      </c>
      <c r="F47" s="18">
        <v>6.8</v>
      </c>
      <c r="G47" s="19">
        <f t="shared" si="1"/>
        <v>134.04159999999999</v>
      </c>
      <c r="H47" s="18">
        <v>54.9</v>
      </c>
      <c r="I47" s="19">
        <f t="shared" si="81"/>
        <v>73.5888384</v>
      </c>
      <c r="J47" s="18">
        <v>16.7</v>
      </c>
      <c r="K47" s="19">
        <f t="shared" si="82"/>
        <v>22.384947199999996</v>
      </c>
      <c r="L47" s="18">
        <v>9.4</v>
      </c>
      <c r="M47" s="19">
        <f t="shared" si="4"/>
        <v>12.599910399999999</v>
      </c>
      <c r="N47" s="18">
        <v>7.3</v>
      </c>
      <c r="O47" s="19">
        <f t="shared" si="83"/>
        <v>9.7850367999999985</v>
      </c>
      <c r="P47" s="18">
        <v>28.5</v>
      </c>
      <c r="Q47" s="19">
        <f t="shared" si="6"/>
        <v>38.201855999999999</v>
      </c>
      <c r="R47" s="18">
        <v>32.5</v>
      </c>
      <c r="S47" s="19">
        <f t="shared" si="93"/>
        <v>7.2751078399999987</v>
      </c>
      <c r="T47" s="18">
        <v>0</v>
      </c>
      <c r="U47" s="19">
        <f t="shared" si="59"/>
        <v>0</v>
      </c>
      <c r="V47" s="18">
        <v>8.4</v>
      </c>
      <c r="W47" s="19">
        <f t="shared" ref="W47:W72" si="103">V47*G47/100</f>
        <v>11.259494399999999</v>
      </c>
      <c r="X47" s="18">
        <v>4.0999999999999996</v>
      </c>
      <c r="Y47" s="19">
        <f t="shared" ref="Y47:Y72" si="104">X47*G47/100</f>
        <v>5.4957055999999991</v>
      </c>
      <c r="Z47" s="18">
        <v>4500</v>
      </c>
      <c r="AA47" s="18">
        <v>21.8</v>
      </c>
      <c r="AB47" s="19">
        <f t="shared" si="90"/>
        <v>981</v>
      </c>
      <c r="AC47" s="18">
        <v>4.3</v>
      </c>
      <c r="AD47" s="19">
        <f>AC47*AB47/100</f>
        <v>42.183</v>
      </c>
      <c r="AE47" s="18">
        <v>34.299999999999997</v>
      </c>
      <c r="AF47" s="19">
        <f>AE47*AD47/100</f>
        <v>14.468769</v>
      </c>
      <c r="AG47" s="18">
        <v>42.3</v>
      </c>
      <c r="AH47" s="19">
        <f>AG47*AD47/100</f>
        <v>17.843408999999998</v>
      </c>
      <c r="AI47" s="18">
        <v>22.5</v>
      </c>
      <c r="AJ47" s="19">
        <f>AI47*AD47/100</f>
        <v>9.4911750000000001</v>
      </c>
      <c r="AK47" s="18">
        <v>19.8</v>
      </c>
      <c r="AL47" s="19">
        <f>AK47*AD47/100</f>
        <v>8.352234000000001</v>
      </c>
      <c r="AM47" s="18">
        <v>23.4</v>
      </c>
      <c r="AN47" s="19">
        <f>AM47*AD47/100</f>
        <v>9.8708219999999987</v>
      </c>
      <c r="AO47" s="18">
        <v>50</v>
      </c>
      <c r="AP47" s="19">
        <f>AO47*AH47/100</f>
        <v>8.9217044999999988</v>
      </c>
      <c r="AQ47" s="18">
        <v>0</v>
      </c>
      <c r="AR47" s="19">
        <f t="shared" ref="AR47:AR72" si="105">AQ47*AH47/100</f>
        <v>0</v>
      </c>
      <c r="AS47" s="18">
        <v>0</v>
      </c>
      <c r="AT47" s="19">
        <f t="shared" si="73"/>
        <v>0</v>
      </c>
      <c r="AU47" s="18">
        <v>1.6</v>
      </c>
      <c r="AV47" s="19">
        <f t="shared" si="51"/>
        <v>0.67492799999999997</v>
      </c>
      <c r="AW47" s="18">
        <v>8300</v>
      </c>
      <c r="AX47" s="21">
        <v>24.8</v>
      </c>
      <c r="AY47" s="19">
        <f t="shared" si="91"/>
        <v>2058.4</v>
      </c>
      <c r="AZ47" s="18">
        <v>6.7</v>
      </c>
      <c r="BA47" s="19">
        <f t="shared" si="84"/>
        <v>137.9128</v>
      </c>
      <c r="BB47" s="18">
        <v>30.2</v>
      </c>
      <c r="BC47" s="19">
        <f t="shared" si="85"/>
        <v>621.63679999999999</v>
      </c>
      <c r="BD47" s="18">
        <v>42.2</v>
      </c>
      <c r="BE47" s="19">
        <f t="shared" si="77"/>
        <v>58.199201600000009</v>
      </c>
      <c r="BF47" s="18">
        <v>18.2</v>
      </c>
      <c r="BG47" s="19">
        <f t="shared" si="78"/>
        <v>25.100129599999999</v>
      </c>
      <c r="BH47" s="18">
        <v>24.1</v>
      </c>
      <c r="BI47" s="19">
        <f t="shared" si="79"/>
        <v>33.236984800000002</v>
      </c>
      <c r="BJ47" s="18">
        <v>20</v>
      </c>
      <c r="BK47" s="19">
        <f t="shared" si="86"/>
        <v>27.582560000000004</v>
      </c>
      <c r="BL47" s="18">
        <v>48</v>
      </c>
      <c r="BM47" s="19">
        <f t="shared" si="80"/>
        <v>27.935616768000003</v>
      </c>
      <c r="BN47" s="18">
        <v>0</v>
      </c>
      <c r="BO47" s="19">
        <f t="shared" si="87"/>
        <v>0</v>
      </c>
      <c r="BP47" s="18">
        <v>0</v>
      </c>
      <c r="BQ47" s="19">
        <f t="shared" si="88"/>
        <v>0</v>
      </c>
      <c r="BR47" s="18">
        <v>1</v>
      </c>
      <c r="BS47" s="19">
        <f t="shared" si="101"/>
        <v>1.3791280000000001</v>
      </c>
      <c r="BT47" s="18">
        <v>20500</v>
      </c>
      <c r="BU47" s="18">
        <v>9.3000000000000007</v>
      </c>
      <c r="BV47" s="19">
        <f t="shared" si="92"/>
        <v>1906.5000000000002</v>
      </c>
      <c r="BW47" s="18">
        <v>8.6</v>
      </c>
      <c r="BX47" s="19">
        <f t="shared" si="27"/>
        <v>163.959</v>
      </c>
      <c r="BY47" s="18">
        <v>49.1</v>
      </c>
      <c r="BZ47" s="19">
        <f t="shared" si="28"/>
        <v>80.503869000000009</v>
      </c>
      <c r="CA47" s="18">
        <v>43.3</v>
      </c>
      <c r="CB47" s="19">
        <f t="shared" si="102"/>
        <v>70.994247000000001</v>
      </c>
      <c r="CC47" s="18">
        <v>20.5</v>
      </c>
      <c r="CD47" s="19">
        <f t="shared" si="30"/>
        <v>33.611595000000001</v>
      </c>
      <c r="CE47" s="18">
        <v>22.8</v>
      </c>
      <c r="CF47" s="19">
        <f t="shared" si="31"/>
        <v>37.382652</v>
      </c>
      <c r="CG47" s="18">
        <v>7.6</v>
      </c>
      <c r="CH47" s="19">
        <f t="shared" si="32"/>
        <v>12.460883999999998</v>
      </c>
      <c r="CI47" s="18">
        <v>54.1</v>
      </c>
      <c r="CJ47" s="19">
        <f>CI47*CB47/100</f>
        <v>38.407887627000001</v>
      </c>
      <c r="CK47" s="18">
        <v>1.6</v>
      </c>
      <c r="CL47" s="19">
        <f t="shared" si="39"/>
        <v>1.1359079519999999</v>
      </c>
      <c r="CM47" s="18">
        <v>0.1</v>
      </c>
      <c r="CN47" s="19">
        <f t="shared" si="57"/>
        <v>0.16395900000000002</v>
      </c>
      <c r="CO47" s="18">
        <v>7.8</v>
      </c>
      <c r="CP47" s="19">
        <f t="shared" si="58"/>
        <v>12.788802</v>
      </c>
    </row>
    <row r="48" spans="1:94">
      <c r="A48" s="15" t="s">
        <v>48</v>
      </c>
      <c r="B48" s="32">
        <v>44659</v>
      </c>
      <c r="C48" s="18">
        <v>7000</v>
      </c>
      <c r="D48" s="18">
        <v>14.8</v>
      </c>
      <c r="E48" s="19">
        <f t="shared" si="89"/>
        <v>1036</v>
      </c>
      <c r="F48" s="18">
        <v>6</v>
      </c>
      <c r="G48" s="19">
        <f t="shared" si="1"/>
        <v>62.16</v>
      </c>
      <c r="H48" s="18">
        <v>40.9</v>
      </c>
      <c r="I48" s="19">
        <f t="shared" si="81"/>
        <v>25.423439999999996</v>
      </c>
      <c r="J48" s="18">
        <v>40.5</v>
      </c>
      <c r="K48" s="19">
        <f t="shared" si="82"/>
        <v>25.174800000000001</v>
      </c>
      <c r="L48" s="18">
        <v>25.2</v>
      </c>
      <c r="M48" s="19">
        <f t="shared" si="4"/>
        <v>15.664319999999998</v>
      </c>
      <c r="N48" s="18">
        <v>15.3</v>
      </c>
      <c r="O48" s="19">
        <f t="shared" si="83"/>
        <v>9.5104799999999994</v>
      </c>
      <c r="P48" s="18">
        <v>18.600000000000001</v>
      </c>
      <c r="Q48" s="19">
        <f t="shared" si="6"/>
        <v>11.56176</v>
      </c>
      <c r="R48" s="18">
        <v>37.799999999999997</v>
      </c>
      <c r="S48" s="19">
        <f t="shared" si="93"/>
        <v>9.5160744000000008</v>
      </c>
      <c r="T48" s="18">
        <v>0.4</v>
      </c>
      <c r="U48" s="19">
        <f t="shared" si="59"/>
        <v>0.10069920000000002</v>
      </c>
      <c r="V48" s="18">
        <v>0</v>
      </c>
      <c r="W48" s="19">
        <f t="shared" si="103"/>
        <v>0</v>
      </c>
      <c r="X48" s="18">
        <v>0.2</v>
      </c>
      <c r="Y48" s="19">
        <f t="shared" si="104"/>
        <v>0.12432</v>
      </c>
      <c r="Z48" s="18">
        <v>8000</v>
      </c>
      <c r="AA48" s="18">
        <v>15.6</v>
      </c>
      <c r="AB48" s="19">
        <f t="shared" si="90"/>
        <v>1248</v>
      </c>
      <c r="AC48" s="18">
        <v>7.6</v>
      </c>
      <c r="AD48" s="19">
        <f t="shared" ref="AD48" si="106">AC48*AB48/100</f>
        <v>94.847999999999999</v>
      </c>
      <c r="AE48" s="18">
        <v>44.9</v>
      </c>
      <c r="AF48" s="19">
        <f t="shared" ref="AF48" si="107">AE48*AD48/100</f>
        <v>42.586751999999997</v>
      </c>
      <c r="AG48" s="18">
        <v>27.8</v>
      </c>
      <c r="AH48" s="19">
        <f t="shared" ref="AH48" si="108">AG48*AD48/100</f>
        <v>26.367744000000002</v>
      </c>
      <c r="AI48" s="18">
        <v>20.5</v>
      </c>
      <c r="AJ48" s="19">
        <f t="shared" ref="AJ48" si="109">AI48*AD48/100</f>
        <v>19.443840000000002</v>
      </c>
      <c r="AK48" s="18">
        <v>7.3</v>
      </c>
      <c r="AL48" s="19">
        <f t="shared" ref="AL48" si="110">AK48*AD48/100</f>
        <v>6.9239040000000003</v>
      </c>
      <c r="AM48" s="18">
        <v>27.3</v>
      </c>
      <c r="AN48" s="19">
        <f t="shared" ref="AN48" si="111">AM48*AD48/100</f>
        <v>25.893504000000004</v>
      </c>
      <c r="AO48" s="18">
        <v>24.2</v>
      </c>
      <c r="AP48" s="19">
        <f>AO48*AH48/100</f>
        <v>6.3809940479999998</v>
      </c>
      <c r="AQ48" s="18">
        <v>0</v>
      </c>
      <c r="AR48" s="19">
        <f t="shared" si="105"/>
        <v>0</v>
      </c>
      <c r="AS48" s="18">
        <v>0</v>
      </c>
      <c r="AT48" s="19">
        <f t="shared" si="73"/>
        <v>0</v>
      </c>
      <c r="AU48" s="18">
        <v>20.3</v>
      </c>
      <c r="AV48" s="19">
        <f t="shared" si="51"/>
        <v>19.254144</v>
      </c>
      <c r="AW48" s="18">
        <v>7500</v>
      </c>
      <c r="AX48" s="18">
        <v>37.799999999999997</v>
      </c>
      <c r="AY48" s="19">
        <f t="shared" si="91"/>
        <v>2835</v>
      </c>
      <c r="AZ48" s="18">
        <v>3.6</v>
      </c>
      <c r="BA48" s="19">
        <f t="shared" si="84"/>
        <v>102.06</v>
      </c>
      <c r="BB48" s="18">
        <v>30</v>
      </c>
      <c r="BC48" s="19">
        <f t="shared" si="85"/>
        <v>850.5</v>
      </c>
      <c r="BD48" s="18">
        <v>20</v>
      </c>
      <c r="BE48" s="19">
        <f t="shared" si="77"/>
        <v>20.411999999999999</v>
      </c>
      <c r="BF48" s="18">
        <v>15</v>
      </c>
      <c r="BG48" s="19">
        <f t="shared" si="78"/>
        <v>15.309000000000001</v>
      </c>
      <c r="BH48" s="18">
        <v>5</v>
      </c>
      <c r="BI48" s="19">
        <f t="shared" si="79"/>
        <v>5.1029999999999998</v>
      </c>
      <c r="BJ48" s="18">
        <v>30.3</v>
      </c>
      <c r="BK48" s="19">
        <f t="shared" si="86"/>
        <v>30.92418</v>
      </c>
      <c r="BL48" s="18">
        <v>20.5</v>
      </c>
      <c r="BM48" s="19">
        <f t="shared" si="80"/>
        <v>4.1844599999999996</v>
      </c>
      <c r="BN48" s="18">
        <v>0</v>
      </c>
      <c r="BO48" s="19">
        <f t="shared" si="87"/>
        <v>0</v>
      </c>
      <c r="BP48" s="18">
        <v>0</v>
      </c>
      <c r="BQ48" s="19">
        <f t="shared" si="88"/>
        <v>0</v>
      </c>
      <c r="BR48" s="18">
        <v>10.5</v>
      </c>
      <c r="BS48" s="19">
        <f t="shared" si="101"/>
        <v>10.7163</v>
      </c>
      <c r="BT48" s="18">
        <v>7500</v>
      </c>
      <c r="BU48" s="18">
        <v>14.8</v>
      </c>
      <c r="BV48" s="19">
        <f t="shared" si="92"/>
        <v>1110</v>
      </c>
      <c r="BW48" s="18">
        <v>5</v>
      </c>
      <c r="BX48" s="19">
        <f t="shared" si="27"/>
        <v>55.5</v>
      </c>
      <c r="BY48" s="18">
        <v>45</v>
      </c>
      <c r="BZ48" s="19">
        <f t="shared" si="28"/>
        <v>24.975000000000001</v>
      </c>
      <c r="CA48" s="18">
        <v>38</v>
      </c>
      <c r="CB48" s="19">
        <f t="shared" si="102"/>
        <v>21.09</v>
      </c>
      <c r="CC48" s="18">
        <v>25</v>
      </c>
      <c r="CD48" s="19">
        <f t="shared" si="30"/>
        <v>13.875</v>
      </c>
      <c r="CE48" s="18">
        <v>13</v>
      </c>
      <c r="CF48" s="19">
        <f t="shared" si="31"/>
        <v>7.2149999999999999</v>
      </c>
      <c r="CG48" s="18">
        <v>20</v>
      </c>
      <c r="CH48" s="19">
        <f t="shared" si="32"/>
        <v>11.1</v>
      </c>
      <c r="CI48" s="18">
        <v>30</v>
      </c>
      <c r="CJ48" s="19">
        <f t="shared" ref="CJ48:CJ49" si="112">CI48*CB48/100</f>
        <v>6.3270000000000008</v>
      </c>
      <c r="CK48" s="18">
        <v>1</v>
      </c>
      <c r="CL48" s="19">
        <f t="shared" si="39"/>
        <v>0.2109</v>
      </c>
      <c r="CM48" s="18">
        <v>0</v>
      </c>
      <c r="CN48" s="19">
        <f t="shared" si="57"/>
        <v>0</v>
      </c>
      <c r="CO48" s="18">
        <v>1</v>
      </c>
      <c r="CP48" s="19">
        <f t="shared" si="58"/>
        <v>0.55500000000000005</v>
      </c>
    </row>
    <row r="49" spans="1:94">
      <c r="A49" s="15" t="s">
        <v>49</v>
      </c>
      <c r="B49" s="29">
        <v>44672</v>
      </c>
      <c r="C49" s="18">
        <v>6600</v>
      </c>
      <c r="D49" s="18">
        <v>24.9</v>
      </c>
      <c r="E49" s="19">
        <f t="shared" si="89"/>
        <v>1643.4</v>
      </c>
      <c r="F49" s="18">
        <v>2.8</v>
      </c>
      <c r="G49" s="19">
        <f>F49*E49/100</f>
        <v>46.015199999999993</v>
      </c>
      <c r="H49" s="18">
        <v>50.4</v>
      </c>
      <c r="I49" s="19">
        <f>H49*G49/100</f>
        <v>23.191660799999994</v>
      </c>
      <c r="J49" s="18">
        <v>30.8</v>
      </c>
      <c r="K49" s="19">
        <f>J49*G49/100</f>
        <v>14.172681599999999</v>
      </c>
      <c r="L49" s="18">
        <v>23.7</v>
      </c>
      <c r="M49" s="19">
        <f>L49*G49/100</f>
        <v>10.905602399999998</v>
      </c>
      <c r="N49" s="18">
        <v>7.1</v>
      </c>
      <c r="O49" s="19">
        <f>N49*G49/100</f>
        <v>3.2670791999999995</v>
      </c>
      <c r="P49" s="18">
        <v>18.899999999999999</v>
      </c>
      <c r="Q49" s="19">
        <f>P49*G49/100</f>
        <v>8.6968727999999977</v>
      </c>
      <c r="R49" s="18">
        <v>20.6</v>
      </c>
      <c r="S49" s="19">
        <f>R49*K49/100</f>
        <v>2.9195724095999998</v>
      </c>
      <c r="T49" s="18">
        <v>0</v>
      </c>
      <c r="U49" s="19">
        <f t="shared" si="59"/>
        <v>0</v>
      </c>
      <c r="V49" s="18">
        <v>0.2</v>
      </c>
      <c r="W49" s="19">
        <f t="shared" si="103"/>
        <v>9.2030399999999998E-2</v>
      </c>
      <c r="X49" s="18">
        <v>0</v>
      </c>
      <c r="Y49" s="19">
        <f t="shared" si="104"/>
        <v>0</v>
      </c>
      <c r="Z49" s="18">
        <v>7000</v>
      </c>
      <c r="AA49" s="18">
        <v>20.9</v>
      </c>
      <c r="AB49" s="19">
        <f t="shared" si="90"/>
        <v>1463</v>
      </c>
      <c r="AC49" s="18">
        <v>2.7</v>
      </c>
      <c r="AD49" s="19">
        <f>AC49*AB49/100</f>
        <v>39.501000000000005</v>
      </c>
      <c r="AE49" s="18">
        <v>42</v>
      </c>
      <c r="AF49" s="19">
        <f>AE49*AD49/100</f>
        <v>16.590420000000002</v>
      </c>
      <c r="AG49" s="18">
        <v>38</v>
      </c>
      <c r="AH49" s="19">
        <f>AG49*AD49/100</f>
        <v>15.010380000000003</v>
      </c>
      <c r="AI49" s="18">
        <v>20.6</v>
      </c>
      <c r="AJ49" s="19">
        <f>AI49*AD49/100</f>
        <v>8.1372060000000008</v>
      </c>
      <c r="AK49" s="18">
        <v>17.399999999999999</v>
      </c>
      <c r="AL49" s="19">
        <f>AK49*AD49/100</f>
        <v>6.8731740000000006</v>
      </c>
      <c r="AM49" s="18">
        <v>19.899999999999999</v>
      </c>
      <c r="AN49" s="19">
        <f>AM49*AD49/100</f>
        <v>7.8606990000000003</v>
      </c>
      <c r="AO49" s="18">
        <v>33.6</v>
      </c>
      <c r="AP49" s="19">
        <f>AO49*AH49/100</f>
        <v>5.043487680000001</v>
      </c>
      <c r="AQ49" s="18">
        <v>0</v>
      </c>
      <c r="AR49" s="19">
        <f t="shared" si="105"/>
        <v>0</v>
      </c>
      <c r="AS49" s="18">
        <v>1.1000000000000001</v>
      </c>
      <c r="AT49" s="19">
        <f t="shared" si="73"/>
        <v>0.43451100000000009</v>
      </c>
      <c r="AU49" s="18">
        <v>0</v>
      </c>
      <c r="AV49" s="19">
        <f t="shared" si="51"/>
        <v>0</v>
      </c>
      <c r="AW49" s="18">
        <v>7000</v>
      </c>
      <c r="AX49" s="18">
        <v>11.3</v>
      </c>
      <c r="AY49" s="19">
        <f t="shared" si="91"/>
        <v>791</v>
      </c>
      <c r="AZ49" s="18">
        <v>4.5</v>
      </c>
      <c r="BA49" s="19">
        <f>AZ49*AY49/100</f>
        <v>35.594999999999999</v>
      </c>
      <c r="BB49" s="18">
        <v>50</v>
      </c>
      <c r="BC49" s="19">
        <f>BB49*AY49/100</f>
        <v>395.5</v>
      </c>
      <c r="BD49" s="18">
        <v>34.799999999999997</v>
      </c>
      <c r="BE49" s="19">
        <f t="shared" si="77"/>
        <v>12.387059999999998</v>
      </c>
      <c r="BF49" s="18">
        <v>22</v>
      </c>
      <c r="BG49" s="19">
        <f t="shared" si="78"/>
        <v>7.8308999999999989</v>
      </c>
      <c r="BH49" s="18">
        <v>12.8</v>
      </c>
      <c r="BI49" s="19">
        <f t="shared" si="79"/>
        <v>4.5561600000000002</v>
      </c>
      <c r="BJ49" s="18">
        <v>15</v>
      </c>
      <c r="BK49" s="19">
        <f t="shared" si="86"/>
        <v>5.3392499999999998</v>
      </c>
      <c r="BL49" s="18">
        <v>1.2</v>
      </c>
      <c r="BM49" s="19">
        <f t="shared" si="80"/>
        <v>0.14864471999999998</v>
      </c>
      <c r="BN49" s="18">
        <v>0</v>
      </c>
      <c r="BO49" s="19">
        <f t="shared" si="87"/>
        <v>0</v>
      </c>
      <c r="BP49" s="18">
        <v>0</v>
      </c>
      <c r="BQ49" s="19">
        <f t="shared" si="88"/>
        <v>0</v>
      </c>
      <c r="BR49" s="18">
        <v>11.6</v>
      </c>
      <c r="BS49" s="19">
        <f t="shared" si="101"/>
        <v>4.1290199999999997</v>
      </c>
      <c r="BT49" s="18">
        <v>8200</v>
      </c>
      <c r="BU49" s="18">
        <v>12.1</v>
      </c>
      <c r="BV49" s="19">
        <f t="shared" si="92"/>
        <v>992.2</v>
      </c>
      <c r="BW49" s="18">
        <v>4</v>
      </c>
      <c r="BX49" s="19">
        <f t="shared" si="27"/>
        <v>39.688000000000002</v>
      </c>
      <c r="BY49" s="18">
        <v>48.1</v>
      </c>
      <c r="BZ49" s="19">
        <f t="shared" si="28"/>
        <v>19.089928</v>
      </c>
      <c r="CA49" s="18">
        <v>36</v>
      </c>
      <c r="CB49" s="19">
        <f t="shared" si="102"/>
        <v>14.28768</v>
      </c>
      <c r="CC49" s="18">
        <v>23.2</v>
      </c>
      <c r="CD49" s="19">
        <f t="shared" si="30"/>
        <v>9.2076159999999998</v>
      </c>
      <c r="CE49" s="18">
        <v>12.8</v>
      </c>
      <c r="CF49" s="19">
        <f t="shared" si="31"/>
        <v>5.0800640000000001</v>
      </c>
      <c r="CG49" s="18">
        <v>15.9</v>
      </c>
      <c r="CH49" s="19">
        <f t="shared" si="32"/>
        <v>6.3103920000000002</v>
      </c>
      <c r="CI49" s="18">
        <v>35.799999999999997</v>
      </c>
      <c r="CJ49" s="19">
        <f t="shared" si="112"/>
        <v>5.1149894399999996</v>
      </c>
      <c r="CK49" s="18">
        <v>0</v>
      </c>
      <c r="CL49" s="19">
        <f t="shared" si="39"/>
        <v>0</v>
      </c>
      <c r="CM49" s="18">
        <v>0.3</v>
      </c>
      <c r="CN49" s="19">
        <f t="shared" si="57"/>
        <v>0.119064</v>
      </c>
      <c r="CO49" s="18">
        <v>5.9</v>
      </c>
      <c r="CP49" s="19">
        <f t="shared" si="58"/>
        <v>2.3415920000000003</v>
      </c>
    </row>
    <row r="50" spans="1:94">
      <c r="A50" s="15" t="s">
        <v>50</v>
      </c>
      <c r="B50" s="29">
        <v>44711</v>
      </c>
      <c r="C50" s="18">
        <v>7300</v>
      </c>
      <c r="D50" s="18">
        <v>8.4</v>
      </c>
      <c r="E50" s="19">
        <f t="shared" si="89"/>
        <v>613.20000000000005</v>
      </c>
      <c r="F50" s="18">
        <v>14.1</v>
      </c>
      <c r="G50" s="19">
        <f t="shared" ref="G50:G57" si="113">F50*E50/100</f>
        <v>86.461200000000005</v>
      </c>
      <c r="H50" s="18">
        <v>63.8</v>
      </c>
      <c r="I50" s="19">
        <f t="shared" ref="I50:I57" si="114">H50*G50/100</f>
        <v>55.162245599999999</v>
      </c>
      <c r="J50" s="18">
        <v>14.5</v>
      </c>
      <c r="K50" s="19">
        <f t="shared" ref="K50:K57" si="115">J50*G50/100</f>
        <v>12.536874000000001</v>
      </c>
      <c r="L50" s="18">
        <v>11.5</v>
      </c>
      <c r="M50" s="19">
        <f t="shared" ref="M50:M57" si="116">L50*G50/100</f>
        <v>9.9430379999999996</v>
      </c>
      <c r="N50" s="18">
        <v>3</v>
      </c>
      <c r="O50" s="19">
        <f t="shared" ref="O50:O57" si="117">N50*G50/100</f>
        <v>2.593836</v>
      </c>
      <c r="P50" s="18">
        <v>21.8</v>
      </c>
      <c r="Q50" s="19">
        <f t="shared" ref="Q50:Q57" si="118">P50*G50/100</f>
        <v>18.848541600000001</v>
      </c>
      <c r="R50" s="18">
        <v>7.2</v>
      </c>
      <c r="S50" s="19">
        <f>R50*K50/100</f>
        <v>0.90265492800000002</v>
      </c>
      <c r="T50" s="18">
        <v>0</v>
      </c>
      <c r="U50" s="19">
        <f t="shared" si="59"/>
        <v>0</v>
      </c>
      <c r="V50" s="18">
        <v>3.3</v>
      </c>
      <c r="W50" s="19">
        <f t="shared" si="103"/>
        <v>2.8532196000000001</v>
      </c>
      <c r="X50" s="18">
        <v>0.1</v>
      </c>
      <c r="Y50" s="19">
        <f t="shared" si="104"/>
        <v>8.6461200000000016E-2</v>
      </c>
      <c r="Z50" s="18">
        <v>5500</v>
      </c>
      <c r="AA50" s="18">
        <v>27</v>
      </c>
      <c r="AB50" s="19">
        <f t="shared" si="90"/>
        <v>1485</v>
      </c>
      <c r="AC50" s="18">
        <v>14</v>
      </c>
      <c r="AD50" s="19">
        <f t="shared" ref="AD50:AD65" si="119">AC50*AB50/100</f>
        <v>207.9</v>
      </c>
      <c r="AE50" s="18">
        <v>71.7</v>
      </c>
      <c r="AF50" s="19">
        <f t="shared" ref="AF50:AF65" si="120">AE50*AD50/100</f>
        <v>149.0643</v>
      </c>
      <c r="AG50" s="18">
        <v>15.6</v>
      </c>
      <c r="AH50" s="19">
        <f t="shared" ref="AH50:AH65" si="121">AG50*AD50/100</f>
        <v>32.432400000000001</v>
      </c>
      <c r="AI50" s="18">
        <v>6.6</v>
      </c>
      <c r="AJ50" s="19">
        <f t="shared" ref="AJ50:AJ54" si="122">AI50*AD50/100</f>
        <v>13.721399999999999</v>
      </c>
      <c r="AK50" s="18">
        <v>9</v>
      </c>
      <c r="AL50" s="19">
        <f t="shared" ref="AL50:AL65" si="123">AK50*AD50/100</f>
        <v>18.711000000000002</v>
      </c>
      <c r="AM50" s="18">
        <v>12.5</v>
      </c>
      <c r="AN50" s="19">
        <f t="shared" ref="AN50:AN65" si="124">AM50*AD50/100</f>
        <v>25.987500000000001</v>
      </c>
      <c r="AO50" s="18">
        <v>28.7</v>
      </c>
      <c r="AP50" s="19">
        <f>AO50*AH50/100</f>
        <v>9.3080987999999998</v>
      </c>
      <c r="AQ50" s="18">
        <v>0</v>
      </c>
      <c r="AR50" s="19">
        <f t="shared" si="105"/>
        <v>0</v>
      </c>
      <c r="AS50" s="18">
        <v>0.1</v>
      </c>
      <c r="AT50" s="19">
        <f t="shared" si="73"/>
        <v>0.20790000000000003</v>
      </c>
      <c r="AU50" s="18">
        <v>0.1</v>
      </c>
      <c r="AV50" s="19">
        <f t="shared" si="51"/>
        <v>0.20790000000000003</v>
      </c>
      <c r="AW50" s="18">
        <v>8000</v>
      </c>
      <c r="AX50" s="18">
        <v>13.9</v>
      </c>
      <c r="AY50" s="19">
        <f t="shared" si="91"/>
        <v>1112</v>
      </c>
      <c r="AZ50" s="18">
        <v>11.7</v>
      </c>
      <c r="BA50" s="19">
        <f t="shared" ref="BA50:BA53" si="125">AZ50*AY50/100</f>
        <v>130.10399999999998</v>
      </c>
      <c r="BB50" s="18">
        <v>80.599999999999994</v>
      </c>
      <c r="BC50" s="19">
        <f t="shared" ref="BC50:BC53" si="126">BB50*AY50/100</f>
        <v>896.27199999999993</v>
      </c>
      <c r="BD50" s="18">
        <v>8.5</v>
      </c>
      <c r="BE50" s="19">
        <f t="shared" si="77"/>
        <v>11.058839999999998</v>
      </c>
      <c r="BF50" s="18">
        <v>6.3</v>
      </c>
      <c r="BG50" s="19">
        <f t="shared" si="78"/>
        <v>8.1965519999999987</v>
      </c>
      <c r="BH50" s="18">
        <v>2.2000000000000002</v>
      </c>
      <c r="BI50" s="19">
        <f t="shared" si="79"/>
        <v>2.8622879999999999</v>
      </c>
      <c r="BJ50" s="18">
        <v>10.8</v>
      </c>
      <c r="BK50" s="19">
        <f t="shared" si="86"/>
        <v>14.051232000000001</v>
      </c>
      <c r="BL50" s="18">
        <v>0</v>
      </c>
      <c r="BM50" s="19">
        <f t="shared" si="80"/>
        <v>0</v>
      </c>
      <c r="BN50" s="18">
        <v>0</v>
      </c>
      <c r="BO50" s="19">
        <f t="shared" si="87"/>
        <v>0</v>
      </c>
      <c r="BP50" s="18">
        <v>0</v>
      </c>
      <c r="BQ50" s="19">
        <f t="shared" si="88"/>
        <v>0</v>
      </c>
      <c r="BR50" s="18">
        <v>0</v>
      </c>
      <c r="BS50" s="19">
        <f t="shared" si="101"/>
        <v>0</v>
      </c>
      <c r="BT50" s="18">
        <v>8800</v>
      </c>
      <c r="BU50" s="38">
        <v>22.5</v>
      </c>
      <c r="BV50" s="18">
        <f t="shared" si="92"/>
        <v>1980</v>
      </c>
      <c r="BW50" s="21">
        <v>9.9</v>
      </c>
      <c r="BX50" s="18">
        <f t="shared" si="27"/>
        <v>196.02</v>
      </c>
      <c r="BY50" s="18">
        <v>73.599999999999994</v>
      </c>
      <c r="BZ50" s="41">
        <v>144</v>
      </c>
      <c r="CA50" s="18">
        <v>4.9000000000000004</v>
      </c>
      <c r="CB50" s="41">
        <f t="shared" si="102"/>
        <v>9.6049800000000012</v>
      </c>
      <c r="CC50" s="18">
        <v>1.5</v>
      </c>
      <c r="CD50" s="41">
        <f t="shared" si="30"/>
        <v>2.9403000000000001</v>
      </c>
      <c r="CE50" s="18">
        <v>3.4</v>
      </c>
      <c r="CF50" s="41">
        <f t="shared" si="31"/>
        <v>6.6646799999999997</v>
      </c>
      <c r="CG50" s="18">
        <v>21.5</v>
      </c>
      <c r="CH50" s="41">
        <f t="shared" si="32"/>
        <v>42.144300000000001</v>
      </c>
      <c r="CI50" s="18">
        <v>44</v>
      </c>
      <c r="CJ50" s="42">
        <v>4</v>
      </c>
      <c r="CK50" s="18">
        <v>0</v>
      </c>
      <c r="CL50" s="18">
        <f t="shared" si="39"/>
        <v>0</v>
      </c>
      <c r="CM50" s="18">
        <v>0.5</v>
      </c>
      <c r="CN50" s="18">
        <v>0</v>
      </c>
      <c r="CO50" s="18">
        <v>1.9</v>
      </c>
      <c r="CP50" s="18">
        <v>1</v>
      </c>
    </row>
    <row r="51" spans="1:94">
      <c r="A51" s="21" t="s">
        <v>51</v>
      </c>
      <c r="B51" s="29">
        <v>44823</v>
      </c>
      <c r="C51" s="18">
        <v>5500</v>
      </c>
      <c r="D51" s="18">
        <v>16.399999999999999</v>
      </c>
      <c r="E51" s="19">
        <f t="shared" si="89"/>
        <v>901.99999999999989</v>
      </c>
      <c r="F51" s="18">
        <v>6.7</v>
      </c>
      <c r="G51" s="19">
        <f t="shared" si="113"/>
        <v>60.433999999999997</v>
      </c>
      <c r="H51" s="18">
        <v>52.4</v>
      </c>
      <c r="I51" s="19">
        <f t="shared" si="114"/>
        <v>31.667415999999999</v>
      </c>
      <c r="J51" s="18">
        <v>20.5</v>
      </c>
      <c r="K51" s="19">
        <f t="shared" si="115"/>
        <v>12.388969999999999</v>
      </c>
      <c r="L51" s="18">
        <v>18.2</v>
      </c>
      <c r="M51" s="19">
        <f t="shared" si="116"/>
        <v>10.998987999999999</v>
      </c>
      <c r="N51" s="18">
        <v>2.2999999999999998</v>
      </c>
      <c r="O51" s="19">
        <f t="shared" si="117"/>
        <v>1.3899820000000001</v>
      </c>
      <c r="P51" s="18">
        <v>27.1</v>
      </c>
      <c r="Q51" s="19">
        <f t="shared" si="118"/>
        <v>16.377614000000001</v>
      </c>
      <c r="R51" s="18">
        <v>7.4</v>
      </c>
      <c r="S51" s="19">
        <f t="shared" ref="S51:S52" si="127">R51*K51/100</f>
        <v>0.91678377999999994</v>
      </c>
      <c r="T51" s="18">
        <v>0</v>
      </c>
      <c r="U51" s="19">
        <f t="shared" si="59"/>
        <v>0</v>
      </c>
      <c r="V51" s="18">
        <v>0.6</v>
      </c>
      <c r="W51" s="19">
        <f t="shared" si="103"/>
        <v>0.36260399999999998</v>
      </c>
      <c r="X51" s="18">
        <v>0</v>
      </c>
      <c r="Y51" s="19">
        <f t="shared" si="104"/>
        <v>0</v>
      </c>
      <c r="Z51" s="18">
        <v>6100</v>
      </c>
      <c r="AA51" s="18">
        <v>14</v>
      </c>
      <c r="AB51" s="19">
        <f t="shared" si="90"/>
        <v>854</v>
      </c>
      <c r="AC51" s="18">
        <v>5.8</v>
      </c>
      <c r="AD51" s="19">
        <f t="shared" si="119"/>
        <v>49.531999999999996</v>
      </c>
      <c r="AE51" s="18">
        <v>54</v>
      </c>
      <c r="AF51" s="19">
        <f t="shared" si="120"/>
        <v>26.747279999999996</v>
      </c>
      <c r="AG51" s="18">
        <v>25</v>
      </c>
      <c r="AH51" s="19">
        <f t="shared" si="121"/>
        <v>12.382999999999999</v>
      </c>
      <c r="AI51" s="18">
        <v>18</v>
      </c>
      <c r="AJ51" s="19">
        <f t="shared" si="122"/>
        <v>8.9157599999999988</v>
      </c>
      <c r="AK51" s="18">
        <v>7</v>
      </c>
      <c r="AL51" s="19">
        <f t="shared" si="123"/>
        <v>3.4672399999999999</v>
      </c>
      <c r="AM51" s="18">
        <v>30</v>
      </c>
      <c r="AN51" s="19">
        <f t="shared" si="124"/>
        <v>14.859599999999999</v>
      </c>
      <c r="AO51" s="18">
        <v>9</v>
      </c>
      <c r="AP51" s="19">
        <f t="shared" ref="AP51:AP65" si="128">AO51*AH51/100</f>
        <v>1.1144699999999998</v>
      </c>
      <c r="AQ51" s="18">
        <v>1</v>
      </c>
      <c r="AR51" s="19">
        <f t="shared" si="105"/>
        <v>0.12383</v>
      </c>
      <c r="AS51" s="18">
        <v>1</v>
      </c>
      <c r="AT51" s="19">
        <f t="shared" si="73"/>
        <v>0.49531999999999998</v>
      </c>
      <c r="AU51" s="18">
        <v>0</v>
      </c>
      <c r="AV51" s="19">
        <f t="shared" si="51"/>
        <v>0</v>
      </c>
      <c r="AW51" s="18">
        <v>6700</v>
      </c>
      <c r="AX51" s="18">
        <v>12.6</v>
      </c>
      <c r="AY51" s="19">
        <f t="shared" si="91"/>
        <v>844.2</v>
      </c>
      <c r="AZ51" s="18">
        <v>6.3</v>
      </c>
      <c r="BA51" s="19">
        <f t="shared" si="125"/>
        <v>53.184600000000003</v>
      </c>
      <c r="BB51" s="18">
        <v>42</v>
      </c>
      <c r="BC51" s="19">
        <f t="shared" si="126"/>
        <v>354.56400000000002</v>
      </c>
      <c r="BD51" s="18">
        <v>36</v>
      </c>
      <c r="BE51" s="19">
        <f t="shared" si="77"/>
        <v>19.146456000000001</v>
      </c>
      <c r="BF51" s="18">
        <v>9.5</v>
      </c>
      <c r="BG51" s="19">
        <f t="shared" si="78"/>
        <v>5.0525370000000001</v>
      </c>
      <c r="BH51" s="18">
        <v>26.5</v>
      </c>
      <c r="BI51" s="19">
        <f t="shared" si="79"/>
        <v>14.093919000000001</v>
      </c>
      <c r="BJ51" s="18">
        <v>22</v>
      </c>
      <c r="BK51" s="19">
        <f t="shared" si="86"/>
        <v>11.700612000000001</v>
      </c>
      <c r="BL51" s="18">
        <v>1.9</v>
      </c>
      <c r="BM51" s="19">
        <v>2</v>
      </c>
      <c r="BN51" s="18">
        <v>0</v>
      </c>
      <c r="BO51" s="19">
        <f t="shared" si="87"/>
        <v>0</v>
      </c>
      <c r="BP51" s="18">
        <v>0</v>
      </c>
      <c r="BQ51" s="19">
        <f t="shared" si="88"/>
        <v>0</v>
      </c>
      <c r="BR51" s="18">
        <v>0</v>
      </c>
      <c r="BS51" s="19">
        <f t="shared" si="101"/>
        <v>0</v>
      </c>
      <c r="BT51" s="18">
        <v>7000</v>
      </c>
      <c r="BU51" s="18">
        <v>13</v>
      </c>
      <c r="BV51" s="19">
        <f t="shared" ref="BV51:BV72" si="129">BU51*BT51/100</f>
        <v>910</v>
      </c>
      <c r="BW51" s="18">
        <v>6.8</v>
      </c>
      <c r="BX51" s="19">
        <f t="shared" ref="BX51:BX59" si="130">BW51*BV51/100</f>
        <v>61.88</v>
      </c>
      <c r="BY51" s="18">
        <v>48</v>
      </c>
      <c r="BZ51" s="19">
        <f t="shared" ref="BZ51:BZ65" si="131">BY51*BX51/100</f>
        <v>29.702400000000001</v>
      </c>
      <c r="CA51" s="18">
        <v>38</v>
      </c>
      <c r="CB51" s="19">
        <f t="shared" ref="CB51:CB65" si="132">CA51*BX51/100</f>
        <v>23.514400000000002</v>
      </c>
      <c r="CC51" s="18">
        <v>12</v>
      </c>
      <c r="CD51" s="19">
        <f t="shared" ref="CD51:CD65" si="133">CC51*BX51/100</f>
        <v>7.4256000000000002</v>
      </c>
      <c r="CE51" s="18">
        <v>26</v>
      </c>
      <c r="CF51" s="19">
        <f t="shared" ref="CF51:CF65" si="134">CE51*BX51/100</f>
        <v>16.088800000000003</v>
      </c>
      <c r="CG51" s="18">
        <v>20</v>
      </c>
      <c r="CH51" s="19">
        <f t="shared" ref="CH51:CH65" si="135">CG51*BX51/100</f>
        <v>12.376000000000001</v>
      </c>
      <c r="CI51" s="18">
        <v>5</v>
      </c>
      <c r="CJ51" s="19">
        <f t="shared" ref="CJ51:CJ65" si="136">CI51*CB51/100</f>
        <v>1.1757200000000001</v>
      </c>
      <c r="CK51" s="18">
        <v>0</v>
      </c>
      <c r="CL51" s="19">
        <f t="shared" ref="CL51:CL63" si="137">CK51*CB51/100</f>
        <v>0</v>
      </c>
      <c r="CM51" s="18">
        <v>0</v>
      </c>
      <c r="CN51" s="19">
        <f t="shared" ref="CN51:CN72" si="138">CM51*BX51/100</f>
        <v>0</v>
      </c>
      <c r="CO51" s="18">
        <v>0</v>
      </c>
      <c r="CP51" s="19">
        <f t="shared" ref="CP51:CP72" si="139">CO51*BX51/100</f>
        <v>0</v>
      </c>
    </row>
    <row r="52" spans="1:94">
      <c r="A52" s="21" t="s">
        <v>52</v>
      </c>
      <c r="B52" s="29">
        <v>44841</v>
      </c>
      <c r="C52" s="18">
        <v>7600</v>
      </c>
      <c r="D52" s="18">
        <v>25</v>
      </c>
      <c r="E52" s="19">
        <f t="shared" si="89"/>
        <v>1900</v>
      </c>
      <c r="F52" s="18">
        <v>5.2</v>
      </c>
      <c r="G52" s="19">
        <f t="shared" si="113"/>
        <v>98.8</v>
      </c>
      <c r="H52" s="18">
        <v>30</v>
      </c>
      <c r="I52" s="19">
        <f t="shared" si="114"/>
        <v>29.64</v>
      </c>
      <c r="J52" s="18">
        <v>50</v>
      </c>
      <c r="K52" s="19">
        <f t="shared" si="115"/>
        <v>49.4</v>
      </c>
      <c r="L52" s="18">
        <v>26</v>
      </c>
      <c r="M52" s="19">
        <f t="shared" si="116"/>
        <v>25.687999999999999</v>
      </c>
      <c r="N52" s="18">
        <v>24</v>
      </c>
      <c r="O52" s="19">
        <f t="shared" si="117"/>
        <v>23.712</v>
      </c>
      <c r="P52" s="18">
        <v>6</v>
      </c>
      <c r="Q52" s="19">
        <f t="shared" si="118"/>
        <v>5.9279999999999999</v>
      </c>
      <c r="R52" s="18">
        <v>40</v>
      </c>
      <c r="S52" s="19">
        <f t="shared" si="127"/>
        <v>19.760000000000002</v>
      </c>
      <c r="T52" s="18">
        <v>0</v>
      </c>
      <c r="U52" s="19">
        <f t="shared" si="59"/>
        <v>0</v>
      </c>
      <c r="V52" s="18">
        <v>1</v>
      </c>
      <c r="W52" s="19">
        <f t="shared" si="103"/>
        <v>0.98799999999999999</v>
      </c>
      <c r="X52" s="18">
        <v>1</v>
      </c>
      <c r="Y52" s="19">
        <f t="shared" si="104"/>
        <v>0.98799999999999999</v>
      </c>
      <c r="Z52" s="18">
        <v>1400</v>
      </c>
      <c r="AA52" s="18">
        <v>24.2</v>
      </c>
      <c r="AB52" s="19">
        <f t="shared" si="90"/>
        <v>338.8</v>
      </c>
      <c r="AC52" s="18">
        <v>4.5999999999999996</v>
      </c>
      <c r="AD52" s="19">
        <f t="shared" si="119"/>
        <v>15.5848</v>
      </c>
      <c r="AE52" s="18">
        <v>34.4</v>
      </c>
      <c r="AF52" s="19">
        <f t="shared" si="120"/>
        <v>5.3611712000000002</v>
      </c>
      <c r="AG52" s="18">
        <v>58.4</v>
      </c>
      <c r="AH52" s="19">
        <f t="shared" si="121"/>
        <v>9.101523199999999</v>
      </c>
      <c r="AI52" s="18">
        <v>23.6</v>
      </c>
      <c r="AJ52" s="19">
        <f t="shared" si="122"/>
        <v>3.6780128000000003</v>
      </c>
      <c r="AK52" s="18">
        <v>34.799999999999997</v>
      </c>
      <c r="AL52" s="19">
        <f t="shared" si="123"/>
        <v>5.4235103999999987</v>
      </c>
      <c r="AM52" s="18">
        <v>7.2</v>
      </c>
      <c r="AN52" s="19">
        <f t="shared" si="124"/>
        <v>1.1221056</v>
      </c>
      <c r="AO52" s="18">
        <v>55</v>
      </c>
      <c r="AP52" s="19">
        <f t="shared" si="128"/>
        <v>5.0058377599999995</v>
      </c>
      <c r="AQ52" s="18">
        <v>0.2</v>
      </c>
      <c r="AR52" s="19">
        <f t="shared" si="105"/>
        <v>1.8203046399999999E-2</v>
      </c>
      <c r="AS52" s="18">
        <v>0.2</v>
      </c>
      <c r="AT52" s="19">
        <f t="shared" si="73"/>
        <v>3.1169600000000002E-2</v>
      </c>
      <c r="AU52" s="18">
        <v>3.1</v>
      </c>
      <c r="AV52" s="19">
        <f t="shared" si="51"/>
        <v>0.48312880000000002</v>
      </c>
      <c r="AW52" s="18">
        <v>4100</v>
      </c>
      <c r="AX52" s="18">
        <v>34.799999999999997</v>
      </c>
      <c r="AY52" s="19">
        <f t="shared" si="91"/>
        <v>1426.8</v>
      </c>
      <c r="AZ52" s="18">
        <v>6</v>
      </c>
      <c r="BA52" s="19">
        <f t="shared" si="125"/>
        <v>85.60799999999999</v>
      </c>
      <c r="BB52" s="18">
        <v>32.5</v>
      </c>
      <c r="BC52" s="19">
        <f t="shared" si="126"/>
        <v>463.71</v>
      </c>
      <c r="BD52" s="18">
        <v>59.2</v>
      </c>
      <c r="BE52" s="19">
        <f t="shared" si="77"/>
        <v>50.679935999999998</v>
      </c>
      <c r="BF52" s="18">
        <v>17.5</v>
      </c>
      <c r="BG52" s="19">
        <f t="shared" si="78"/>
        <v>14.981399999999999</v>
      </c>
      <c r="BH52" s="18">
        <v>41.7</v>
      </c>
      <c r="BI52" s="19">
        <f t="shared" si="79"/>
        <v>35.698535999999997</v>
      </c>
      <c r="BJ52" s="18">
        <v>8.3000000000000007</v>
      </c>
      <c r="BK52" s="19">
        <f t="shared" si="86"/>
        <v>7.1054639999999996</v>
      </c>
      <c r="BL52" s="18">
        <v>72.099999999999994</v>
      </c>
      <c r="BM52" s="19">
        <f t="shared" ref="BM52:BM53" si="140">BL52*BE52/100</f>
        <v>36.540233855999993</v>
      </c>
      <c r="BN52" s="18">
        <v>0</v>
      </c>
      <c r="BO52" s="19">
        <f t="shared" si="87"/>
        <v>0</v>
      </c>
      <c r="BP52" s="18">
        <v>0.4</v>
      </c>
      <c r="BQ52" s="19">
        <f t="shared" si="88"/>
        <v>0.34243199999999996</v>
      </c>
      <c r="BR52" s="18">
        <v>19</v>
      </c>
      <c r="BS52" s="19">
        <f t="shared" si="101"/>
        <v>16.265519999999999</v>
      </c>
      <c r="BT52" s="18">
        <v>7600</v>
      </c>
      <c r="BU52" s="18">
        <v>31</v>
      </c>
      <c r="BV52" s="19">
        <f t="shared" si="129"/>
        <v>2356</v>
      </c>
      <c r="BW52" s="18">
        <v>7.9</v>
      </c>
      <c r="BX52" s="19">
        <f t="shared" si="130"/>
        <v>186.12400000000002</v>
      </c>
      <c r="BY52" s="18">
        <v>55</v>
      </c>
      <c r="BZ52" s="19">
        <f t="shared" si="131"/>
        <v>102.36820000000002</v>
      </c>
      <c r="CA52" s="18">
        <v>15.3</v>
      </c>
      <c r="CB52" s="19">
        <f t="shared" si="132"/>
        <v>28.476972000000004</v>
      </c>
      <c r="CC52" s="18">
        <v>13.2</v>
      </c>
      <c r="CD52" s="19">
        <f t="shared" si="133"/>
        <v>24.568368</v>
      </c>
      <c r="CE52" s="18">
        <v>2.1</v>
      </c>
      <c r="CF52" s="19">
        <f t="shared" si="134"/>
        <v>3.9086040000000009</v>
      </c>
      <c r="CG52" s="18">
        <v>29.7</v>
      </c>
      <c r="CH52" s="19">
        <f t="shared" si="135"/>
        <v>55.278828000000004</v>
      </c>
      <c r="CI52" s="18">
        <v>12.7</v>
      </c>
      <c r="CJ52" s="19">
        <f t="shared" si="136"/>
        <v>3.616575444</v>
      </c>
      <c r="CK52" s="18">
        <v>0</v>
      </c>
      <c r="CL52" s="19">
        <f t="shared" si="137"/>
        <v>0</v>
      </c>
      <c r="CM52" s="18">
        <v>0</v>
      </c>
      <c r="CN52" s="19">
        <f t="shared" si="138"/>
        <v>0</v>
      </c>
      <c r="CO52" s="18">
        <v>0</v>
      </c>
      <c r="CP52" s="19">
        <f t="shared" si="139"/>
        <v>0</v>
      </c>
    </row>
    <row r="53" spans="1:94">
      <c r="A53" s="21" t="s">
        <v>53</v>
      </c>
      <c r="B53" s="29">
        <v>44855</v>
      </c>
      <c r="C53" s="18">
        <v>6800</v>
      </c>
      <c r="D53" s="18">
        <v>19</v>
      </c>
      <c r="E53" s="19">
        <f t="shared" si="89"/>
        <v>1292</v>
      </c>
      <c r="F53" s="18">
        <v>11.4</v>
      </c>
      <c r="G53" s="19">
        <f t="shared" si="113"/>
        <v>147.28800000000001</v>
      </c>
      <c r="H53" s="18">
        <v>62.2</v>
      </c>
      <c r="I53" s="19">
        <f t="shared" si="114"/>
        <v>91.613136000000011</v>
      </c>
      <c r="J53" s="18">
        <v>6.8</v>
      </c>
      <c r="K53" s="19">
        <f t="shared" si="115"/>
        <v>10.015584</v>
      </c>
      <c r="L53" s="18">
        <v>6</v>
      </c>
      <c r="M53" s="19">
        <f t="shared" si="116"/>
        <v>8.8372799999999998</v>
      </c>
      <c r="N53" s="18">
        <v>0.8</v>
      </c>
      <c r="O53" s="19">
        <f t="shared" si="117"/>
        <v>1.178304</v>
      </c>
      <c r="P53" s="18">
        <v>31.1</v>
      </c>
      <c r="Q53" s="19">
        <f t="shared" si="118"/>
        <v>45.806568000000006</v>
      </c>
      <c r="R53" s="18">
        <v>3.3</v>
      </c>
      <c r="S53" s="19">
        <f>R53*K53/100</f>
        <v>0.330514272</v>
      </c>
      <c r="T53" s="18">
        <v>0</v>
      </c>
      <c r="U53" s="19">
        <f t="shared" si="59"/>
        <v>0</v>
      </c>
      <c r="V53" s="18">
        <v>1.3</v>
      </c>
      <c r="W53" s="19">
        <f t="shared" si="103"/>
        <v>1.9147440000000002</v>
      </c>
      <c r="X53" s="18">
        <v>0.1</v>
      </c>
      <c r="Y53" s="19">
        <f t="shared" si="104"/>
        <v>0.147288</v>
      </c>
      <c r="Z53" s="18">
        <v>4300</v>
      </c>
      <c r="AA53" s="18">
        <v>36.6</v>
      </c>
      <c r="AB53" s="19">
        <f t="shared" si="90"/>
        <v>1573.8</v>
      </c>
      <c r="AC53" s="18">
        <v>4.7</v>
      </c>
      <c r="AD53" s="19">
        <f t="shared" si="119"/>
        <v>73.968599999999995</v>
      </c>
      <c r="AE53" s="18">
        <v>71.3</v>
      </c>
      <c r="AF53" s="19">
        <f t="shared" si="120"/>
        <v>52.739611799999992</v>
      </c>
      <c r="AG53" s="18">
        <v>18</v>
      </c>
      <c r="AH53" s="19">
        <f t="shared" si="121"/>
        <v>13.314348000000001</v>
      </c>
      <c r="AI53" s="18">
        <v>6.9</v>
      </c>
      <c r="AJ53" s="19">
        <f t="shared" si="122"/>
        <v>5.1038334000000001</v>
      </c>
      <c r="AK53" s="18">
        <v>11.1</v>
      </c>
      <c r="AL53" s="19">
        <f t="shared" si="123"/>
        <v>8.2105145999999998</v>
      </c>
      <c r="AM53" s="18">
        <v>10.7</v>
      </c>
      <c r="AN53" s="19">
        <f t="shared" si="124"/>
        <v>7.9146401999999991</v>
      </c>
      <c r="AO53" s="18">
        <v>60.2</v>
      </c>
      <c r="AP53" s="19">
        <f t="shared" si="128"/>
        <v>8.015237496000001</v>
      </c>
      <c r="AQ53" s="18">
        <v>0.6</v>
      </c>
      <c r="AR53" s="19">
        <f t="shared" si="105"/>
        <v>7.9886087999999994E-2</v>
      </c>
      <c r="AS53" s="18">
        <v>0</v>
      </c>
      <c r="AT53" s="19">
        <f t="shared" si="73"/>
        <v>0</v>
      </c>
      <c r="AU53" s="18">
        <v>0.5</v>
      </c>
      <c r="AV53" s="19">
        <f t="shared" si="51"/>
        <v>0.36984299999999998</v>
      </c>
      <c r="AW53" s="18">
        <v>5800</v>
      </c>
      <c r="AX53" s="18">
        <v>16</v>
      </c>
      <c r="AY53" s="19">
        <f t="shared" si="91"/>
        <v>928</v>
      </c>
      <c r="AZ53" s="18">
        <v>9</v>
      </c>
      <c r="BA53" s="19">
        <f t="shared" si="125"/>
        <v>83.52</v>
      </c>
      <c r="BB53" s="18">
        <v>68</v>
      </c>
      <c r="BC53" s="19">
        <f t="shared" si="126"/>
        <v>631.04</v>
      </c>
      <c r="BD53" s="18">
        <v>9</v>
      </c>
      <c r="BE53" s="19">
        <f t="shared" si="77"/>
        <v>7.5167999999999999</v>
      </c>
      <c r="BF53" s="18">
        <v>5</v>
      </c>
      <c r="BG53" s="19">
        <f t="shared" si="78"/>
        <v>4.1759999999999993</v>
      </c>
      <c r="BH53" s="18">
        <v>4</v>
      </c>
      <c r="BI53" s="19">
        <f t="shared" si="79"/>
        <v>3.3407999999999998</v>
      </c>
      <c r="BJ53" s="18">
        <v>29.5</v>
      </c>
      <c r="BK53" s="19">
        <f t="shared" si="86"/>
        <v>24.638399999999997</v>
      </c>
      <c r="BL53" s="18">
        <v>4</v>
      </c>
      <c r="BM53" s="19">
        <f t="shared" si="140"/>
        <v>0.30067199999999999</v>
      </c>
      <c r="BN53" s="18">
        <v>0</v>
      </c>
      <c r="BO53" s="19">
        <v>0</v>
      </c>
      <c r="BP53" s="18">
        <v>1</v>
      </c>
      <c r="BQ53" s="19">
        <f t="shared" si="88"/>
        <v>0.83519999999999994</v>
      </c>
      <c r="BR53" s="18">
        <v>0</v>
      </c>
      <c r="BS53" s="19">
        <f t="shared" si="101"/>
        <v>0</v>
      </c>
      <c r="BT53" s="18">
        <v>5600</v>
      </c>
      <c r="BU53" s="18">
        <v>26.7</v>
      </c>
      <c r="BV53" s="19">
        <f t="shared" si="129"/>
        <v>1495.2</v>
      </c>
      <c r="BW53" s="18">
        <v>6.3</v>
      </c>
      <c r="BX53" s="19">
        <f t="shared" si="130"/>
        <v>94.197600000000008</v>
      </c>
      <c r="BY53" s="18">
        <v>60.7</v>
      </c>
      <c r="BZ53" s="19">
        <f t="shared" si="131"/>
        <v>57.177943200000009</v>
      </c>
      <c r="CA53" s="18">
        <v>13.8</v>
      </c>
      <c r="CB53" s="19">
        <f t="shared" si="132"/>
        <v>12.999268800000003</v>
      </c>
      <c r="CC53" s="18">
        <v>8.5</v>
      </c>
      <c r="CD53" s="19">
        <f t="shared" si="133"/>
        <v>8.0067960000000014</v>
      </c>
      <c r="CE53" s="18">
        <v>6.3</v>
      </c>
      <c r="CF53" s="19">
        <f t="shared" si="134"/>
        <v>5.9344488000000002</v>
      </c>
      <c r="CG53" s="18">
        <v>24.6</v>
      </c>
      <c r="CH53" s="19">
        <f t="shared" si="135"/>
        <v>23.172609600000005</v>
      </c>
      <c r="CI53" s="18">
        <v>45.3</v>
      </c>
      <c r="CJ53" s="19">
        <f t="shared" si="136"/>
        <v>5.8886687664000013</v>
      </c>
      <c r="CK53" s="18">
        <v>0</v>
      </c>
      <c r="CL53" s="19">
        <f t="shared" si="137"/>
        <v>0</v>
      </c>
      <c r="CM53" s="18">
        <v>0</v>
      </c>
      <c r="CN53" s="19">
        <f t="shared" si="138"/>
        <v>0</v>
      </c>
      <c r="CO53" s="18">
        <v>0</v>
      </c>
      <c r="CP53" s="19">
        <f t="shared" si="139"/>
        <v>0</v>
      </c>
    </row>
    <row r="54" spans="1:94">
      <c r="A54" s="21" t="s">
        <v>54</v>
      </c>
      <c r="B54" s="29">
        <v>44874</v>
      </c>
      <c r="C54" s="18">
        <v>9900</v>
      </c>
      <c r="D54" s="18">
        <v>14.5</v>
      </c>
      <c r="E54" s="19">
        <f t="shared" si="89"/>
        <v>1435.5</v>
      </c>
      <c r="F54" s="18">
        <v>10.3</v>
      </c>
      <c r="G54" s="19">
        <f t="shared" si="113"/>
        <v>147.85650000000001</v>
      </c>
      <c r="H54" s="18">
        <v>56.8</v>
      </c>
      <c r="I54" s="19">
        <f t="shared" si="114"/>
        <v>83.982492000000008</v>
      </c>
      <c r="J54" s="18">
        <v>35.1</v>
      </c>
      <c r="K54" s="19">
        <f t="shared" si="115"/>
        <v>51.89763150000001</v>
      </c>
      <c r="L54" s="18">
        <v>15.1</v>
      </c>
      <c r="M54" s="19">
        <f t="shared" si="116"/>
        <v>22.326331500000002</v>
      </c>
      <c r="N54" s="18">
        <v>20</v>
      </c>
      <c r="O54" s="19">
        <f t="shared" si="117"/>
        <v>29.571300000000001</v>
      </c>
      <c r="P54" s="18">
        <v>8</v>
      </c>
      <c r="Q54" s="19">
        <f t="shared" si="118"/>
        <v>11.828520000000001</v>
      </c>
      <c r="R54" s="18">
        <v>54.7</v>
      </c>
      <c r="S54" s="19">
        <f>R54*K54/100</f>
        <v>28.388004430500004</v>
      </c>
      <c r="T54" s="18">
        <v>1.6</v>
      </c>
      <c r="U54" s="19">
        <f t="shared" ref="U54:U72" si="141">T54*K54/100</f>
        <v>0.83036210400000021</v>
      </c>
      <c r="V54" s="18">
        <v>0.8</v>
      </c>
      <c r="W54" s="19">
        <f t="shared" si="103"/>
        <v>1.1828520000000002</v>
      </c>
      <c r="X54" s="18">
        <v>5.2</v>
      </c>
      <c r="Y54" s="19">
        <f t="shared" si="104"/>
        <v>7.6885380000000012</v>
      </c>
      <c r="Z54" s="18">
        <v>7900</v>
      </c>
      <c r="AA54" s="18">
        <v>13.1</v>
      </c>
      <c r="AB54" s="19">
        <f t="shared" si="90"/>
        <v>1034.9000000000001</v>
      </c>
      <c r="AC54" s="18">
        <v>8.6</v>
      </c>
      <c r="AD54" s="19">
        <f t="shared" si="119"/>
        <v>89.001400000000018</v>
      </c>
      <c r="AE54" s="18">
        <v>59</v>
      </c>
      <c r="AF54" s="19">
        <f t="shared" si="120"/>
        <v>52.510826000000009</v>
      </c>
      <c r="AG54" s="18">
        <v>33.299999999999997</v>
      </c>
      <c r="AH54" s="19">
        <f t="shared" si="121"/>
        <v>29.637466200000002</v>
      </c>
      <c r="AI54" s="18">
        <v>10.5</v>
      </c>
      <c r="AJ54" s="19">
        <f t="shared" si="122"/>
        <v>9.3451470000000025</v>
      </c>
      <c r="AK54" s="18">
        <v>22.8</v>
      </c>
      <c r="AL54" s="19">
        <f t="shared" si="123"/>
        <v>20.292319200000005</v>
      </c>
      <c r="AM54" s="18">
        <v>7.9</v>
      </c>
      <c r="AN54" s="19">
        <f t="shared" si="124"/>
        <v>7.0311106000000017</v>
      </c>
      <c r="AO54" s="18">
        <v>50.6</v>
      </c>
      <c r="AP54" s="19">
        <f t="shared" si="128"/>
        <v>14.996557897200002</v>
      </c>
      <c r="AQ54" s="18">
        <v>0</v>
      </c>
      <c r="AR54" s="19">
        <f t="shared" si="105"/>
        <v>0</v>
      </c>
      <c r="AS54" s="18">
        <v>0</v>
      </c>
      <c r="AT54" s="19">
        <f t="shared" si="73"/>
        <v>0</v>
      </c>
      <c r="AU54" s="18">
        <v>1.4</v>
      </c>
      <c r="AV54" s="19">
        <f t="shared" si="51"/>
        <v>1.2460196000000001</v>
      </c>
      <c r="AW54" s="18">
        <v>5100</v>
      </c>
      <c r="AX54" s="18">
        <v>32.9</v>
      </c>
      <c r="AY54" s="19">
        <f t="shared" si="91"/>
        <v>1677.9</v>
      </c>
      <c r="AZ54" s="18">
        <v>12.2</v>
      </c>
      <c r="BA54" s="19">
        <f>AZ54*AY54/100</f>
        <v>204.7038</v>
      </c>
      <c r="BB54" s="18">
        <v>52.7</v>
      </c>
      <c r="BC54" s="19">
        <f>BB54*AY54/100</f>
        <v>884.25330000000019</v>
      </c>
      <c r="BD54" s="18">
        <v>38</v>
      </c>
      <c r="BE54" s="19">
        <f>BD54*BA54/100</f>
        <v>77.787443999999994</v>
      </c>
      <c r="BF54" s="18">
        <v>19</v>
      </c>
      <c r="BG54" s="19">
        <f>BF54*BA54/100</f>
        <v>38.893721999999997</v>
      </c>
      <c r="BH54" s="18">
        <v>19</v>
      </c>
      <c r="BI54" s="19">
        <f>BH54*BA54/100</f>
        <v>38.893721999999997</v>
      </c>
      <c r="BJ54" s="18">
        <v>9.1</v>
      </c>
      <c r="BK54" s="19">
        <f>BJ54*BA54/100</f>
        <v>18.628045799999999</v>
      </c>
      <c r="BL54" s="18">
        <v>46.3</v>
      </c>
      <c r="BM54" s="19">
        <f>BL54*BE54/100</f>
        <v>36.015586571999989</v>
      </c>
      <c r="BN54" s="18">
        <v>0</v>
      </c>
      <c r="BO54" s="19">
        <f t="shared" ref="BO54:BO66" si="142">BN54*BE54/100</f>
        <v>0</v>
      </c>
      <c r="BP54" s="18">
        <v>0</v>
      </c>
      <c r="BQ54" s="19">
        <f t="shared" si="88"/>
        <v>0</v>
      </c>
      <c r="BR54" s="18">
        <v>13.7</v>
      </c>
      <c r="BS54" s="19">
        <f t="shared" si="101"/>
        <v>28.044420599999999</v>
      </c>
      <c r="BT54" s="18">
        <v>8900</v>
      </c>
      <c r="BU54" s="18">
        <v>39.799999999999997</v>
      </c>
      <c r="BV54" s="19">
        <f t="shared" si="129"/>
        <v>3542.2</v>
      </c>
      <c r="BW54" s="18">
        <v>5.9</v>
      </c>
      <c r="BX54" s="19">
        <f t="shared" si="130"/>
        <v>208.9898</v>
      </c>
      <c r="BY54" s="18">
        <v>61.5</v>
      </c>
      <c r="BZ54" s="19">
        <f t="shared" si="131"/>
        <v>128.528727</v>
      </c>
      <c r="CA54" s="18">
        <v>24.1</v>
      </c>
      <c r="CB54" s="19">
        <f t="shared" si="132"/>
        <v>50.366541800000007</v>
      </c>
      <c r="CC54" s="18">
        <v>10.1</v>
      </c>
      <c r="CD54" s="19">
        <f t="shared" si="133"/>
        <v>21.107969799999999</v>
      </c>
      <c r="CE54" s="18">
        <v>14</v>
      </c>
      <c r="CF54" s="19">
        <f t="shared" si="134"/>
        <v>29.258572000000001</v>
      </c>
      <c r="CG54" s="18">
        <v>14.3</v>
      </c>
      <c r="CH54" s="19">
        <f t="shared" si="135"/>
        <v>29.885541400000001</v>
      </c>
      <c r="CI54" s="18">
        <v>52.3</v>
      </c>
      <c r="CJ54" s="19">
        <f t="shared" si="136"/>
        <v>26.341701361400002</v>
      </c>
      <c r="CK54" s="18">
        <v>0</v>
      </c>
      <c r="CL54" s="19">
        <f t="shared" si="137"/>
        <v>0</v>
      </c>
      <c r="CM54" s="18">
        <v>0</v>
      </c>
      <c r="CN54" s="19">
        <f t="shared" si="138"/>
        <v>0</v>
      </c>
      <c r="CO54" s="18">
        <v>0</v>
      </c>
      <c r="CP54" s="19">
        <f t="shared" si="139"/>
        <v>0</v>
      </c>
    </row>
    <row r="55" spans="1:94">
      <c r="A55" s="21" t="s">
        <v>55</v>
      </c>
      <c r="B55" s="29">
        <v>44888</v>
      </c>
      <c r="C55" s="18">
        <v>8700</v>
      </c>
      <c r="D55" s="18">
        <v>18.3</v>
      </c>
      <c r="E55" s="19">
        <f t="shared" si="89"/>
        <v>1592.1</v>
      </c>
      <c r="F55" s="18">
        <v>7.3</v>
      </c>
      <c r="G55" s="19">
        <f t="shared" si="113"/>
        <v>116.22329999999999</v>
      </c>
      <c r="H55" s="18">
        <v>61.4</v>
      </c>
      <c r="I55" s="19">
        <f t="shared" si="114"/>
        <v>71.361106199999995</v>
      </c>
      <c r="J55" s="18">
        <v>27.6</v>
      </c>
      <c r="K55" s="19">
        <f t="shared" si="115"/>
        <v>32.077630800000001</v>
      </c>
      <c r="L55" s="18">
        <v>17.2</v>
      </c>
      <c r="M55" s="19">
        <f t="shared" si="116"/>
        <v>19.990407599999998</v>
      </c>
      <c r="N55" s="18">
        <v>10.4</v>
      </c>
      <c r="O55" s="19">
        <f t="shared" si="117"/>
        <v>12.0872232</v>
      </c>
      <c r="P55" s="18">
        <v>11</v>
      </c>
      <c r="Q55" s="19">
        <f t="shared" si="118"/>
        <v>12.784562999999999</v>
      </c>
      <c r="R55" s="18">
        <v>39.200000000000003</v>
      </c>
      <c r="S55" s="19">
        <f>R55*K55/100</f>
        <v>12.5744312736</v>
      </c>
      <c r="T55" s="18">
        <v>0</v>
      </c>
      <c r="U55" s="19">
        <f t="shared" si="141"/>
        <v>0</v>
      </c>
      <c r="V55" s="18">
        <v>0.2</v>
      </c>
      <c r="W55" s="19">
        <f t="shared" si="103"/>
        <v>0.2324466</v>
      </c>
      <c r="X55" s="18">
        <v>0.1</v>
      </c>
      <c r="Y55" s="19">
        <f t="shared" si="104"/>
        <v>0.1162233</v>
      </c>
      <c r="Z55" s="18">
        <v>5800</v>
      </c>
      <c r="AA55" s="18">
        <v>15</v>
      </c>
      <c r="AB55" s="19">
        <f t="shared" si="90"/>
        <v>870</v>
      </c>
      <c r="AC55" s="19">
        <v>11</v>
      </c>
      <c r="AD55" s="19">
        <f t="shared" si="119"/>
        <v>95.7</v>
      </c>
      <c r="AE55" s="19">
        <v>55</v>
      </c>
      <c r="AF55" s="19">
        <f t="shared" si="120"/>
        <v>52.634999999999998</v>
      </c>
      <c r="AG55" s="18">
        <v>18</v>
      </c>
      <c r="AH55" s="19">
        <f t="shared" si="121"/>
        <v>17.226000000000003</v>
      </c>
      <c r="AI55" s="18">
        <v>10</v>
      </c>
      <c r="AJ55" s="19">
        <v>9</v>
      </c>
      <c r="AK55" s="19">
        <v>8</v>
      </c>
      <c r="AL55" s="19">
        <f t="shared" si="123"/>
        <v>7.6560000000000006</v>
      </c>
      <c r="AM55" s="19">
        <v>12</v>
      </c>
      <c r="AN55" s="19">
        <f t="shared" si="124"/>
        <v>11.484000000000002</v>
      </c>
      <c r="AO55" s="19">
        <v>20</v>
      </c>
      <c r="AP55" s="19">
        <f t="shared" si="128"/>
        <v>3.4452000000000003</v>
      </c>
      <c r="AQ55" s="18">
        <v>1</v>
      </c>
      <c r="AR55" s="19">
        <f t="shared" si="105"/>
        <v>0.17226000000000002</v>
      </c>
      <c r="AS55" s="18">
        <v>4</v>
      </c>
      <c r="AT55" s="19">
        <f t="shared" si="73"/>
        <v>3.8280000000000003</v>
      </c>
      <c r="AU55" s="18">
        <v>8</v>
      </c>
      <c r="AV55" s="19">
        <v>7</v>
      </c>
      <c r="AW55" s="18">
        <v>7100</v>
      </c>
      <c r="AX55" s="18">
        <v>10.3</v>
      </c>
      <c r="AY55" s="19">
        <f t="shared" si="91"/>
        <v>731.3</v>
      </c>
      <c r="AZ55" s="18">
        <v>5.9</v>
      </c>
      <c r="BA55" s="19">
        <f t="shared" ref="BA55:BA63" si="143">AZ55*AY55/100</f>
        <v>43.146700000000003</v>
      </c>
      <c r="BB55" s="18">
        <v>82</v>
      </c>
      <c r="BC55" s="19">
        <f t="shared" ref="BC55:BC63" si="144">BB55*AY55/100</f>
        <v>599.66599999999994</v>
      </c>
      <c r="BD55" s="18">
        <v>3.4</v>
      </c>
      <c r="BE55" s="19">
        <f t="shared" ref="BE55:BE65" si="145">BD55*BA55/100</f>
        <v>1.4669878000000001</v>
      </c>
      <c r="BF55" s="18">
        <v>1.4</v>
      </c>
      <c r="BG55" s="19">
        <f t="shared" ref="BG55:BG65" si="146">BF55*BA55/100</f>
        <v>0.60405379999999997</v>
      </c>
      <c r="BH55" s="18">
        <v>2</v>
      </c>
      <c r="BI55" s="19">
        <f t="shared" ref="BI55:BI65" si="147">BH55*BA55/100</f>
        <v>0.86293400000000009</v>
      </c>
      <c r="BJ55" s="18">
        <v>14.6</v>
      </c>
      <c r="BK55" s="19">
        <f t="shared" ref="BK55:BK65" si="148">BJ55*BA55/100</f>
        <v>6.2994181999999999</v>
      </c>
      <c r="BL55" s="18">
        <v>40</v>
      </c>
      <c r="BM55" s="19">
        <f t="shared" ref="BM55:BM65" si="149">BL55*BE55/100</f>
        <v>0.58679512</v>
      </c>
      <c r="BN55" s="18">
        <v>0</v>
      </c>
      <c r="BO55" s="19">
        <f t="shared" si="142"/>
        <v>0</v>
      </c>
      <c r="BP55" s="18">
        <v>0</v>
      </c>
      <c r="BQ55" s="19">
        <f t="shared" si="88"/>
        <v>0</v>
      </c>
      <c r="BR55" s="18">
        <v>2</v>
      </c>
      <c r="BS55" s="19">
        <f t="shared" si="101"/>
        <v>0.86293400000000009</v>
      </c>
      <c r="BT55" s="18">
        <v>9000</v>
      </c>
      <c r="BU55" s="18">
        <v>5</v>
      </c>
      <c r="BV55" s="19">
        <f t="shared" si="129"/>
        <v>450</v>
      </c>
      <c r="BW55" s="18">
        <v>15.2</v>
      </c>
      <c r="BX55" s="19">
        <f t="shared" si="130"/>
        <v>68.400000000000006</v>
      </c>
      <c r="BY55" s="18">
        <v>65</v>
      </c>
      <c r="BZ55" s="19">
        <f t="shared" si="131"/>
        <v>44.46</v>
      </c>
      <c r="CA55" s="18">
        <v>16.7</v>
      </c>
      <c r="CB55" s="19">
        <f t="shared" si="132"/>
        <v>11.422800000000001</v>
      </c>
      <c r="CC55" s="18">
        <v>15.9</v>
      </c>
      <c r="CD55" s="19">
        <f t="shared" si="133"/>
        <v>10.875600000000002</v>
      </c>
      <c r="CE55" s="18">
        <v>0.8</v>
      </c>
      <c r="CF55" s="19">
        <f t="shared" si="134"/>
        <v>0.54720000000000002</v>
      </c>
      <c r="CG55" s="18">
        <v>18.3</v>
      </c>
      <c r="CH55" s="19">
        <f t="shared" si="135"/>
        <v>12.517200000000003</v>
      </c>
      <c r="CI55" s="18">
        <v>3.9</v>
      </c>
      <c r="CJ55" s="19">
        <f t="shared" si="136"/>
        <v>0.44548920000000003</v>
      </c>
      <c r="CK55" s="18">
        <v>11</v>
      </c>
      <c r="CL55" s="19">
        <f t="shared" si="137"/>
        <v>1.256508</v>
      </c>
      <c r="CM55" s="18">
        <v>5.4</v>
      </c>
      <c r="CN55" s="19">
        <f t="shared" si="138"/>
        <v>3.6936000000000009</v>
      </c>
      <c r="CO55" s="18">
        <v>1.2</v>
      </c>
      <c r="CP55" s="19">
        <f t="shared" si="139"/>
        <v>0.82079999999999997</v>
      </c>
    </row>
    <row r="56" spans="1:94">
      <c r="A56" s="21" t="s">
        <v>56</v>
      </c>
      <c r="B56" s="29">
        <v>44894</v>
      </c>
      <c r="C56" s="18">
        <v>9000</v>
      </c>
      <c r="D56" s="18">
        <v>17.3</v>
      </c>
      <c r="E56" s="19">
        <f t="shared" si="89"/>
        <v>1557</v>
      </c>
      <c r="F56" s="18">
        <v>14.8</v>
      </c>
      <c r="G56" s="19">
        <f t="shared" si="113"/>
        <v>230.43600000000004</v>
      </c>
      <c r="H56" s="18">
        <v>64.8</v>
      </c>
      <c r="I56" s="19">
        <f t="shared" si="114"/>
        <v>149.32252800000003</v>
      </c>
      <c r="J56" s="18">
        <v>26.9</v>
      </c>
      <c r="K56" s="19">
        <f t="shared" si="115"/>
        <v>61.98728400000001</v>
      </c>
      <c r="L56" s="18">
        <v>18.399999999999999</v>
      </c>
      <c r="M56" s="19">
        <f t="shared" si="116"/>
        <v>42.400224000000009</v>
      </c>
      <c r="N56" s="18">
        <v>8.5</v>
      </c>
      <c r="O56" s="19">
        <f t="shared" si="117"/>
        <v>19.587060000000005</v>
      </c>
      <c r="P56" s="18">
        <v>8.3000000000000007</v>
      </c>
      <c r="Q56" s="19">
        <f t="shared" si="118"/>
        <v>19.126188000000003</v>
      </c>
      <c r="R56" s="18">
        <v>22.7</v>
      </c>
      <c r="S56" s="19">
        <f>R56*K56/100</f>
        <v>14.071113468</v>
      </c>
      <c r="T56" s="18">
        <v>0.9</v>
      </c>
      <c r="U56" s="19">
        <f t="shared" si="141"/>
        <v>0.55788555600000012</v>
      </c>
      <c r="V56" s="18">
        <v>2</v>
      </c>
      <c r="W56" s="19">
        <f t="shared" si="103"/>
        <v>4.6087200000000008</v>
      </c>
      <c r="X56" s="18">
        <v>3.2</v>
      </c>
      <c r="Y56" s="19">
        <f t="shared" si="104"/>
        <v>7.3739520000000018</v>
      </c>
      <c r="Z56" s="18">
        <v>8500</v>
      </c>
      <c r="AA56" s="18">
        <v>9.8000000000000007</v>
      </c>
      <c r="AB56" s="19">
        <f t="shared" si="90"/>
        <v>833</v>
      </c>
      <c r="AC56" s="18">
        <v>38.9</v>
      </c>
      <c r="AD56" s="19">
        <f t="shared" si="119"/>
        <v>324.03699999999998</v>
      </c>
      <c r="AE56" s="18">
        <v>53.7</v>
      </c>
      <c r="AF56" s="19">
        <f t="shared" si="120"/>
        <v>174.007869</v>
      </c>
      <c r="AG56" s="18">
        <v>39.200000000000003</v>
      </c>
      <c r="AH56" s="19">
        <f t="shared" si="121"/>
        <v>127.02250400000001</v>
      </c>
      <c r="AI56" s="18">
        <v>24.2</v>
      </c>
      <c r="AJ56" s="19">
        <f t="shared" ref="AJ56:AJ65" si="150">AI56*AD56/100</f>
        <v>78.41695399999999</v>
      </c>
      <c r="AK56" s="18">
        <v>15</v>
      </c>
      <c r="AL56" s="19">
        <f t="shared" si="123"/>
        <v>48.605549999999994</v>
      </c>
      <c r="AM56" s="18">
        <v>7.1</v>
      </c>
      <c r="AN56" s="19">
        <f t="shared" si="124"/>
        <v>23.006626999999998</v>
      </c>
      <c r="AO56" s="18">
        <v>37.9</v>
      </c>
      <c r="AP56" s="19">
        <f t="shared" si="128"/>
        <v>48.141529016000007</v>
      </c>
      <c r="AQ56" s="18">
        <v>0</v>
      </c>
      <c r="AR56" s="19">
        <f t="shared" si="105"/>
        <v>0</v>
      </c>
      <c r="AS56" s="18">
        <v>0</v>
      </c>
      <c r="AT56" s="19">
        <f t="shared" si="73"/>
        <v>0</v>
      </c>
      <c r="AU56" s="18">
        <v>0</v>
      </c>
      <c r="AV56" s="19">
        <f t="shared" ref="AV56:AV69" si="151">AU56*AD56/100</f>
        <v>0</v>
      </c>
      <c r="AW56" s="18">
        <v>7500</v>
      </c>
      <c r="AX56" s="18">
        <v>7.4</v>
      </c>
      <c r="AY56" s="19">
        <f t="shared" si="91"/>
        <v>555</v>
      </c>
      <c r="AZ56" s="18">
        <v>28.3</v>
      </c>
      <c r="BA56" s="19">
        <f t="shared" si="143"/>
        <v>157.065</v>
      </c>
      <c r="BB56" s="18">
        <v>67.099999999999994</v>
      </c>
      <c r="BC56" s="19">
        <f t="shared" si="144"/>
        <v>372.40499999999997</v>
      </c>
      <c r="BD56" s="18">
        <v>4.9000000000000004</v>
      </c>
      <c r="BE56" s="19">
        <f t="shared" si="145"/>
        <v>7.6961850000000007</v>
      </c>
      <c r="BF56" s="18">
        <v>1.8</v>
      </c>
      <c r="BG56" s="19">
        <f t="shared" si="146"/>
        <v>2.8271699999999997</v>
      </c>
      <c r="BH56" s="18">
        <v>3.1</v>
      </c>
      <c r="BI56" s="19">
        <f t="shared" si="147"/>
        <v>4.8690150000000001</v>
      </c>
      <c r="BJ56" s="18">
        <v>30</v>
      </c>
      <c r="BK56" s="19">
        <f t="shared" si="148"/>
        <v>47.119499999999995</v>
      </c>
      <c r="BL56" s="18">
        <v>3.6</v>
      </c>
      <c r="BM56" s="19">
        <f t="shared" si="149"/>
        <v>0.27706266000000002</v>
      </c>
      <c r="BN56" s="18">
        <v>0</v>
      </c>
      <c r="BO56" s="19">
        <f t="shared" si="142"/>
        <v>0</v>
      </c>
      <c r="BP56" s="18">
        <v>3</v>
      </c>
      <c r="BQ56" s="19">
        <f t="shared" si="88"/>
        <v>4.7119499999999999</v>
      </c>
      <c r="BR56" s="18">
        <v>1.3</v>
      </c>
      <c r="BS56" s="19">
        <f t="shared" si="101"/>
        <v>2.0418450000000004</v>
      </c>
      <c r="BT56" s="18">
        <v>6900</v>
      </c>
      <c r="BU56" s="18">
        <v>9.6999999999999993</v>
      </c>
      <c r="BV56" s="19">
        <f t="shared" si="129"/>
        <v>669.3</v>
      </c>
      <c r="BW56" s="18">
        <v>12.2</v>
      </c>
      <c r="BX56" s="19">
        <f t="shared" si="130"/>
        <v>81.654599999999988</v>
      </c>
      <c r="BY56" s="18">
        <v>54.3</v>
      </c>
      <c r="BZ56" s="19">
        <f t="shared" si="131"/>
        <v>44.338447799999997</v>
      </c>
      <c r="CA56" s="18">
        <v>36.700000000000003</v>
      </c>
      <c r="CB56" s="19">
        <f t="shared" si="132"/>
        <v>29.967238199999997</v>
      </c>
      <c r="CC56" s="18">
        <v>23.7</v>
      </c>
      <c r="CD56" s="19">
        <f t="shared" si="133"/>
        <v>19.352140199999997</v>
      </c>
      <c r="CE56" s="18">
        <v>13</v>
      </c>
      <c r="CF56" s="19">
        <f t="shared" si="134"/>
        <v>10.615097999999998</v>
      </c>
      <c r="CG56" s="18">
        <v>9</v>
      </c>
      <c r="CH56" s="19">
        <f t="shared" si="135"/>
        <v>7.3489139999999988</v>
      </c>
      <c r="CI56" s="18">
        <v>33.700000000000003</v>
      </c>
      <c r="CJ56" s="19">
        <f t="shared" si="136"/>
        <v>10.0989592734</v>
      </c>
      <c r="CK56" s="18">
        <v>0</v>
      </c>
      <c r="CL56" s="19">
        <f t="shared" si="137"/>
        <v>0</v>
      </c>
      <c r="CM56" s="18">
        <v>0</v>
      </c>
      <c r="CN56" s="19">
        <f t="shared" si="138"/>
        <v>0</v>
      </c>
      <c r="CO56" s="18">
        <v>1.6</v>
      </c>
      <c r="CP56" s="19">
        <f t="shared" si="139"/>
        <v>1.3064735999999999</v>
      </c>
    </row>
    <row r="57" spans="1:94">
      <c r="A57" s="21" t="s">
        <v>57</v>
      </c>
      <c r="B57" s="29">
        <v>44902</v>
      </c>
      <c r="C57" s="18">
        <v>6900</v>
      </c>
      <c r="D57" s="18">
        <v>17.399999999999999</v>
      </c>
      <c r="E57" s="19">
        <f t="shared" si="89"/>
        <v>1200.5999999999999</v>
      </c>
      <c r="F57" s="18">
        <v>12.7</v>
      </c>
      <c r="G57" s="19">
        <f t="shared" si="113"/>
        <v>152.47619999999998</v>
      </c>
      <c r="H57" s="18">
        <v>80</v>
      </c>
      <c r="I57" s="19">
        <f t="shared" si="114"/>
        <v>121.98095999999998</v>
      </c>
      <c r="J57" s="18">
        <v>7.2</v>
      </c>
      <c r="K57" s="19">
        <f t="shared" si="115"/>
        <v>10.9782864</v>
      </c>
      <c r="L57" s="18">
        <v>3.1</v>
      </c>
      <c r="M57" s="19">
        <f t="shared" si="116"/>
        <v>4.7267621999999996</v>
      </c>
      <c r="N57" s="18">
        <v>4.0999999999999996</v>
      </c>
      <c r="O57" s="19">
        <f t="shared" si="117"/>
        <v>6.2515241999999986</v>
      </c>
      <c r="P57" s="18">
        <v>13</v>
      </c>
      <c r="Q57" s="19">
        <f t="shared" si="118"/>
        <v>19.821905999999998</v>
      </c>
      <c r="R57" s="18">
        <v>51.8</v>
      </c>
      <c r="S57" s="19">
        <f t="shared" ref="S57" si="152">R57*K57/100</f>
        <v>5.6867523552000003</v>
      </c>
      <c r="T57" s="18">
        <v>0</v>
      </c>
      <c r="U57" s="19">
        <f t="shared" si="141"/>
        <v>0</v>
      </c>
      <c r="V57" s="18">
        <v>0</v>
      </c>
      <c r="W57" s="19">
        <f t="shared" si="103"/>
        <v>0</v>
      </c>
      <c r="X57" s="18">
        <v>0</v>
      </c>
      <c r="Y57" s="19">
        <f t="shared" si="104"/>
        <v>0</v>
      </c>
      <c r="Z57" s="18">
        <v>10200</v>
      </c>
      <c r="AA57" s="18">
        <v>22.5</v>
      </c>
      <c r="AB57" s="19">
        <f t="shared" si="90"/>
        <v>2295</v>
      </c>
      <c r="AC57" s="18">
        <v>9.3000000000000007</v>
      </c>
      <c r="AD57" s="19">
        <f t="shared" si="119"/>
        <v>213.435</v>
      </c>
      <c r="AE57" s="18">
        <v>57.1</v>
      </c>
      <c r="AF57" s="19">
        <f t="shared" si="120"/>
        <v>121.871385</v>
      </c>
      <c r="AG57" s="18">
        <v>29.7</v>
      </c>
      <c r="AH57" s="19">
        <f t="shared" si="121"/>
        <v>63.390195000000006</v>
      </c>
      <c r="AI57" s="18">
        <v>17.600000000000001</v>
      </c>
      <c r="AJ57" s="19">
        <f t="shared" si="150"/>
        <v>37.56456</v>
      </c>
      <c r="AK57" s="18">
        <v>12.1</v>
      </c>
      <c r="AL57" s="19">
        <f t="shared" si="123"/>
        <v>25.825634999999998</v>
      </c>
      <c r="AM57" s="18">
        <v>13.2</v>
      </c>
      <c r="AN57" s="19">
        <f t="shared" si="124"/>
        <v>28.17342</v>
      </c>
      <c r="AO57" s="18">
        <v>38.5</v>
      </c>
      <c r="AP57" s="19">
        <f t="shared" si="128"/>
        <v>24.405225075000004</v>
      </c>
      <c r="AQ57" s="18">
        <v>0</v>
      </c>
      <c r="AR57" s="19">
        <f t="shared" si="105"/>
        <v>0</v>
      </c>
      <c r="AS57" s="18">
        <v>0.3</v>
      </c>
      <c r="AT57" s="19">
        <f t="shared" si="73"/>
        <v>0.64030500000000001</v>
      </c>
      <c r="AU57" s="18">
        <v>0</v>
      </c>
      <c r="AV57" s="19">
        <f t="shared" si="151"/>
        <v>0</v>
      </c>
      <c r="AW57" s="18">
        <v>9000</v>
      </c>
      <c r="AX57" s="18">
        <v>17.100000000000001</v>
      </c>
      <c r="AY57" s="19">
        <f t="shared" si="91"/>
        <v>1539</v>
      </c>
      <c r="AZ57" s="18">
        <v>6.3</v>
      </c>
      <c r="BA57" s="19">
        <f>AZ57*AY57/100</f>
        <v>96.956999999999994</v>
      </c>
      <c r="BB57" s="18">
        <v>40.299999999999997</v>
      </c>
      <c r="BC57" s="19">
        <f>BB57*AY57/100</f>
        <v>620.21699999999998</v>
      </c>
      <c r="BD57" s="18">
        <v>43</v>
      </c>
      <c r="BE57" s="19">
        <f>BD57*BA57/100</f>
        <v>41.691510000000001</v>
      </c>
      <c r="BF57" s="18">
        <v>27.3</v>
      </c>
      <c r="BG57" s="19">
        <f>BF57*BA57/100</f>
        <v>26.469260999999996</v>
      </c>
      <c r="BH57" s="18">
        <v>15.7</v>
      </c>
      <c r="BI57" s="19">
        <f>BH57*BA57/100</f>
        <v>15.222249</v>
      </c>
      <c r="BJ57" s="18">
        <v>16.7</v>
      </c>
      <c r="BK57" s="19">
        <f>BJ57*BA57/100</f>
        <v>16.191818999999999</v>
      </c>
      <c r="BL57" s="18">
        <v>36.5</v>
      </c>
      <c r="BM57" s="19">
        <f>BL57*BE57/100</f>
        <v>15.217401150000001</v>
      </c>
      <c r="BN57" s="18">
        <v>0</v>
      </c>
      <c r="BO57" s="19">
        <f t="shared" si="142"/>
        <v>0</v>
      </c>
      <c r="BP57" s="18">
        <v>0</v>
      </c>
      <c r="BQ57" s="19">
        <f t="shared" si="88"/>
        <v>0</v>
      </c>
      <c r="BR57" s="18">
        <v>1.8</v>
      </c>
      <c r="BS57" s="19">
        <f t="shared" si="101"/>
        <v>1.7452259999999997</v>
      </c>
      <c r="BT57" s="18">
        <v>12200</v>
      </c>
      <c r="BU57" s="18">
        <v>18.8</v>
      </c>
      <c r="BV57" s="19">
        <f t="shared" si="129"/>
        <v>2293.6</v>
      </c>
      <c r="BW57" s="18">
        <v>6.2</v>
      </c>
      <c r="BX57" s="19">
        <f t="shared" si="130"/>
        <v>142.20320000000001</v>
      </c>
      <c r="BY57" s="18">
        <v>50.7</v>
      </c>
      <c r="BZ57" s="19">
        <f t="shared" si="131"/>
        <v>72.0970224</v>
      </c>
      <c r="CA57" s="18">
        <v>31.7</v>
      </c>
      <c r="CB57" s="19">
        <f t="shared" si="132"/>
        <v>45.0784144</v>
      </c>
      <c r="CC57" s="18">
        <v>20.6</v>
      </c>
      <c r="CD57" s="19">
        <f t="shared" si="133"/>
        <v>29.293859200000007</v>
      </c>
      <c r="CE57" s="18">
        <v>11.1</v>
      </c>
      <c r="CF57" s="19">
        <f t="shared" si="134"/>
        <v>15.7845552</v>
      </c>
      <c r="CG57" s="18">
        <v>17.600000000000001</v>
      </c>
      <c r="CH57" s="19">
        <f t="shared" si="135"/>
        <v>25.027763200000003</v>
      </c>
      <c r="CI57" s="18">
        <v>19.7</v>
      </c>
      <c r="CJ57" s="19">
        <f t="shared" si="136"/>
        <v>8.8804476367999996</v>
      </c>
      <c r="CK57" s="18">
        <v>0.6</v>
      </c>
      <c r="CL57" s="19">
        <f t="shared" si="137"/>
        <v>0.27047048639999999</v>
      </c>
      <c r="CM57" s="18">
        <v>0</v>
      </c>
      <c r="CN57" s="19">
        <f t="shared" si="138"/>
        <v>0</v>
      </c>
      <c r="CO57" s="18">
        <v>5.9</v>
      </c>
      <c r="CP57" s="19">
        <f t="shared" si="139"/>
        <v>8.3899888000000011</v>
      </c>
    </row>
    <row r="58" spans="1:94">
      <c r="A58" s="21" t="s">
        <v>58</v>
      </c>
      <c r="B58" s="29">
        <v>44902</v>
      </c>
      <c r="C58" s="21">
        <v>13300</v>
      </c>
      <c r="D58" s="21">
        <v>25</v>
      </c>
      <c r="E58" s="19">
        <f t="shared" si="89"/>
        <v>3325</v>
      </c>
      <c r="F58" s="21">
        <v>8</v>
      </c>
      <c r="G58" s="19">
        <f>F58*E58/100</f>
        <v>266</v>
      </c>
      <c r="H58" s="21">
        <v>74.5</v>
      </c>
      <c r="I58" s="19">
        <f>H58*G58/100</f>
        <v>198.17</v>
      </c>
      <c r="J58" s="21">
        <v>20.5</v>
      </c>
      <c r="K58" s="19">
        <f>J58*G58/100</f>
        <v>54.53</v>
      </c>
      <c r="L58" s="21">
        <v>4.5</v>
      </c>
      <c r="M58" s="19">
        <f>L58*G58/100</f>
        <v>11.97</v>
      </c>
      <c r="N58" s="21">
        <v>17.5</v>
      </c>
      <c r="O58" s="19">
        <f>N58*G58/100</f>
        <v>46.55</v>
      </c>
      <c r="P58" s="21">
        <v>6</v>
      </c>
      <c r="Q58" s="19">
        <f>P58*G58/100</f>
        <v>15.96</v>
      </c>
      <c r="R58" s="21">
        <v>80.8</v>
      </c>
      <c r="S58" s="19">
        <f>R58*K58/100</f>
        <v>44.06024</v>
      </c>
      <c r="T58" s="21">
        <v>0</v>
      </c>
      <c r="U58" s="19">
        <f t="shared" si="141"/>
        <v>0</v>
      </c>
      <c r="V58" s="21">
        <v>0</v>
      </c>
      <c r="W58" s="19">
        <f t="shared" si="103"/>
        <v>0</v>
      </c>
      <c r="X58" s="21">
        <v>0</v>
      </c>
      <c r="Y58" s="19">
        <f t="shared" si="104"/>
        <v>0</v>
      </c>
      <c r="Z58" s="21">
        <v>5800</v>
      </c>
      <c r="AA58" s="21">
        <v>22</v>
      </c>
      <c r="AB58" s="19">
        <f t="shared" si="90"/>
        <v>1276</v>
      </c>
      <c r="AC58" s="21">
        <v>10</v>
      </c>
      <c r="AD58" s="19">
        <f t="shared" si="119"/>
        <v>127.6</v>
      </c>
      <c r="AE58" s="21">
        <v>88.4</v>
      </c>
      <c r="AF58" s="19">
        <f t="shared" si="120"/>
        <v>112.7984</v>
      </c>
      <c r="AG58" s="21">
        <v>6</v>
      </c>
      <c r="AH58" s="19">
        <f t="shared" si="121"/>
        <v>7.6559999999999988</v>
      </c>
      <c r="AI58" s="21">
        <v>3</v>
      </c>
      <c r="AJ58" s="19">
        <f t="shared" si="150"/>
        <v>3.8279999999999994</v>
      </c>
      <c r="AK58" s="21">
        <v>2.6</v>
      </c>
      <c r="AL58" s="19">
        <f t="shared" si="123"/>
        <v>3.3176000000000001</v>
      </c>
      <c r="AM58" s="21">
        <v>6</v>
      </c>
      <c r="AN58" s="19">
        <f t="shared" si="124"/>
        <v>7.6559999999999988</v>
      </c>
      <c r="AO58" s="21">
        <v>43</v>
      </c>
      <c r="AP58" s="19">
        <f t="shared" si="128"/>
        <v>3.2920799999999999</v>
      </c>
      <c r="AQ58" s="21">
        <v>0</v>
      </c>
      <c r="AR58" s="19">
        <f t="shared" si="105"/>
        <v>0</v>
      </c>
      <c r="AS58" s="21">
        <v>3</v>
      </c>
      <c r="AT58" s="19">
        <f t="shared" si="73"/>
        <v>3.8279999999999994</v>
      </c>
      <c r="AU58" s="21">
        <v>5</v>
      </c>
      <c r="AV58" s="19">
        <f t="shared" si="151"/>
        <v>6.38</v>
      </c>
      <c r="AW58" s="18">
        <v>8200</v>
      </c>
      <c r="AX58" s="18">
        <v>23.3</v>
      </c>
      <c r="AY58" s="19">
        <f t="shared" si="91"/>
        <v>1910.6</v>
      </c>
      <c r="AZ58" s="18">
        <v>11.5</v>
      </c>
      <c r="BA58" s="19">
        <f t="shared" ref="BA58:BA59" si="153">AZ58*AY58/100</f>
        <v>219.71899999999997</v>
      </c>
      <c r="BB58" s="18">
        <v>80.400000000000006</v>
      </c>
      <c r="BC58" s="19">
        <f t="shared" ref="BC58:BC59" si="154">BB58*AY58/100</f>
        <v>1536.1224</v>
      </c>
      <c r="BD58" s="18">
        <v>2.2000000000000002</v>
      </c>
      <c r="BE58" s="19">
        <f t="shared" ref="BE58:BE59" si="155">BD58*BA58/100</f>
        <v>4.8338179999999991</v>
      </c>
      <c r="BF58" s="18">
        <v>1</v>
      </c>
      <c r="BG58" s="19">
        <f t="shared" ref="BG58:BG59" si="156">BF58*BA58/100</f>
        <v>2.1971899999999995</v>
      </c>
      <c r="BH58" s="18">
        <v>1.2</v>
      </c>
      <c r="BI58" s="19">
        <f t="shared" ref="BI58:BI59" si="157">BH58*BA58/100</f>
        <v>2.6366279999999995</v>
      </c>
      <c r="BJ58" s="18">
        <v>17.399999999999999</v>
      </c>
      <c r="BK58" s="19">
        <f t="shared" ref="BK58:BK59" si="158">BJ58*BA58/100</f>
        <v>38.23110599999999</v>
      </c>
      <c r="BL58" s="18">
        <v>35.799999999999997</v>
      </c>
      <c r="BM58" s="19">
        <f t="shared" ref="BM58:BM59" si="159">BL58*BE58/100</f>
        <v>1.7305068439999998</v>
      </c>
      <c r="BN58" s="18">
        <v>0</v>
      </c>
      <c r="BO58" s="19">
        <f t="shared" si="142"/>
        <v>0</v>
      </c>
      <c r="BP58" s="18">
        <v>1</v>
      </c>
      <c r="BQ58" s="19">
        <f t="shared" si="88"/>
        <v>2.1971899999999995</v>
      </c>
      <c r="BR58" s="18">
        <v>1.1000000000000001</v>
      </c>
      <c r="BS58" s="19">
        <f t="shared" si="101"/>
        <v>2.4169089999999995</v>
      </c>
      <c r="BT58" s="18">
        <v>19300</v>
      </c>
      <c r="BU58" s="18">
        <v>29.1</v>
      </c>
      <c r="BV58" s="19">
        <f t="shared" si="129"/>
        <v>5616.3</v>
      </c>
      <c r="BW58" s="18">
        <v>14.4</v>
      </c>
      <c r="BX58" s="19">
        <f t="shared" si="130"/>
        <v>808.74720000000002</v>
      </c>
      <c r="BY58" s="18">
        <v>68.900000000000006</v>
      </c>
      <c r="BZ58" s="19">
        <f t="shared" si="131"/>
        <v>557.22682080000004</v>
      </c>
      <c r="CA58" s="18">
        <v>15.2</v>
      </c>
      <c r="CB58" s="19">
        <f t="shared" si="132"/>
        <v>122.92957440000001</v>
      </c>
      <c r="CC58" s="18">
        <v>11</v>
      </c>
      <c r="CD58" s="19">
        <f t="shared" si="133"/>
        <v>88.962192000000002</v>
      </c>
      <c r="CE58" s="18">
        <v>4.2</v>
      </c>
      <c r="CF58" s="19">
        <f t="shared" si="134"/>
        <v>33.967382399999998</v>
      </c>
      <c r="CG58" s="18">
        <v>16.899999999999999</v>
      </c>
      <c r="CH58" s="19">
        <f t="shared" si="135"/>
        <v>136.67827679999999</v>
      </c>
      <c r="CI58" s="18">
        <v>13.2</v>
      </c>
      <c r="CJ58" s="19">
        <f t="shared" si="136"/>
        <v>16.226703820800001</v>
      </c>
      <c r="CK58" s="18">
        <v>0</v>
      </c>
      <c r="CL58" s="19">
        <f t="shared" si="137"/>
        <v>0</v>
      </c>
      <c r="CM58" s="18">
        <v>0</v>
      </c>
      <c r="CN58" s="19">
        <f t="shared" si="138"/>
        <v>0</v>
      </c>
      <c r="CO58" s="18">
        <v>0</v>
      </c>
      <c r="CP58" s="19">
        <f t="shared" si="139"/>
        <v>0</v>
      </c>
    </row>
    <row r="59" spans="1:94">
      <c r="A59" s="21" t="s">
        <v>59</v>
      </c>
      <c r="B59" s="39">
        <v>44909</v>
      </c>
      <c r="C59" s="21">
        <v>8600</v>
      </c>
      <c r="D59" s="21">
        <v>18.600000000000001</v>
      </c>
      <c r="E59" s="19">
        <f t="shared" si="89"/>
        <v>1599.6</v>
      </c>
      <c r="F59" s="21">
        <v>4.2</v>
      </c>
      <c r="G59" s="19">
        <f t="shared" ref="G59:G65" si="160">F59*E59/100</f>
        <v>67.183199999999999</v>
      </c>
      <c r="H59" s="21">
        <v>67.900000000000006</v>
      </c>
      <c r="I59" s="19">
        <f t="shared" ref="I59:I65" si="161">H59*G59/100</f>
        <v>45.617392800000005</v>
      </c>
      <c r="J59" s="21">
        <v>20.3</v>
      </c>
      <c r="K59" s="19">
        <f t="shared" ref="K59:K65" si="162">J59*G59/100</f>
        <v>13.6381896</v>
      </c>
      <c r="L59" s="21">
        <v>12.3</v>
      </c>
      <c r="M59" s="19">
        <f t="shared" ref="M59:M65" si="163">L59*G59/100</f>
        <v>8.2635336000000006</v>
      </c>
      <c r="N59" s="21">
        <v>8</v>
      </c>
      <c r="O59" s="19">
        <f t="shared" ref="O59:O65" si="164">N59*G59/100</f>
        <v>5.3746559999999999</v>
      </c>
      <c r="P59" s="21">
        <v>11.9</v>
      </c>
      <c r="Q59" s="19">
        <f t="shared" ref="Q59:Q65" si="165">P59*G59/100</f>
        <v>7.9948008000000002</v>
      </c>
      <c r="R59" s="21">
        <v>38.4</v>
      </c>
      <c r="S59" s="19">
        <f t="shared" ref="S59:S65" si="166">R59*K59/100</f>
        <v>5.2370648064000003</v>
      </c>
      <c r="T59" s="21">
        <v>0</v>
      </c>
      <c r="U59" s="19">
        <f t="shared" si="141"/>
        <v>0</v>
      </c>
      <c r="V59" s="21">
        <v>1.1000000000000001</v>
      </c>
      <c r="W59" s="19">
        <f t="shared" si="103"/>
        <v>0.73901520000000009</v>
      </c>
      <c r="X59" s="21">
        <v>0</v>
      </c>
      <c r="Y59" s="19">
        <f t="shared" si="104"/>
        <v>0</v>
      </c>
      <c r="Z59" s="18">
        <v>4600</v>
      </c>
      <c r="AA59" s="18">
        <v>32.1</v>
      </c>
      <c r="AB59" s="19">
        <f t="shared" si="90"/>
        <v>1476.6</v>
      </c>
      <c r="AC59" s="18">
        <v>3.2</v>
      </c>
      <c r="AD59" s="19">
        <f t="shared" si="119"/>
        <v>47.251199999999997</v>
      </c>
      <c r="AE59" s="18">
        <v>56.2</v>
      </c>
      <c r="AF59" s="19">
        <f t="shared" si="120"/>
        <v>26.555174400000002</v>
      </c>
      <c r="AG59" s="18">
        <v>38</v>
      </c>
      <c r="AH59" s="19">
        <f t="shared" si="121"/>
        <v>17.955455999999998</v>
      </c>
      <c r="AI59" s="18">
        <v>12.8</v>
      </c>
      <c r="AJ59" s="19">
        <f t="shared" si="150"/>
        <v>6.0481535999999991</v>
      </c>
      <c r="AK59" s="18">
        <v>25.2</v>
      </c>
      <c r="AL59" s="19">
        <f t="shared" si="123"/>
        <v>11.907302399999999</v>
      </c>
      <c r="AM59" s="18">
        <v>5.8</v>
      </c>
      <c r="AN59" s="19">
        <f t="shared" si="124"/>
        <v>2.7405696000000002</v>
      </c>
      <c r="AO59" s="18">
        <v>65.400000000000006</v>
      </c>
      <c r="AP59" s="19">
        <f t="shared" si="128"/>
        <v>11.742868223999999</v>
      </c>
      <c r="AQ59" s="18">
        <v>1.3</v>
      </c>
      <c r="AR59" s="19">
        <f t="shared" si="105"/>
        <v>0.233420928</v>
      </c>
      <c r="AS59" s="18">
        <v>0.2</v>
      </c>
      <c r="AT59" s="19">
        <f t="shared" si="73"/>
        <v>9.4502399999999986E-2</v>
      </c>
      <c r="AU59" s="18">
        <v>12.7</v>
      </c>
      <c r="AV59" s="19">
        <f t="shared" si="151"/>
        <v>6.0009023999999984</v>
      </c>
      <c r="AW59" s="18">
        <v>10300</v>
      </c>
      <c r="AX59" s="18">
        <v>34.799999999999997</v>
      </c>
      <c r="AY59" s="19">
        <f t="shared" si="91"/>
        <v>3584.3999999999996</v>
      </c>
      <c r="AZ59" s="18">
        <v>4.5999999999999996</v>
      </c>
      <c r="BA59" s="19">
        <f t="shared" si="153"/>
        <v>164.88239999999999</v>
      </c>
      <c r="BB59" s="18">
        <v>81.599999999999994</v>
      </c>
      <c r="BC59" s="19">
        <f t="shared" si="154"/>
        <v>2924.8703999999993</v>
      </c>
      <c r="BD59" s="18">
        <v>4</v>
      </c>
      <c r="BE59" s="19">
        <f t="shared" si="155"/>
        <v>6.5952959999999994</v>
      </c>
      <c r="BF59" s="18">
        <v>2</v>
      </c>
      <c r="BG59" s="19">
        <f t="shared" si="156"/>
        <v>3.2976479999999997</v>
      </c>
      <c r="BH59" s="18">
        <v>2</v>
      </c>
      <c r="BI59" s="19">
        <f t="shared" si="157"/>
        <v>3.2976479999999997</v>
      </c>
      <c r="BJ59" s="18">
        <v>14.4</v>
      </c>
      <c r="BK59" s="19">
        <f t="shared" si="158"/>
        <v>23.743065600000001</v>
      </c>
      <c r="BL59" s="18">
        <v>8.5</v>
      </c>
      <c r="BM59" s="19">
        <f t="shared" si="159"/>
        <v>0.56060016000000001</v>
      </c>
      <c r="BN59" s="18">
        <v>0</v>
      </c>
      <c r="BO59" s="19">
        <f t="shared" si="142"/>
        <v>0</v>
      </c>
      <c r="BP59" s="18">
        <v>0.6</v>
      </c>
      <c r="BQ59" s="19">
        <f t="shared" si="88"/>
        <v>0.98929439999999991</v>
      </c>
      <c r="BR59" s="18">
        <v>0.1</v>
      </c>
      <c r="BS59" s="19">
        <f t="shared" si="101"/>
        <v>0.16488240000000001</v>
      </c>
      <c r="BT59" s="18">
        <v>12600</v>
      </c>
      <c r="BU59" s="18">
        <v>12.2</v>
      </c>
      <c r="BV59" s="19">
        <f t="shared" si="129"/>
        <v>1537.2</v>
      </c>
      <c r="BW59" s="18">
        <v>7.6</v>
      </c>
      <c r="BX59" s="19">
        <f t="shared" si="130"/>
        <v>116.82719999999999</v>
      </c>
      <c r="BY59" s="18">
        <v>62.2</v>
      </c>
      <c r="BZ59" s="19">
        <f t="shared" si="131"/>
        <v>72.666518400000001</v>
      </c>
      <c r="CA59" s="18">
        <v>35.6</v>
      </c>
      <c r="CB59" s="19">
        <f t="shared" si="132"/>
        <v>41.590483200000001</v>
      </c>
      <c r="CC59" s="18">
        <v>16.7</v>
      </c>
      <c r="CD59" s="19">
        <f t="shared" si="133"/>
        <v>19.510142399999996</v>
      </c>
      <c r="CE59" s="18">
        <v>18.899999999999999</v>
      </c>
      <c r="CF59" s="19">
        <f t="shared" si="134"/>
        <v>22.080340799999995</v>
      </c>
      <c r="CG59" s="18">
        <v>17.8</v>
      </c>
      <c r="CH59" s="19">
        <f t="shared" si="135"/>
        <v>20.795241600000001</v>
      </c>
      <c r="CI59" s="18">
        <v>30</v>
      </c>
      <c r="CJ59" s="19">
        <f t="shared" si="136"/>
        <v>12.47714496</v>
      </c>
      <c r="CK59" s="18">
        <v>0</v>
      </c>
      <c r="CL59" s="19">
        <f t="shared" si="137"/>
        <v>0</v>
      </c>
      <c r="CM59" s="18">
        <v>0</v>
      </c>
      <c r="CN59" s="19">
        <f t="shared" si="138"/>
        <v>0</v>
      </c>
      <c r="CO59" s="18">
        <v>2.2999999999999998</v>
      </c>
      <c r="CP59" s="19">
        <f t="shared" si="139"/>
        <v>2.6870255999999997</v>
      </c>
    </row>
    <row r="60" spans="1:94">
      <c r="A60" s="21" t="s">
        <v>60</v>
      </c>
      <c r="B60" s="29">
        <v>44946</v>
      </c>
      <c r="C60" s="18">
        <v>6200</v>
      </c>
      <c r="D60" s="18">
        <v>33.6</v>
      </c>
      <c r="E60" s="19">
        <f t="shared" si="89"/>
        <v>2083.1999999999998</v>
      </c>
      <c r="F60" s="18">
        <v>6.1</v>
      </c>
      <c r="G60" s="19">
        <f t="shared" si="160"/>
        <v>127.07519999999998</v>
      </c>
      <c r="H60" s="18">
        <v>52.7</v>
      </c>
      <c r="I60" s="19">
        <f t="shared" si="161"/>
        <v>66.968630399999995</v>
      </c>
      <c r="J60" s="18">
        <v>24.8</v>
      </c>
      <c r="K60" s="19">
        <f t="shared" si="162"/>
        <v>31.514649599999998</v>
      </c>
      <c r="L60" s="18">
        <v>24.3</v>
      </c>
      <c r="M60" s="19">
        <f t="shared" si="163"/>
        <v>30.879273599999998</v>
      </c>
      <c r="N60" s="18">
        <v>0.5</v>
      </c>
      <c r="O60" s="19">
        <f t="shared" si="164"/>
        <v>0.63537599999999994</v>
      </c>
      <c r="P60" s="18">
        <v>22.5</v>
      </c>
      <c r="Q60" s="19">
        <f t="shared" si="165"/>
        <v>28.591919999999995</v>
      </c>
      <c r="R60" s="18">
        <v>3.6</v>
      </c>
      <c r="S60" s="19">
        <f t="shared" si="166"/>
        <v>1.1345273856</v>
      </c>
      <c r="T60" s="18">
        <v>0.3</v>
      </c>
      <c r="U60" s="19">
        <f t="shared" si="141"/>
        <v>9.4543948799999986E-2</v>
      </c>
      <c r="V60" s="18">
        <v>0</v>
      </c>
      <c r="W60" s="19">
        <f t="shared" si="103"/>
        <v>0</v>
      </c>
      <c r="X60" s="18">
        <v>2.1</v>
      </c>
      <c r="Y60" s="19">
        <f t="shared" si="104"/>
        <v>2.6685791999999999</v>
      </c>
      <c r="Z60" s="18">
        <v>7400</v>
      </c>
      <c r="AA60" s="18">
        <v>26.2</v>
      </c>
      <c r="AB60" s="19">
        <f t="shared" si="90"/>
        <v>1938.8</v>
      </c>
      <c r="AC60" s="18">
        <v>6.6</v>
      </c>
      <c r="AD60" s="19">
        <f t="shared" si="119"/>
        <v>127.96079999999998</v>
      </c>
      <c r="AE60" s="18">
        <v>68.7</v>
      </c>
      <c r="AF60" s="19">
        <f t="shared" si="120"/>
        <v>87.909069599999981</v>
      </c>
      <c r="AG60" s="18">
        <v>25.7</v>
      </c>
      <c r="AH60" s="19">
        <f t="shared" si="121"/>
        <v>32.885925599999993</v>
      </c>
      <c r="AI60" s="18">
        <v>12.1</v>
      </c>
      <c r="AJ60" s="19">
        <f t="shared" si="150"/>
        <v>15.483256799999998</v>
      </c>
      <c r="AK60" s="18">
        <v>13.6</v>
      </c>
      <c r="AL60" s="19">
        <f t="shared" si="123"/>
        <v>17.402668799999997</v>
      </c>
      <c r="AM60" s="18">
        <v>5.6</v>
      </c>
      <c r="AN60" s="19">
        <f t="shared" si="124"/>
        <v>7.1658047999999983</v>
      </c>
      <c r="AO60" s="18">
        <v>21.1</v>
      </c>
      <c r="AP60" s="19">
        <f t="shared" si="128"/>
        <v>6.9389303015999984</v>
      </c>
      <c r="AQ60" s="18">
        <v>0.2</v>
      </c>
      <c r="AR60" s="19">
        <f t="shared" si="105"/>
        <v>6.5771851199999995E-2</v>
      </c>
      <c r="AS60" s="18">
        <v>0</v>
      </c>
      <c r="AT60" s="19">
        <f t="shared" si="73"/>
        <v>0</v>
      </c>
      <c r="AU60" s="18">
        <v>9.6999999999999993</v>
      </c>
      <c r="AV60" s="19">
        <f t="shared" si="151"/>
        <v>12.412197599999997</v>
      </c>
      <c r="AW60" s="18">
        <v>6200</v>
      </c>
      <c r="AX60" s="18">
        <v>13.4</v>
      </c>
      <c r="AY60" s="19">
        <f t="shared" si="91"/>
        <v>830.8</v>
      </c>
      <c r="AZ60" s="18">
        <v>7</v>
      </c>
      <c r="BA60" s="19">
        <f t="shared" si="143"/>
        <v>58.155999999999992</v>
      </c>
      <c r="BB60" s="18">
        <v>73.2</v>
      </c>
      <c r="BC60" s="19">
        <f t="shared" si="144"/>
        <v>608.14559999999994</v>
      </c>
      <c r="BD60" s="18">
        <v>14</v>
      </c>
      <c r="BE60" s="19">
        <f t="shared" si="145"/>
        <v>8.1418399999999984</v>
      </c>
      <c r="BF60" s="18">
        <v>9.9</v>
      </c>
      <c r="BG60" s="19">
        <f t="shared" si="146"/>
        <v>5.7574439999999996</v>
      </c>
      <c r="BH60" s="18">
        <v>4.0999999999999996</v>
      </c>
      <c r="BI60" s="19">
        <f t="shared" si="147"/>
        <v>2.3843959999999997</v>
      </c>
      <c r="BJ60" s="18">
        <v>12.8</v>
      </c>
      <c r="BK60" s="19">
        <f t="shared" si="148"/>
        <v>7.4439679999999999</v>
      </c>
      <c r="BL60" s="18">
        <v>3.7</v>
      </c>
      <c r="BM60" s="19">
        <f t="shared" si="149"/>
        <v>0.30124807999999992</v>
      </c>
      <c r="BN60" s="18">
        <v>0</v>
      </c>
      <c r="BO60" s="19">
        <f t="shared" si="142"/>
        <v>0</v>
      </c>
      <c r="BP60" s="18">
        <v>1</v>
      </c>
      <c r="BQ60" s="19">
        <f t="shared" si="88"/>
        <v>0.58155999999999997</v>
      </c>
      <c r="BR60" s="18">
        <v>0</v>
      </c>
      <c r="BS60" s="19">
        <f t="shared" si="101"/>
        <v>0</v>
      </c>
      <c r="BT60" s="18">
        <v>7200</v>
      </c>
      <c r="BU60" s="18">
        <v>30.4</v>
      </c>
      <c r="BV60" s="19">
        <f t="shared" si="129"/>
        <v>2188.8000000000002</v>
      </c>
      <c r="BW60" s="18">
        <v>5.2</v>
      </c>
      <c r="BX60" s="19">
        <f>BW60*BV60/100</f>
        <v>113.81760000000003</v>
      </c>
      <c r="BY60" s="18">
        <v>65.599999999999994</v>
      </c>
      <c r="BZ60" s="19">
        <f t="shared" si="131"/>
        <v>74.664345600000019</v>
      </c>
      <c r="CA60" s="18">
        <v>26.3</v>
      </c>
      <c r="CB60" s="19">
        <f t="shared" si="132"/>
        <v>29.934028800000011</v>
      </c>
      <c r="CC60" s="18">
        <v>15.2</v>
      </c>
      <c r="CD60" s="19">
        <f t="shared" si="133"/>
        <v>17.300275200000002</v>
      </c>
      <c r="CE60" s="18">
        <v>11.1</v>
      </c>
      <c r="CF60" s="19">
        <f t="shared" si="134"/>
        <v>12.633753600000002</v>
      </c>
      <c r="CG60" s="18">
        <v>8.1</v>
      </c>
      <c r="CH60" s="19">
        <f t="shared" si="135"/>
        <v>9.2192256000000015</v>
      </c>
      <c r="CI60" s="18">
        <v>35.6</v>
      </c>
      <c r="CJ60" s="19">
        <f t="shared" si="136"/>
        <v>10.656514252800005</v>
      </c>
      <c r="CK60" s="18">
        <v>0</v>
      </c>
      <c r="CL60" s="19">
        <f t="shared" si="137"/>
        <v>0</v>
      </c>
      <c r="CM60" s="18">
        <v>0</v>
      </c>
      <c r="CN60" s="19">
        <f t="shared" si="138"/>
        <v>0</v>
      </c>
      <c r="CO60" s="18">
        <v>0.4</v>
      </c>
      <c r="CP60" s="19">
        <f t="shared" si="139"/>
        <v>0.45527040000000013</v>
      </c>
    </row>
    <row r="61" spans="1:94">
      <c r="A61" s="21" t="s">
        <v>61</v>
      </c>
      <c r="B61" s="29">
        <v>44949</v>
      </c>
      <c r="C61" s="18">
        <v>5300</v>
      </c>
      <c r="D61" s="18">
        <v>20</v>
      </c>
      <c r="E61" s="19">
        <f t="shared" si="89"/>
        <v>1060</v>
      </c>
      <c r="F61" s="18">
        <v>11.2</v>
      </c>
      <c r="G61" s="19">
        <f t="shared" si="160"/>
        <v>118.72</v>
      </c>
      <c r="H61" s="18">
        <v>54.3</v>
      </c>
      <c r="I61" s="19">
        <f t="shared" si="161"/>
        <v>64.464959999999991</v>
      </c>
      <c r="J61" s="18">
        <v>35.4</v>
      </c>
      <c r="K61" s="19">
        <f t="shared" si="162"/>
        <v>42.026879999999998</v>
      </c>
      <c r="L61" s="18">
        <v>9.6999999999999993</v>
      </c>
      <c r="M61" s="19">
        <f t="shared" si="163"/>
        <v>11.515839999999999</v>
      </c>
      <c r="N61" s="18">
        <v>25.7</v>
      </c>
      <c r="O61" s="19">
        <f t="shared" si="164"/>
        <v>30.511039999999998</v>
      </c>
      <c r="P61" s="18">
        <v>10.4</v>
      </c>
      <c r="Q61" s="19">
        <f t="shared" si="165"/>
        <v>12.346880000000001</v>
      </c>
      <c r="R61" s="18">
        <v>70.400000000000006</v>
      </c>
      <c r="S61" s="19">
        <f t="shared" si="166"/>
        <v>29.586923519999999</v>
      </c>
      <c r="T61" s="18">
        <v>0.5</v>
      </c>
      <c r="U61" s="19">
        <f t="shared" si="141"/>
        <v>0.2101344</v>
      </c>
      <c r="V61" s="18">
        <v>1</v>
      </c>
      <c r="W61" s="19">
        <f t="shared" si="103"/>
        <v>1.1872</v>
      </c>
      <c r="X61" s="18">
        <v>3.2</v>
      </c>
      <c r="Y61" s="19">
        <f t="shared" si="104"/>
        <v>3.7990399999999998</v>
      </c>
      <c r="Z61" s="20">
        <v>6200</v>
      </c>
      <c r="AA61" s="18">
        <v>18.100000000000001</v>
      </c>
      <c r="AB61" s="19">
        <f t="shared" si="90"/>
        <v>1122.2</v>
      </c>
      <c r="AC61" s="18">
        <v>14.2</v>
      </c>
      <c r="AD61" s="19">
        <f t="shared" si="119"/>
        <v>159.35239999999999</v>
      </c>
      <c r="AE61" s="18">
        <v>80</v>
      </c>
      <c r="AF61" s="19">
        <f t="shared" si="120"/>
        <v>127.48191999999999</v>
      </c>
      <c r="AG61" s="18">
        <v>7.1</v>
      </c>
      <c r="AH61" s="19">
        <f t="shared" si="121"/>
        <v>11.314020399999999</v>
      </c>
      <c r="AI61" s="18">
        <v>6</v>
      </c>
      <c r="AJ61" s="19">
        <f t="shared" si="150"/>
        <v>9.5611439999999988</v>
      </c>
      <c r="AK61" s="18">
        <v>1.1000000000000001</v>
      </c>
      <c r="AL61" s="19">
        <f t="shared" si="123"/>
        <v>1.7528764000000001</v>
      </c>
      <c r="AM61" s="18">
        <v>9</v>
      </c>
      <c r="AN61" s="19">
        <f t="shared" si="124"/>
        <v>14.341715999999998</v>
      </c>
      <c r="AO61" s="18">
        <v>8</v>
      </c>
      <c r="AP61" s="19">
        <f>AO61*AH61/100</f>
        <v>0.90512163199999984</v>
      </c>
      <c r="AQ61" s="18">
        <v>2.5</v>
      </c>
      <c r="AR61" s="19">
        <f t="shared" si="105"/>
        <v>0.28285050999999994</v>
      </c>
      <c r="AS61" s="18">
        <v>8</v>
      </c>
      <c r="AT61" s="19">
        <f t="shared" si="73"/>
        <v>12.748192</v>
      </c>
      <c r="AU61" s="18">
        <v>1</v>
      </c>
      <c r="AV61" s="19">
        <f t="shared" si="151"/>
        <v>1.5935239999999999</v>
      </c>
      <c r="AW61" s="22">
        <v>5400</v>
      </c>
      <c r="AX61" s="18">
        <v>19</v>
      </c>
      <c r="AY61" s="19">
        <f t="shared" si="91"/>
        <v>1026</v>
      </c>
      <c r="AZ61" s="18">
        <v>15</v>
      </c>
      <c r="BA61" s="19">
        <f>AZ61*AY61/100</f>
        <v>153.9</v>
      </c>
      <c r="BB61" s="18">
        <v>82.8</v>
      </c>
      <c r="BC61" s="19">
        <f>BB61*AY61/100</f>
        <v>849.52800000000002</v>
      </c>
      <c r="BD61" s="18">
        <v>6.2</v>
      </c>
      <c r="BE61" s="19">
        <f t="shared" si="145"/>
        <v>9.5418000000000003</v>
      </c>
      <c r="BF61" s="18">
        <v>5.6</v>
      </c>
      <c r="BG61" s="19">
        <f t="shared" si="146"/>
        <v>8.6184000000000012</v>
      </c>
      <c r="BH61" s="18">
        <v>0.6</v>
      </c>
      <c r="BI61" s="19">
        <f t="shared" si="147"/>
        <v>0.9234</v>
      </c>
      <c r="BJ61" s="18">
        <v>11.1</v>
      </c>
      <c r="BK61" s="19">
        <f t="shared" si="148"/>
        <v>17.082899999999999</v>
      </c>
      <c r="BL61" s="18">
        <v>1.2</v>
      </c>
      <c r="BM61" s="19">
        <f>BL61*BE61/100</f>
        <v>0.11450160000000001</v>
      </c>
      <c r="BN61" s="18">
        <v>1.2</v>
      </c>
      <c r="BO61" s="19">
        <f t="shared" si="142"/>
        <v>0.11450160000000001</v>
      </c>
      <c r="BP61" s="18">
        <v>0</v>
      </c>
      <c r="BQ61" s="19">
        <f t="shared" si="88"/>
        <v>0</v>
      </c>
      <c r="BR61" s="18">
        <v>0.2</v>
      </c>
      <c r="BS61" s="19">
        <f t="shared" si="101"/>
        <v>0.30780000000000002</v>
      </c>
      <c r="BT61" s="18">
        <v>5600</v>
      </c>
      <c r="BU61" s="18">
        <v>13.8</v>
      </c>
      <c r="BV61" s="19">
        <f t="shared" si="129"/>
        <v>772.8</v>
      </c>
      <c r="BW61" s="18">
        <v>23.5</v>
      </c>
      <c r="BX61" s="19">
        <f t="shared" ref="BX61:BX65" si="167">BW61*BV61/100</f>
        <v>181.608</v>
      </c>
      <c r="BY61" s="18">
        <v>70</v>
      </c>
      <c r="BZ61" s="19">
        <f t="shared" si="131"/>
        <v>127.12559999999999</v>
      </c>
      <c r="CA61" s="18">
        <v>21.3</v>
      </c>
      <c r="CB61" s="19">
        <f t="shared" si="132"/>
        <v>38.682504000000002</v>
      </c>
      <c r="CC61" s="18">
        <v>9.6999999999999993</v>
      </c>
      <c r="CD61" s="19">
        <f t="shared" si="133"/>
        <v>17.615976</v>
      </c>
      <c r="CE61" s="18">
        <v>11.6</v>
      </c>
      <c r="CF61" s="19">
        <f t="shared" si="134"/>
        <v>21.066527999999998</v>
      </c>
      <c r="CG61" s="18">
        <v>9.3000000000000007</v>
      </c>
      <c r="CH61" s="19">
        <f t="shared" si="135"/>
        <v>16.889544000000001</v>
      </c>
      <c r="CI61" s="18">
        <v>55.7</v>
      </c>
      <c r="CJ61" s="19">
        <f t="shared" si="136"/>
        <v>21.546154728000001</v>
      </c>
      <c r="CK61" s="18">
        <v>0.5</v>
      </c>
      <c r="CL61" s="19">
        <f t="shared" si="137"/>
        <v>0.19341252</v>
      </c>
      <c r="CM61" s="18">
        <v>0.6</v>
      </c>
      <c r="CN61" s="19">
        <f t="shared" si="138"/>
        <v>1.0896479999999999</v>
      </c>
      <c r="CO61" s="18">
        <v>7</v>
      </c>
      <c r="CP61" s="19">
        <f t="shared" si="139"/>
        <v>12.712560000000002</v>
      </c>
    </row>
    <row r="62" spans="1:94">
      <c r="A62" s="21" t="s">
        <v>62</v>
      </c>
      <c r="B62" s="29">
        <v>44951</v>
      </c>
      <c r="C62" s="18">
        <v>9000</v>
      </c>
      <c r="D62" s="18">
        <v>9.3000000000000007</v>
      </c>
      <c r="E62" s="19">
        <f t="shared" si="89"/>
        <v>837</v>
      </c>
      <c r="F62" s="18">
        <v>11.6</v>
      </c>
      <c r="G62" s="19">
        <f t="shared" si="160"/>
        <v>97.091999999999985</v>
      </c>
      <c r="H62" s="18">
        <v>61.5</v>
      </c>
      <c r="I62" s="19">
        <f t="shared" si="161"/>
        <v>59.711579999999998</v>
      </c>
      <c r="J62" s="18">
        <v>16.5</v>
      </c>
      <c r="K62" s="19">
        <f t="shared" si="162"/>
        <v>16.020179999999996</v>
      </c>
      <c r="L62" s="18">
        <v>13.5</v>
      </c>
      <c r="M62" s="19">
        <f t="shared" si="163"/>
        <v>13.107419999999998</v>
      </c>
      <c r="N62" s="18">
        <v>3</v>
      </c>
      <c r="O62" s="19">
        <f t="shared" si="164"/>
        <v>2.9127599999999996</v>
      </c>
      <c r="P62" s="18">
        <v>22</v>
      </c>
      <c r="Q62" s="19">
        <f t="shared" si="165"/>
        <v>21.360239999999994</v>
      </c>
      <c r="R62" s="18">
        <v>23.6</v>
      </c>
      <c r="S62" s="19">
        <f t="shared" si="166"/>
        <v>3.7807624799999995</v>
      </c>
      <c r="T62" s="18">
        <v>0</v>
      </c>
      <c r="U62" s="19">
        <f t="shared" si="141"/>
        <v>0</v>
      </c>
      <c r="V62" s="18">
        <v>4.5999999999999996</v>
      </c>
      <c r="W62" s="19">
        <f t="shared" si="103"/>
        <v>4.4662319999999989</v>
      </c>
      <c r="X62" s="18">
        <v>2.6</v>
      </c>
      <c r="Y62" s="19">
        <f t="shared" si="104"/>
        <v>2.5243919999999997</v>
      </c>
      <c r="Z62" s="18">
        <v>6600</v>
      </c>
      <c r="AA62" s="18">
        <v>18.3</v>
      </c>
      <c r="AB62" s="19">
        <f t="shared" si="90"/>
        <v>1207.8</v>
      </c>
      <c r="AC62" s="18">
        <v>8.8000000000000007</v>
      </c>
      <c r="AD62" s="19">
        <f t="shared" si="119"/>
        <v>106.28640000000001</v>
      </c>
      <c r="AE62" s="18">
        <v>61.3</v>
      </c>
      <c r="AF62" s="19">
        <f t="shared" si="120"/>
        <v>65.153563200000008</v>
      </c>
      <c r="AG62" s="18">
        <v>24.4</v>
      </c>
      <c r="AH62" s="19">
        <f t="shared" si="121"/>
        <v>25.933881600000003</v>
      </c>
      <c r="AI62" s="18">
        <v>16.8</v>
      </c>
      <c r="AJ62" s="19">
        <f t="shared" si="150"/>
        <v>17.856115200000005</v>
      </c>
      <c r="AK62" s="18">
        <v>7.6</v>
      </c>
      <c r="AL62" s="19">
        <f t="shared" si="123"/>
        <v>8.0777663999999998</v>
      </c>
      <c r="AM62" s="18">
        <v>14.3</v>
      </c>
      <c r="AN62" s="19">
        <f t="shared" si="124"/>
        <v>15.198955200000002</v>
      </c>
      <c r="AO62" s="18">
        <v>1.5</v>
      </c>
      <c r="AP62" s="19">
        <f t="shared" si="128"/>
        <v>0.38900822400000001</v>
      </c>
      <c r="AQ62" s="18">
        <v>0</v>
      </c>
      <c r="AR62" s="19">
        <f t="shared" si="105"/>
        <v>0</v>
      </c>
      <c r="AS62" s="18">
        <v>1.4</v>
      </c>
      <c r="AT62" s="19">
        <f t="shared" si="73"/>
        <v>1.4880096</v>
      </c>
      <c r="AU62" s="18">
        <v>11.6</v>
      </c>
      <c r="AV62" s="19">
        <f t="shared" si="151"/>
        <v>12.329222400000001</v>
      </c>
      <c r="AW62" s="18">
        <v>3500</v>
      </c>
      <c r="AX62" s="18">
        <v>23.5</v>
      </c>
      <c r="AY62" s="19">
        <f t="shared" si="91"/>
        <v>822.5</v>
      </c>
      <c r="AZ62" s="18">
        <v>10.4</v>
      </c>
      <c r="BA62" s="19">
        <f t="shared" si="143"/>
        <v>85.54</v>
      </c>
      <c r="BB62" s="18">
        <v>64</v>
      </c>
      <c r="BC62" s="19">
        <f t="shared" si="144"/>
        <v>526.4</v>
      </c>
      <c r="BD62" s="18">
        <v>21.2</v>
      </c>
      <c r="BE62" s="19">
        <f t="shared" si="145"/>
        <v>18.13448</v>
      </c>
      <c r="BF62" s="18">
        <v>16</v>
      </c>
      <c r="BG62" s="19">
        <f t="shared" si="146"/>
        <v>13.686400000000001</v>
      </c>
      <c r="BH62" s="18">
        <v>5.2</v>
      </c>
      <c r="BI62" s="19">
        <f t="shared" si="147"/>
        <v>4.4480800000000009</v>
      </c>
      <c r="BJ62" s="18">
        <v>14.9</v>
      </c>
      <c r="BK62" s="19">
        <f t="shared" si="148"/>
        <v>12.745460000000001</v>
      </c>
      <c r="BL62" s="18">
        <v>0.2</v>
      </c>
      <c r="BM62" s="19">
        <f t="shared" si="149"/>
        <v>3.6268960000000003E-2</v>
      </c>
      <c r="BN62" s="18">
        <v>0</v>
      </c>
      <c r="BO62" s="19">
        <f t="shared" si="142"/>
        <v>0</v>
      </c>
      <c r="BP62" s="18">
        <v>1</v>
      </c>
      <c r="BQ62" s="19">
        <f t="shared" si="88"/>
        <v>0.85540000000000005</v>
      </c>
      <c r="BR62" s="18">
        <v>3.4</v>
      </c>
      <c r="BS62" s="19">
        <f t="shared" si="101"/>
        <v>2.9083600000000001</v>
      </c>
      <c r="BT62" s="18">
        <v>8100</v>
      </c>
      <c r="BU62" s="18">
        <v>16.8</v>
      </c>
      <c r="BV62" s="19">
        <f t="shared" si="129"/>
        <v>1360.8</v>
      </c>
      <c r="BW62" s="18">
        <v>8.1999999999999993</v>
      </c>
      <c r="BX62" s="19">
        <f t="shared" si="167"/>
        <v>111.5856</v>
      </c>
      <c r="BY62" s="18">
        <v>59.1</v>
      </c>
      <c r="BZ62" s="19">
        <f t="shared" si="131"/>
        <v>65.947089599999998</v>
      </c>
      <c r="CA62" s="18">
        <v>31.2</v>
      </c>
      <c r="CB62" s="19">
        <f t="shared" si="132"/>
        <v>34.814707200000001</v>
      </c>
      <c r="CC62" s="18">
        <v>18.5</v>
      </c>
      <c r="CD62" s="19">
        <f t="shared" si="133"/>
        <v>20.643335999999998</v>
      </c>
      <c r="CE62" s="18">
        <v>12.7</v>
      </c>
      <c r="CF62" s="19">
        <f t="shared" si="134"/>
        <v>14.171371199999999</v>
      </c>
      <c r="CG62" s="18">
        <v>9.8000000000000007</v>
      </c>
      <c r="CH62" s="19">
        <f t="shared" si="135"/>
        <v>10.9353888</v>
      </c>
      <c r="CI62" s="18">
        <v>25.9</v>
      </c>
      <c r="CJ62" s="19">
        <f t="shared" si="136"/>
        <v>9.0170091647999993</v>
      </c>
      <c r="CK62" s="18">
        <v>0</v>
      </c>
      <c r="CL62" s="19">
        <f t="shared" si="137"/>
        <v>0</v>
      </c>
      <c r="CM62" s="18">
        <v>0</v>
      </c>
      <c r="CN62" s="19">
        <f t="shared" si="138"/>
        <v>0</v>
      </c>
      <c r="CO62" s="18">
        <v>2.2999999999999998</v>
      </c>
      <c r="CP62" s="19">
        <f t="shared" si="139"/>
        <v>2.5664687999999996</v>
      </c>
    </row>
    <row r="63" spans="1:94">
      <c r="A63" s="21" t="s">
        <v>63</v>
      </c>
      <c r="B63" s="29">
        <v>44954</v>
      </c>
      <c r="C63" s="18">
        <v>10300</v>
      </c>
      <c r="D63" s="18">
        <v>12.9</v>
      </c>
      <c r="E63" s="19">
        <f t="shared" si="89"/>
        <v>1328.7</v>
      </c>
      <c r="F63" s="18">
        <v>10.7</v>
      </c>
      <c r="G63" s="19">
        <f t="shared" si="160"/>
        <v>142.17089999999999</v>
      </c>
      <c r="H63" s="18">
        <v>75.3</v>
      </c>
      <c r="I63" s="19">
        <f t="shared" si="161"/>
        <v>107.05468769999999</v>
      </c>
      <c r="J63" s="18">
        <v>18</v>
      </c>
      <c r="K63" s="19">
        <f t="shared" si="162"/>
        <v>25.590761999999998</v>
      </c>
      <c r="L63" s="18">
        <v>7.1</v>
      </c>
      <c r="M63" s="19">
        <f t="shared" si="163"/>
        <v>10.094133899999997</v>
      </c>
      <c r="N63" s="18">
        <v>10.9</v>
      </c>
      <c r="O63" s="19">
        <f t="shared" si="164"/>
        <v>15.496628100000001</v>
      </c>
      <c r="P63" s="18">
        <v>6.6</v>
      </c>
      <c r="Q63" s="19">
        <f t="shared" si="165"/>
        <v>9.3832793999999993</v>
      </c>
      <c r="R63" s="18">
        <v>33.5</v>
      </c>
      <c r="S63" s="19">
        <f t="shared" si="166"/>
        <v>8.5729052699999997</v>
      </c>
      <c r="T63" s="18">
        <v>0.8</v>
      </c>
      <c r="U63" s="19">
        <f t="shared" si="141"/>
        <v>0.204726096</v>
      </c>
      <c r="V63" s="18">
        <v>0.7</v>
      </c>
      <c r="W63" s="19">
        <f t="shared" si="103"/>
        <v>0.99519629999999992</v>
      </c>
      <c r="X63" s="18">
        <v>0</v>
      </c>
      <c r="Y63" s="19">
        <f t="shared" si="104"/>
        <v>0</v>
      </c>
      <c r="Z63" s="18">
        <v>6200</v>
      </c>
      <c r="AA63" s="18">
        <v>13.4</v>
      </c>
      <c r="AB63" s="19">
        <f t="shared" si="90"/>
        <v>830.8</v>
      </c>
      <c r="AC63" s="18">
        <v>15.6</v>
      </c>
      <c r="AD63" s="19">
        <f t="shared" si="119"/>
        <v>129.60479999999998</v>
      </c>
      <c r="AE63" s="18">
        <v>62</v>
      </c>
      <c r="AF63" s="19">
        <f t="shared" si="120"/>
        <v>80.354975999999994</v>
      </c>
      <c r="AG63" s="18">
        <v>34.4</v>
      </c>
      <c r="AH63" s="19">
        <f t="shared" si="121"/>
        <v>44.584051199999998</v>
      </c>
      <c r="AI63" s="18">
        <v>12.9</v>
      </c>
      <c r="AJ63" s="19">
        <f t="shared" si="150"/>
        <v>16.719019199999998</v>
      </c>
      <c r="AK63" s="18">
        <v>21.5</v>
      </c>
      <c r="AL63" s="19">
        <f t="shared" si="123"/>
        <v>27.865031999999996</v>
      </c>
      <c r="AM63" s="18">
        <v>3.6</v>
      </c>
      <c r="AN63" s="19">
        <f t="shared" si="124"/>
        <v>4.6657728000000001</v>
      </c>
      <c r="AO63" s="18">
        <v>9.1</v>
      </c>
      <c r="AP63" s="19">
        <f t="shared" si="128"/>
        <v>4.0571486591999992</v>
      </c>
      <c r="AQ63" s="18">
        <v>0.8</v>
      </c>
      <c r="AR63" s="19">
        <f t="shared" si="105"/>
        <v>0.35667240960000002</v>
      </c>
      <c r="AS63" s="18">
        <v>0.2</v>
      </c>
      <c r="AT63" s="19">
        <f t="shared" si="73"/>
        <v>0.25920959999999998</v>
      </c>
      <c r="AU63" s="18">
        <v>5.4</v>
      </c>
      <c r="AV63" s="19">
        <f t="shared" si="151"/>
        <v>6.9986591999999996</v>
      </c>
      <c r="AW63" s="18">
        <v>6000</v>
      </c>
      <c r="AX63" s="18">
        <v>12.9</v>
      </c>
      <c r="AY63" s="19">
        <f t="shared" si="91"/>
        <v>774</v>
      </c>
      <c r="AZ63" s="18">
        <v>13</v>
      </c>
      <c r="BA63" s="19">
        <f t="shared" si="143"/>
        <v>100.62</v>
      </c>
      <c r="BB63" s="18">
        <v>58.7</v>
      </c>
      <c r="BC63" s="19">
        <f t="shared" si="144"/>
        <v>454.33800000000002</v>
      </c>
      <c r="BD63" s="18">
        <v>32.799999999999997</v>
      </c>
      <c r="BE63" s="19">
        <f t="shared" si="145"/>
        <v>33.003360000000001</v>
      </c>
      <c r="BF63" s="18">
        <v>12.3</v>
      </c>
      <c r="BG63" s="19">
        <f t="shared" si="146"/>
        <v>12.376260000000002</v>
      </c>
      <c r="BH63" s="18">
        <v>20.5</v>
      </c>
      <c r="BI63" s="19">
        <f t="shared" si="147"/>
        <v>20.627099999999999</v>
      </c>
      <c r="BJ63" s="18">
        <v>8.5</v>
      </c>
      <c r="BK63" s="19">
        <f t="shared" si="148"/>
        <v>8.5526999999999997</v>
      </c>
      <c r="BL63" s="18">
        <v>58.9</v>
      </c>
      <c r="BM63" s="19">
        <f t="shared" si="149"/>
        <v>19.43897904</v>
      </c>
      <c r="BN63" s="18">
        <v>0</v>
      </c>
      <c r="BO63" s="19">
        <f t="shared" si="142"/>
        <v>0</v>
      </c>
      <c r="BP63" s="18">
        <v>0</v>
      </c>
      <c r="BQ63" s="19">
        <f t="shared" si="88"/>
        <v>0</v>
      </c>
      <c r="BR63" s="18">
        <v>0</v>
      </c>
      <c r="BS63" s="19">
        <f t="shared" si="101"/>
        <v>0</v>
      </c>
      <c r="BT63" s="18">
        <v>7700</v>
      </c>
      <c r="BU63" s="18">
        <v>16.899999999999999</v>
      </c>
      <c r="BV63" s="19">
        <f t="shared" si="129"/>
        <v>1301.3</v>
      </c>
      <c r="BW63" s="18">
        <v>11.1</v>
      </c>
      <c r="BX63" s="19">
        <f t="shared" si="167"/>
        <v>144.4443</v>
      </c>
      <c r="BY63" s="18">
        <v>57.5</v>
      </c>
      <c r="BZ63" s="19">
        <f t="shared" si="131"/>
        <v>83.055472499999993</v>
      </c>
      <c r="CA63" s="18">
        <v>35.6</v>
      </c>
      <c r="CB63" s="19">
        <f t="shared" si="132"/>
        <v>51.422170800000004</v>
      </c>
      <c r="CC63" s="18">
        <v>19.2</v>
      </c>
      <c r="CD63" s="19">
        <f t="shared" si="133"/>
        <v>27.733305599999998</v>
      </c>
      <c r="CE63" s="18">
        <v>16.399999999999999</v>
      </c>
      <c r="CF63" s="19">
        <f t="shared" si="134"/>
        <v>23.688865199999995</v>
      </c>
      <c r="CG63" s="18">
        <v>6.9</v>
      </c>
      <c r="CH63" s="19">
        <f t="shared" si="135"/>
        <v>9.9666567000000015</v>
      </c>
      <c r="CI63" s="18">
        <v>17.2</v>
      </c>
      <c r="CJ63" s="19">
        <f t="shared" si="136"/>
        <v>8.8446133776</v>
      </c>
      <c r="CK63" s="18">
        <v>0</v>
      </c>
      <c r="CL63" s="19">
        <f t="shared" si="137"/>
        <v>0</v>
      </c>
      <c r="CM63" s="18">
        <v>0</v>
      </c>
      <c r="CN63" s="19">
        <f t="shared" si="138"/>
        <v>0</v>
      </c>
      <c r="CO63" s="18">
        <v>0</v>
      </c>
      <c r="CP63" s="19">
        <f t="shared" si="139"/>
        <v>0</v>
      </c>
    </row>
    <row r="64" spans="1:94">
      <c r="A64" s="21" t="s">
        <v>64</v>
      </c>
      <c r="B64" s="40">
        <v>44972</v>
      </c>
      <c r="C64" s="18">
        <v>6600</v>
      </c>
      <c r="D64" s="18">
        <v>28.6</v>
      </c>
      <c r="E64" s="19">
        <f t="shared" si="89"/>
        <v>1887.6</v>
      </c>
      <c r="F64" s="18">
        <v>3.8</v>
      </c>
      <c r="G64" s="19">
        <f t="shared" si="160"/>
        <v>71.728799999999993</v>
      </c>
      <c r="H64" s="18">
        <v>50</v>
      </c>
      <c r="I64" s="19">
        <f t="shared" si="161"/>
        <v>35.864399999999996</v>
      </c>
      <c r="J64" s="18">
        <v>37.799999999999997</v>
      </c>
      <c r="K64" s="19">
        <f t="shared" si="162"/>
        <v>27.113486399999996</v>
      </c>
      <c r="L64" s="18">
        <v>21.3</v>
      </c>
      <c r="M64" s="19">
        <f t="shared" si="163"/>
        <v>15.278234399999999</v>
      </c>
      <c r="N64" s="18">
        <v>16.5</v>
      </c>
      <c r="O64" s="19">
        <f t="shared" si="164"/>
        <v>11.835251999999999</v>
      </c>
      <c r="P64" s="18">
        <v>12.3</v>
      </c>
      <c r="Q64" s="19">
        <f t="shared" si="165"/>
        <v>8.8226423999999994</v>
      </c>
      <c r="R64" s="18">
        <v>40.5</v>
      </c>
      <c r="S64" s="19">
        <f t="shared" si="166"/>
        <v>10.980961991999997</v>
      </c>
      <c r="T64" s="18">
        <v>0</v>
      </c>
      <c r="U64" s="19">
        <f t="shared" si="141"/>
        <v>0</v>
      </c>
      <c r="V64" s="18">
        <v>0.3</v>
      </c>
      <c r="W64" s="19">
        <f t="shared" si="103"/>
        <v>0.21518639999999997</v>
      </c>
      <c r="X64" s="18">
        <v>6.7</v>
      </c>
      <c r="Y64" s="19">
        <f t="shared" si="104"/>
        <v>4.8058295999999991</v>
      </c>
      <c r="Z64" s="18">
        <v>3900</v>
      </c>
      <c r="AA64" s="18">
        <v>22.3</v>
      </c>
      <c r="AB64" s="19">
        <f t="shared" si="90"/>
        <v>869.7</v>
      </c>
      <c r="AC64" s="18">
        <v>3.3</v>
      </c>
      <c r="AD64" s="19">
        <f t="shared" si="119"/>
        <v>28.700100000000003</v>
      </c>
      <c r="AE64" s="18">
        <v>65.5</v>
      </c>
      <c r="AF64" s="19">
        <f t="shared" si="120"/>
        <v>18.798565500000002</v>
      </c>
      <c r="AG64" s="18">
        <v>4.9000000000000004</v>
      </c>
      <c r="AH64" s="19">
        <f t="shared" si="121"/>
        <v>1.4063049000000001</v>
      </c>
      <c r="AI64" s="18">
        <v>2.9</v>
      </c>
      <c r="AJ64" s="19">
        <f t="shared" si="150"/>
        <v>0.83230290000000007</v>
      </c>
      <c r="AK64" s="18">
        <v>2</v>
      </c>
      <c r="AL64" s="19">
        <f t="shared" si="123"/>
        <v>0.57400200000000001</v>
      </c>
      <c r="AM64" s="18">
        <v>29.5</v>
      </c>
      <c r="AN64" s="19">
        <f t="shared" si="124"/>
        <v>8.4665295</v>
      </c>
      <c r="AO64" s="18">
        <v>24.1</v>
      </c>
      <c r="AP64" s="19">
        <f t="shared" si="128"/>
        <v>0.33891948090000007</v>
      </c>
      <c r="AQ64" s="18">
        <v>0</v>
      </c>
      <c r="AR64" s="19">
        <f t="shared" si="105"/>
        <v>0</v>
      </c>
      <c r="AS64" s="18">
        <v>1.5</v>
      </c>
      <c r="AT64" s="19">
        <f t="shared" si="73"/>
        <v>0.43050150000000004</v>
      </c>
      <c r="AU64" s="18">
        <v>0</v>
      </c>
      <c r="AV64" s="19">
        <f t="shared" si="151"/>
        <v>0</v>
      </c>
      <c r="AW64" s="18">
        <v>3900</v>
      </c>
      <c r="AX64" s="18">
        <v>26</v>
      </c>
      <c r="AY64" s="19">
        <f t="shared" si="91"/>
        <v>1014</v>
      </c>
      <c r="AZ64" s="18">
        <v>4.5</v>
      </c>
      <c r="BA64" s="19">
        <f>AZ64*AY64/100</f>
        <v>45.63</v>
      </c>
      <c r="BB64" s="18">
        <v>60.2</v>
      </c>
      <c r="BC64" s="19">
        <f>BB64*AY64/100</f>
        <v>610.428</v>
      </c>
      <c r="BD64" s="18">
        <v>32.799999999999997</v>
      </c>
      <c r="BE64" s="19">
        <f t="shared" si="145"/>
        <v>14.96664</v>
      </c>
      <c r="BF64" s="18">
        <v>13</v>
      </c>
      <c r="BG64" s="19">
        <f t="shared" si="146"/>
        <v>5.9319000000000006</v>
      </c>
      <c r="BH64" s="18">
        <v>2</v>
      </c>
      <c r="BI64" s="19">
        <f t="shared" si="147"/>
        <v>0.91260000000000008</v>
      </c>
      <c r="BJ64" s="18">
        <v>24.8</v>
      </c>
      <c r="BK64" s="19">
        <f t="shared" si="148"/>
        <v>11.316240000000001</v>
      </c>
      <c r="BL64" s="18">
        <v>3.8</v>
      </c>
      <c r="BM64" s="19">
        <f t="shared" si="149"/>
        <v>0.56873231999999996</v>
      </c>
      <c r="BN64" s="18">
        <v>0</v>
      </c>
      <c r="BO64" s="19">
        <f t="shared" si="142"/>
        <v>0</v>
      </c>
      <c r="BP64" s="18">
        <v>0</v>
      </c>
      <c r="BQ64" s="19">
        <f t="shared" si="88"/>
        <v>0</v>
      </c>
      <c r="BR64" s="18">
        <v>0.1</v>
      </c>
      <c r="BS64" s="19">
        <f t="shared" si="101"/>
        <v>4.5630000000000004E-2</v>
      </c>
      <c r="BT64" s="18">
        <v>4100</v>
      </c>
      <c r="BU64" s="18">
        <v>9</v>
      </c>
      <c r="BV64" s="19">
        <f t="shared" si="129"/>
        <v>369</v>
      </c>
      <c r="BW64" s="18">
        <v>6.6</v>
      </c>
      <c r="BX64" s="19">
        <f t="shared" si="167"/>
        <v>24.353999999999999</v>
      </c>
      <c r="BY64" s="18">
        <v>5</v>
      </c>
      <c r="BZ64" s="19">
        <f t="shared" si="131"/>
        <v>1.2177</v>
      </c>
      <c r="CA64" s="18">
        <v>60</v>
      </c>
      <c r="CB64" s="19">
        <f t="shared" si="132"/>
        <v>14.612400000000001</v>
      </c>
      <c r="CC64" s="18">
        <v>48.9</v>
      </c>
      <c r="CD64" s="19">
        <f t="shared" si="133"/>
        <v>11.909106</v>
      </c>
      <c r="CE64" s="18">
        <v>11.1</v>
      </c>
      <c r="CF64" s="19">
        <f t="shared" si="134"/>
        <v>2.7032939999999996</v>
      </c>
      <c r="CG64" s="18">
        <v>35</v>
      </c>
      <c r="CH64" s="19">
        <f t="shared" si="135"/>
        <v>8.5238999999999994</v>
      </c>
      <c r="CI64" s="18">
        <v>20</v>
      </c>
      <c r="CJ64" s="19">
        <f t="shared" si="136"/>
        <v>2.9224800000000006</v>
      </c>
      <c r="CK64" s="18">
        <v>3</v>
      </c>
      <c r="CL64" s="19">
        <v>2</v>
      </c>
      <c r="CM64" s="18">
        <v>3</v>
      </c>
      <c r="CN64" s="19">
        <f t="shared" si="138"/>
        <v>0.73061999999999994</v>
      </c>
      <c r="CO64" s="18">
        <v>7</v>
      </c>
      <c r="CP64" s="19">
        <f t="shared" si="139"/>
        <v>1.7047800000000002</v>
      </c>
    </row>
    <row r="65" spans="1:94">
      <c r="A65" s="1" t="s">
        <v>65</v>
      </c>
      <c r="B65" s="2">
        <v>44976</v>
      </c>
      <c r="C65" s="1">
        <v>7000</v>
      </c>
      <c r="D65" s="3">
        <v>3.8</v>
      </c>
      <c r="E65" s="4">
        <f t="shared" si="89"/>
        <v>266</v>
      </c>
      <c r="F65" s="1">
        <v>6</v>
      </c>
      <c r="G65" s="4">
        <f t="shared" si="160"/>
        <v>15.96</v>
      </c>
      <c r="H65" s="1">
        <v>60.5</v>
      </c>
      <c r="I65" s="4">
        <f t="shared" si="161"/>
        <v>9.655800000000001</v>
      </c>
      <c r="J65" s="1">
        <v>25.1</v>
      </c>
      <c r="K65" s="4">
        <f t="shared" si="162"/>
        <v>4.0059600000000009</v>
      </c>
      <c r="L65" s="1">
        <v>14.3</v>
      </c>
      <c r="M65" s="4">
        <f t="shared" si="163"/>
        <v>2.2822800000000005</v>
      </c>
      <c r="N65" s="1">
        <v>10.8</v>
      </c>
      <c r="O65" s="4">
        <f t="shared" si="164"/>
        <v>1.7236800000000003</v>
      </c>
      <c r="P65" s="1">
        <v>14.3</v>
      </c>
      <c r="Q65" s="4">
        <f t="shared" si="165"/>
        <v>2.2822800000000005</v>
      </c>
      <c r="R65" s="1">
        <v>40.4</v>
      </c>
      <c r="S65" s="4">
        <f t="shared" si="166"/>
        <v>1.6184078400000004</v>
      </c>
      <c r="T65" s="1">
        <v>0</v>
      </c>
      <c r="U65" s="4">
        <f t="shared" si="141"/>
        <v>0</v>
      </c>
      <c r="V65" s="1">
        <v>1.3</v>
      </c>
      <c r="W65" s="4">
        <f t="shared" si="103"/>
        <v>0.20748</v>
      </c>
      <c r="X65" s="1">
        <v>14.8</v>
      </c>
      <c r="Y65" s="4">
        <f t="shared" si="104"/>
        <v>2.3620800000000002</v>
      </c>
      <c r="Z65" s="1">
        <v>7300</v>
      </c>
      <c r="AA65" s="3">
        <v>11.4</v>
      </c>
      <c r="AB65" s="4">
        <f t="shared" si="90"/>
        <v>832.2</v>
      </c>
      <c r="AC65" s="1">
        <v>7.1</v>
      </c>
      <c r="AD65" s="4">
        <f t="shared" si="119"/>
        <v>59.086199999999998</v>
      </c>
      <c r="AE65" s="1">
        <v>77.3</v>
      </c>
      <c r="AF65" s="4">
        <f t="shared" si="120"/>
        <v>45.673632599999998</v>
      </c>
      <c r="AG65" s="1">
        <v>5.0999999999999996</v>
      </c>
      <c r="AH65" s="4">
        <f t="shared" si="121"/>
        <v>3.0133961999999999</v>
      </c>
      <c r="AI65" s="1">
        <v>1.6</v>
      </c>
      <c r="AJ65" s="4">
        <f t="shared" si="150"/>
        <v>0.94537919999999998</v>
      </c>
      <c r="AK65" s="1">
        <v>3.5</v>
      </c>
      <c r="AL65" s="4">
        <f t="shared" si="123"/>
        <v>2.0680169999999998</v>
      </c>
      <c r="AM65" s="1">
        <v>17.7</v>
      </c>
      <c r="AN65" s="4">
        <f t="shared" si="124"/>
        <v>10.458257400000001</v>
      </c>
      <c r="AO65" s="1">
        <v>13.3</v>
      </c>
      <c r="AP65" s="4">
        <f t="shared" si="128"/>
        <v>0.40078169459999996</v>
      </c>
      <c r="AQ65" s="1">
        <v>0</v>
      </c>
      <c r="AR65" s="4">
        <f t="shared" si="105"/>
        <v>0</v>
      </c>
      <c r="AS65" s="1">
        <v>0</v>
      </c>
      <c r="AT65" s="4">
        <f t="shared" si="73"/>
        <v>0</v>
      </c>
      <c r="AU65" s="1">
        <v>0</v>
      </c>
      <c r="AV65" s="4">
        <f t="shared" si="151"/>
        <v>0</v>
      </c>
      <c r="AW65" s="1">
        <v>7700</v>
      </c>
      <c r="AX65" s="1">
        <v>16.600000000000001</v>
      </c>
      <c r="AY65" s="4">
        <f t="shared" si="91"/>
        <v>1278.2</v>
      </c>
      <c r="AZ65" s="1">
        <v>6.9</v>
      </c>
      <c r="BA65" s="4">
        <f t="shared" ref="BA65" si="168">AZ65*AY65/100</f>
        <v>88.195800000000006</v>
      </c>
      <c r="BB65" s="1">
        <v>68.099999999999994</v>
      </c>
      <c r="BC65" s="4">
        <f t="shared" ref="BC65" si="169">BB65*AY65/100</f>
        <v>870.45420000000001</v>
      </c>
      <c r="BD65" s="1">
        <v>8.8000000000000007</v>
      </c>
      <c r="BE65" s="4">
        <f t="shared" si="145"/>
        <v>7.7612304000000005</v>
      </c>
      <c r="BF65" s="1">
        <v>5.2</v>
      </c>
      <c r="BG65" s="4">
        <f t="shared" si="146"/>
        <v>4.5861816000000006</v>
      </c>
      <c r="BH65" s="1">
        <v>3.6</v>
      </c>
      <c r="BI65" s="4">
        <f t="shared" si="147"/>
        <v>3.1750488000000003</v>
      </c>
      <c r="BJ65" s="1">
        <v>23.1</v>
      </c>
      <c r="BK65" s="4">
        <f t="shared" si="148"/>
        <v>20.373229800000001</v>
      </c>
      <c r="BL65" s="1">
        <v>9.4</v>
      </c>
      <c r="BM65" s="4">
        <f t="shared" si="149"/>
        <v>0.72955565760000018</v>
      </c>
      <c r="BN65" s="1">
        <v>1</v>
      </c>
      <c r="BO65" s="4">
        <f t="shared" si="142"/>
        <v>7.7612304000000007E-2</v>
      </c>
      <c r="BP65" s="1">
        <v>0.5</v>
      </c>
      <c r="BQ65" s="4">
        <f t="shared" si="88"/>
        <v>0.44097900000000001</v>
      </c>
      <c r="BR65" s="1">
        <v>3.4</v>
      </c>
      <c r="BS65" s="4">
        <f t="shared" si="101"/>
        <v>2.9986572000000002</v>
      </c>
      <c r="BT65" s="5">
        <v>8200</v>
      </c>
      <c r="BU65" s="5">
        <v>7.2</v>
      </c>
      <c r="BV65" s="6">
        <f t="shared" si="129"/>
        <v>590.4</v>
      </c>
      <c r="BW65" s="1">
        <v>5.6</v>
      </c>
      <c r="BX65" s="4">
        <f t="shared" si="167"/>
        <v>33.062399999999997</v>
      </c>
      <c r="BY65" s="1">
        <v>52.2</v>
      </c>
      <c r="BZ65" s="4">
        <f t="shared" si="131"/>
        <v>17.2585728</v>
      </c>
      <c r="CA65" s="1">
        <v>29.3</v>
      </c>
      <c r="CB65" s="4">
        <f t="shared" si="132"/>
        <v>9.6872831999999995</v>
      </c>
      <c r="CC65" s="1">
        <v>15.9</v>
      </c>
      <c r="CD65" s="4">
        <f t="shared" si="133"/>
        <v>5.2569215999999992</v>
      </c>
      <c r="CE65" s="1">
        <v>13.4</v>
      </c>
      <c r="CF65" s="4">
        <f t="shared" si="134"/>
        <v>4.4303616000000003</v>
      </c>
      <c r="CG65" s="1">
        <v>18.5</v>
      </c>
      <c r="CH65" s="4">
        <f t="shared" si="135"/>
        <v>6.1165439999999993</v>
      </c>
      <c r="CI65" s="1">
        <v>43.2</v>
      </c>
      <c r="CJ65" s="4">
        <f t="shared" si="136"/>
        <v>4.1849063424000006</v>
      </c>
      <c r="CK65" s="1">
        <v>0</v>
      </c>
      <c r="CL65" s="4">
        <f t="shared" ref="CL65:CL72" si="170">CK65*CB65/100</f>
        <v>0</v>
      </c>
      <c r="CM65" s="1">
        <v>0</v>
      </c>
      <c r="CN65" s="4">
        <f t="shared" si="138"/>
        <v>0</v>
      </c>
      <c r="CO65" s="1">
        <v>0.3</v>
      </c>
      <c r="CP65" s="4">
        <f t="shared" si="139"/>
        <v>9.9187199999999989E-2</v>
      </c>
    </row>
    <row r="66" spans="1:94">
      <c r="A66" s="21" t="s">
        <v>66</v>
      </c>
      <c r="B66" s="39">
        <v>44979</v>
      </c>
      <c r="C66" s="18">
        <v>8100</v>
      </c>
      <c r="D66" s="18">
        <v>15</v>
      </c>
      <c r="E66" s="19">
        <f t="shared" ref="E66:E72" si="171">D66*C66/100</f>
        <v>1215</v>
      </c>
      <c r="F66" s="18">
        <v>11.3</v>
      </c>
      <c r="G66" s="19">
        <f t="shared" ref="G66:G72" si="172">F66*E66/100</f>
        <v>137.29499999999999</v>
      </c>
      <c r="H66" s="18">
        <v>80.5</v>
      </c>
      <c r="I66" s="19">
        <f t="shared" ref="I66:I72" si="173">H66*G66/100</f>
        <v>110.522475</v>
      </c>
      <c r="J66" s="18">
        <v>12.5</v>
      </c>
      <c r="K66" s="19">
        <f t="shared" ref="K66:K72" si="174">J66*G66/100</f>
        <v>17.161874999999998</v>
      </c>
      <c r="L66" s="18">
        <v>5.6</v>
      </c>
      <c r="M66" s="19">
        <f t="shared" ref="M66:M72" si="175">L66*G66/100</f>
        <v>7.6885199999999987</v>
      </c>
      <c r="N66" s="18">
        <v>6.9</v>
      </c>
      <c r="O66" s="19">
        <f t="shared" ref="O66:O72" si="176">N66*G66/100</f>
        <v>9.4733549999999997</v>
      </c>
      <c r="P66" s="18">
        <v>7</v>
      </c>
      <c r="Q66" s="19">
        <f t="shared" ref="Q66:Q72" si="177">P66*G66/100</f>
        <v>9.6106499999999997</v>
      </c>
      <c r="R66" s="18">
        <v>87.1</v>
      </c>
      <c r="S66" s="19">
        <f t="shared" ref="S66:S72" si="178">R66*K66/100</f>
        <v>14.947993124999998</v>
      </c>
      <c r="T66" s="18">
        <v>0</v>
      </c>
      <c r="U66" s="19">
        <f t="shared" si="141"/>
        <v>0</v>
      </c>
      <c r="V66" s="18">
        <v>1.8</v>
      </c>
      <c r="W66" s="19">
        <f t="shared" si="103"/>
        <v>2.4713099999999999</v>
      </c>
      <c r="X66" s="18">
        <v>4.3</v>
      </c>
      <c r="Y66" s="19">
        <f t="shared" si="104"/>
        <v>5.9036849999999994</v>
      </c>
      <c r="Z66" s="18">
        <v>9600</v>
      </c>
      <c r="AA66" s="18">
        <v>13.4</v>
      </c>
      <c r="AB66" s="19">
        <f t="shared" ref="AB66:AB69" si="179">AA66*Z66/100</f>
        <v>1286.4000000000001</v>
      </c>
      <c r="AC66" s="18">
        <v>15</v>
      </c>
      <c r="AD66" s="19">
        <f t="shared" ref="AD66:AD72" si="180">AC66*AB66/100</f>
        <v>192.96</v>
      </c>
      <c r="AE66" s="18">
        <v>83.1</v>
      </c>
      <c r="AF66" s="19">
        <f t="shared" ref="AF66:AF72" si="181">AE66*AD66/100</f>
        <v>160.34975999999997</v>
      </c>
      <c r="AG66" s="18">
        <v>0.9</v>
      </c>
      <c r="AH66" s="19">
        <f t="shared" ref="AH66:AH72" si="182">AG66*AD66/100</f>
        <v>1.7366400000000002</v>
      </c>
      <c r="AI66" s="18">
        <v>0.3</v>
      </c>
      <c r="AJ66" s="19">
        <f t="shared" ref="AJ66:AJ69" si="183">AI66*AD66/100</f>
        <v>0.57887999999999995</v>
      </c>
      <c r="AK66" s="18">
        <v>0.6</v>
      </c>
      <c r="AL66" s="19">
        <f t="shared" ref="AL66:AL72" si="184">AK66*AD66/100</f>
        <v>1.1577599999999999</v>
      </c>
      <c r="AM66" s="18">
        <v>16</v>
      </c>
      <c r="AN66" s="19">
        <f t="shared" ref="AN66:AN72" si="185">AM66*AD66/100</f>
        <v>30.8736</v>
      </c>
      <c r="AO66" s="18">
        <v>0</v>
      </c>
      <c r="AP66" s="19">
        <f t="shared" ref="AP66:AP69" si="186">AO66*AH66/100</f>
        <v>0</v>
      </c>
      <c r="AQ66" s="18">
        <v>0</v>
      </c>
      <c r="AR66" s="19">
        <f t="shared" si="105"/>
        <v>0</v>
      </c>
      <c r="AS66" s="18">
        <v>0</v>
      </c>
      <c r="AT66" s="19">
        <f t="shared" si="73"/>
        <v>0</v>
      </c>
      <c r="AU66" s="18">
        <v>0</v>
      </c>
      <c r="AV66" s="19">
        <f t="shared" si="151"/>
        <v>0</v>
      </c>
      <c r="AW66" s="18">
        <v>7900</v>
      </c>
      <c r="AX66" s="18">
        <v>12.1</v>
      </c>
      <c r="AY66" s="19">
        <f t="shared" ref="AY66:AY72" si="187">AX66*AW66/100</f>
        <v>955.9</v>
      </c>
      <c r="AZ66" s="18">
        <v>9.1</v>
      </c>
      <c r="BA66" s="19">
        <f t="shared" ref="BA66:BA68" si="188">AZ66*AY66/100</f>
        <v>86.986899999999991</v>
      </c>
      <c r="BB66" s="18">
        <v>73.8</v>
      </c>
      <c r="BC66" s="19">
        <f t="shared" ref="BC66:BC67" si="189">BB66*AY66/100</f>
        <v>705.45420000000001</v>
      </c>
      <c r="BD66" s="18">
        <v>7.4</v>
      </c>
      <c r="BE66" s="19">
        <f t="shared" ref="BE66:BE72" si="190">BD66*BA66/100</f>
        <v>6.437030599999999</v>
      </c>
      <c r="BF66" s="18">
        <v>6</v>
      </c>
      <c r="BG66" s="19">
        <f t="shared" ref="BG66:BG72" si="191">BF66*BA66/100</f>
        <v>5.2192139999999991</v>
      </c>
      <c r="BH66" s="18">
        <v>1.4</v>
      </c>
      <c r="BI66" s="19">
        <f t="shared" ref="BI66:BI72" si="192">BH66*BA66/100</f>
        <v>1.2178165999999997</v>
      </c>
      <c r="BJ66" s="18">
        <v>18.899999999999999</v>
      </c>
      <c r="BK66" s="19">
        <f t="shared" ref="BK66:BK72" si="193">BJ66*BA66/100</f>
        <v>16.440524099999998</v>
      </c>
      <c r="BL66" s="18">
        <v>39.299999999999997</v>
      </c>
      <c r="BM66" s="19">
        <f t="shared" ref="BM66:BM72" si="194">BL66*BE66/100</f>
        <v>2.5297530257999994</v>
      </c>
      <c r="BN66" s="18">
        <v>0</v>
      </c>
      <c r="BO66" s="19">
        <f t="shared" si="142"/>
        <v>0</v>
      </c>
      <c r="BP66" s="18">
        <v>0.5</v>
      </c>
      <c r="BQ66" s="19">
        <f t="shared" si="88"/>
        <v>0.43493449999999995</v>
      </c>
      <c r="BR66" s="18">
        <v>2.2999999999999998</v>
      </c>
      <c r="BS66" s="19">
        <f t="shared" si="101"/>
        <v>2.0006986999999996</v>
      </c>
      <c r="BT66" s="18">
        <v>9800</v>
      </c>
      <c r="BU66" s="18">
        <v>15.9</v>
      </c>
      <c r="BV66" s="19">
        <f t="shared" si="129"/>
        <v>1558.2</v>
      </c>
      <c r="BW66" s="18">
        <v>8.3000000000000007</v>
      </c>
      <c r="BX66" s="19">
        <f t="shared" ref="BX66:BX72" si="195">BW66*BV66/100</f>
        <v>129.3306</v>
      </c>
      <c r="BY66" s="18">
        <v>62.4</v>
      </c>
      <c r="BZ66" s="19">
        <f t="shared" ref="BZ66:BZ72" si="196">BY66*BX66/100</f>
        <v>80.7022944</v>
      </c>
      <c r="CA66" s="18">
        <v>28.6</v>
      </c>
      <c r="CB66" s="19">
        <f t="shared" ref="CB66:CB72" si="197">CA66*BX66/100</f>
        <v>36.988551600000008</v>
      </c>
      <c r="CC66" s="18">
        <v>15.5</v>
      </c>
      <c r="CD66" s="19">
        <f t="shared" ref="CD66:CD72" si="198">CC66*BX66/100</f>
        <v>20.046243</v>
      </c>
      <c r="CE66" s="18">
        <v>13.1</v>
      </c>
      <c r="CF66" s="19">
        <f t="shared" ref="CF66:CF72" si="199">CE66*BX66/100</f>
        <v>16.9423086</v>
      </c>
      <c r="CG66" s="18">
        <v>9</v>
      </c>
      <c r="CH66" s="19">
        <f t="shared" ref="CH66:CH72" si="200">CG66*BX66/100</f>
        <v>11.639754</v>
      </c>
      <c r="CI66" s="18">
        <v>28.9</v>
      </c>
      <c r="CJ66" s="19">
        <f t="shared" ref="CJ66:CJ72" si="201">CI66*CB66/100</f>
        <v>10.689691412400002</v>
      </c>
      <c r="CK66" s="18">
        <v>0</v>
      </c>
      <c r="CL66" s="19">
        <f t="shared" si="170"/>
        <v>0</v>
      </c>
      <c r="CM66" s="18">
        <v>0.1</v>
      </c>
      <c r="CN66" s="19">
        <f t="shared" si="138"/>
        <v>0.12933060000000002</v>
      </c>
      <c r="CO66" s="18">
        <v>0</v>
      </c>
      <c r="CP66" s="19">
        <f t="shared" si="139"/>
        <v>0</v>
      </c>
    </row>
    <row r="67" spans="1:94">
      <c r="A67" s="21" t="s">
        <v>67</v>
      </c>
      <c r="B67" s="39">
        <v>44981</v>
      </c>
      <c r="C67" s="18">
        <v>8000</v>
      </c>
      <c r="D67" s="18">
        <v>6.9</v>
      </c>
      <c r="E67" s="19">
        <f t="shared" si="171"/>
        <v>552</v>
      </c>
      <c r="F67" s="18">
        <v>3.3</v>
      </c>
      <c r="G67" s="19">
        <f t="shared" si="172"/>
        <v>18.215999999999998</v>
      </c>
      <c r="H67" s="18">
        <v>27.1</v>
      </c>
      <c r="I67" s="19">
        <f t="shared" si="173"/>
        <v>4.9365360000000003</v>
      </c>
      <c r="J67" s="18">
        <v>52</v>
      </c>
      <c r="K67" s="19">
        <f t="shared" si="174"/>
        <v>9.4723199999999981</v>
      </c>
      <c r="L67" s="18">
        <v>36.9</v>
      </c>
      <c r="M67" s="19">
        <f t="shared" si="175"/>
        <v>6.721703999999999</v>
      </c>
      <c r="N67" s="18">
        <v>15.1</v>
      </c>
      <c r="O67" s="19">
        <f t="shared" si="176"/>
        <v>2.7506159999999995</v>
      </c>
      <c r="P67" s="18">
        <v>20.9</v>
      </c>
      <c r="Q67" s="19">
        <f t="shared" si="177"/>
        <v>3.8071439999999992</v>
      </c>
      <c r="R67" s="18">
        <v>10.7</v>
      </c>
      <c r="S67" s="19">
        <f t="shared" si="178"/>
        <v>1.0135382399999997</v>
      </c>
      <c r="T67" s="18">
        <v>0</v>
      </c>
      <c r="U67" s="19">
        <f t="shared" si="141"/>
        <v>0</v>
      </c>
      <c r="V67" s="18">
        <v>0</v>
      </c>
      <c r="W67" s="19">
        <f t="shared" si="103"/>
        <v>0</v>
      </c>
      <c r="X67" s="18">
        <v>14.2</v>
      </c>
      <c r="Y67" s="19">
        <f t="shared" si="104"/>
        <v>2.5866719999999996</v>
      </c>
      <c r="Z67" s="18">
        <v>7100</v>
      </c>
      <c r="AA67" s="18">
        <v>9.5</v>
      </c>
      <c r="AB67" s="19">
        <f t="shared" si="179"/>
        <v>674.5</v>
      </c>
      <c r="AC67" s="18">
        <v>2.2999999999999998</v>
      </c>
      <c r="AD67" s="19">
        <f t="shared" si="180"/>
        <v>15.513499999999999</v>
      </c>
      <c r="AE67" s="18">
        <v>49.5</v>
      </c>
      <c r="AF67" s="19">
        <f t="shared" si="181"/>
        <v>7.6791824999999996</v>
      </c>
      <c r="AG67" s="18">
        <v>17.3</v>
      </c>
      <c r="AH67" s="19">
        <f t="shared" si="182"/>
        <v>2.6838355000000003</v>
      </c>
      <c r="AI67" s="18">
        <v>6.8</v>
      </c>
      <c r="AJ67" s="19">
        <f t="shared" si="183"/>
        <v>1.0549179999999998</v>
      </c>
      <c r="AK67" s="18">
        <v>10.5</v>
      </c>
      <c r="AL67" s="19">
        <f t="shared" si="184"/>
        <v>1.6289174999999998</v>
      </c>
      <c r="AM67" s="18">
        <v>33.200000000000003</v>
      </c>
      <c r="AN67" s="19">
        <f t="shared" si="185"/>
        <v>5.1504819999999993</v>
      </c>
      <c r="AO67" s="18">
        <v>3</v>
      </c>
      <c r="AP67" s="19">
        <f t="shared" si="186"/>
        <v>8.0515064999999997E-2</v>
      </c>
      <c r="AQ67" s="18">
        <v>0</v>
      </c>
      <c r="AR67" s="19">
        <f t="shared" si="105"/>
        <v>0</v>
      </c>
      <c r="AS67" s="18">
        <v>0</v>
      </c>
      <c r="AT67" s="19">
        <f t="shared" si="73"/>
        <v>0</v>
      </c>
      <c r="AU67" s="18">
        <v>0</v>
      </c>
      <c r="AV67" s="19">
        <f t="shared" si="151"/>
        <v>0</v>
      </c>
      <c r="AW67" s="18">
        <v>6900</v>
      </c>
      <c r="AX67" s="18">
        <v>8.1</v>
      </c>
      <c r="AY67" s="19">
        <f t="shared" si="187"/>
        <v>558.9</v>
      </c>
      <c r="AZ67" s="18">
        <v>3</v>
      </c>
      <c r="BA67" s="19">
        <f t="shared" si="188"/>
        <v>16.766999999999999</v>
      </c>
      <c r="BB67" s="18">
        <v>67</v>
      </c>
      <c r="BC67" s="19">
        <f t="shared" si="189"/>
        <v>374.46299999999997</v>
      </c>
      <c r="BD67" s="18">
        <v>24</v>
      </c>
      <c r="BE67" s="19">
        <f t="shared" si="190"/>
        <v>4.0240800000000005</v>
      </c>
      <c r="BF67" s="18">
        <v>17</v>
      </c>
      <c r="BG67" s="19">
        <f t="shared" si="191"/>
        <v>2.85039</v>
      </c>
      <c r="BH67" s="18">
        <v>7</v>
      </c>
      <c r="BI67" s="19">
        <f t="shared" si="192"/>
        <v>1.1736899999999999</v>
      </c>
      <c r="BJ67" s="18">
        <v>36</v>
      </c>
      <c r="BK67" s="19">
        <f t="shared" si="193"/>
        <v>6.0361199999999995</v>
      </c>
      <c r="BL67" s="18">
        <v>18</v>
      </c>
      <c r="BM67" s="19">
        <f t="shared" si="194"/>
        <v>0.72433440000000004</v>
      </c>
      <c r="BN67" s="18"/>
      <c r="BO67" s="19">
        <v>2</v>
      </c>
      <c r="BP67" s="18">
        <v>4</v>
      </c>
      <c r="BQ67" s="19">
        <f t="shared" si="88"/>
        <v>0.67067999999999994</v>
      </c>
      <c r="BR67" s="18">
        <v>5</v>
      </c>
      <c r="BS67" s="19">
        <f t="shared" si="101"/>
        <v>0.83834999999999993</v>
      </c>
      <c r="BT67" s="18">
        <v>6800</v>
      </c>
      <c r="BU67" s="18">
        <v>15.1</v>
      </c>
      <c r="BV67" s="19">
        <f t="shared" si="129"/>
        <v>1026.8</v>
      </c>
      <c r="BW67" s="18">
        <v>5.0999999999999996</v>
      </c>
      <c r="BX67" s="19">
        <f t="shared" si="195"/>
        <v>52.366799999999991</v>
      </c>
      <c r="BY67" s="18">
        <v>16.899999999999999</v>
      </c>
      <c r="BZ67" s="19">
        <f t="shared" si="196"/>
        <v>8.8499891999999978</v>
      </c>
      <c r="CA67" s="18">
        <v>70.3</v>
      </c>
      <c r="CB67" s="19">
        <f t="shared" si="197"/>
        <v>36.813860399999996</v>
      </c>
      <c r="CC67" s="18">
        <v>39.5</v>
      </c>
      <c r="CD67" s="19">
        <f t="shared" si="198"/>
        <v>20.684885999999995</v>
      </c>
      <c r="CE67" s="18">
        <v>30.8</v>
      </c>
      <c r="CF67" s="19">
        <f t="shared" si="199"/>
        <v>16.128974399999997</v>
      </c>
      <c r="CG67" s="18">
        <v>13.3</v>
      </c>
      <c r="CH67" s="19">
        <f t="shared" si="200"/>
        <v>6.9647843999999983</v>
      </c>
      <c r="CI67" s="18">
        <v>45.4</v>
      </c>
      <c r="CJ67" s="19">
        <f t="shared" si="201"/>
        <v>16.713492621599997</v>
      </c>
      <c r="CK67" s="18">
        <v>0</v>
      </c>
      <c r="CL67" s="19">
        <f t="shared" si="170"/>
        <v>0</v>
      </c>
      <c r="CM67" s="18">
        <v>0.1</v>
      </c>
      <c r="CN67" s="19">
        <f t="shared" si="138"/>
        <v>5.2366799999999998E-2</v>
      </c>
      <c r="CO67" s="18">
        <v>0</v>
      </c>
      <c r="CP67" s="19">
        <f t="shared" si="139"/>
        <v>0</v>
      </c>
    </row>
    <row r="68" spans="1:94">
      <c r="A68" s="1" t="s">
        <v>72</v>
      </c>
      <c r="B68" s="2">
        <v>44986</v>
      </c>
      <c r="C68" s="3">
        <v>8300</v>
      </c>
      <c r="D68" s="3">
        <v>26.4</v>
      </c>
      <c r="E68" s="28">
        <f t="shared" si="171"/>
        <v>2191.1999999999998</v>
      </c>
      <c r="F68" s="3">
        <v>8.9</v>
      </c>
      <c r="G68" s="28">
        <f t="shared" si="172"/>
        <v>195.01679999999999</v>
      </c>
      <c r="H68" s="3">
        <v>76.900000000000006</v>
      </c>
      <c r="I68" s="28">
        <f t="shared" si="173"/>
        <v>149.96791919999998</v>
      </c>
      <c r="J68" s="3">
        <v>14.1</v>
      </c>
      <c r="K68" s="28">
        <f t="shared" si="174"/>
        <v>27.4973688</v>
      </c>
      <c r="L68" s="3">
        <v>9.8000000000000007</v>
      </c>
      <c r="M68" s="28">
        <f t="shared" si="175"/>
        <v>19.111646399999998</v>
      </c>
      <c r="N68" s="3">
        <v>4.3</v>
      </c>
      <c r="O68" s="28">
        <f t="shared" si="176"/>
        <v>8.3857223999999988</v>
      </c>
      <c r="P68" s="3">
        <v>9</v>
      </c>
      <c r="Q68" s="28">
        <f t="shared" si="177"/>
        <v>17.551511999999999</v>
      </c>
      <c r="R68" s="3">
        <v>3.1</v>
      </c>
      <c r="S68" s="28">
        <f t="shared" si="178"/>
        <v>0.85241843279999996</v>
      </c>
      <c r="T68" s="3">
        <v>0</v>
      </c>
      <c r="U68" s="28">
        <f t="shared" si="141"/>
        <v>0</v>
      </c>
      <c r="V68" s="3">
        <v>2.7</v>
      </c>
      <c r="W68" s="28">
        <f t="shared" si="103"/>
        <v>5.2654535999999998</v>
      </c>
      <c r="X68" s="3">
        <v>3.8</v>
      </c>
      <c r="Y68" s="28">
        <f t="shared" si="104"/>
        <v>7.410638399999999</v>
      </c>
      <c r="Z68" s="3">
        <v>4400</v>
      </c>
      <c r="AA68" s="3">
        <v>9</v>
      </c>
      <c r="AB68" s="28">
        <f t="shared" si="179"/>
        <v>396</v>
      </c>
      <c r="AC68" s="3">
        <v>6.6</v>
      </c>
      <c r="AD68" s="28">
        <f t="shared" si="180"/>
        <v>26.135999999999999</v>
      </c>
      <c r="AE68" s="3">
        <v>83.7</v>
      </c>
      <c r="AF68" s="28">
        <f t="shared" si="181"/>
        <v>21.875831999999999</v>
      </c>
      <c r="AG68" s="3">
        <v>5.6</v>
      </c>
      <c r="AH68" s="28">
        <f t="shared" si="182"/>
        <v>1.4636159999999998</v>
      </c>
      <c r="AI68" s="3">
        <v>2.7</v>
      </c>
      <c r="AJ68" s="28">
        <f t="shared" si="183"/>
        <v>0.70567199999999997</v>
      </c>
      <c r="AK68" s="3">
        <v>2.9</v>
      </c>
      <c r="AL68" s="28">
        <f t="shared" si="184"/>
        <v>0.75794399999999995</v>
      </c>
      <c r="AM68" s="3">
        <v>10.8</v>
      </c>
      <c r="AN68" s="28">
        <f t="shared" si="185"/>
        <v>2.8226879999999999</v>
      </c>
      <c r="AO68" s="3">
        <v>2.8</v>
      </c>
      <c r="AP68" s="28">
        <f t="shared" si="186"/>
        <v>4.0981247999999991E-2</v>
      </c>
      <c r="AQ68" s="3">
        <v>0</v>
      </c>
      <c r="AR68" s="28">
        <f t="shared" si="105"/>
        <v>0</v>
      </c>
      <c r="AS68" s="3">
        <v>0</v>
      </c>
      <c r="AT68" s="28">
        <f t="shared" si="73"/>
        <v>0</v>
      </c>
      <c r="AU68" s="3">
        <v>0.1</v>
      </c>
      <c r="AV68" s="28">
        <f t="shared" si="151"/>
        <v>2.6136E-2</v>
      </c>
      <c r="AW68" s="18">
        <v>4500</v>
      </c>
      <c r="AX68" s="18">
        <v>12</v>
      </c>
      <c r="AY68" s="19">
        <f t="shared" si="187"/>
        <v>540</v>
      </c>
      <c r="AZ68" s="19">
        <v>10</v>
      </c>
      <c r="BA68" s="19">
        <f t="shared" si="188"/>
        <v>54</v>
      </c>
      <c r="BB68" s="18">
        <v>55.3</v>
      </c>
      <c r="BC68" s="19">
        <f>BB68*AY68/100</f>
        <v>298.62</v>
      </c>
      <c r="BD68" s="18">
        <v>28</v>
      </c>
      <c r="BE68" s="19">
        <f t="shared" si="190"/>
        <v>15.12</v>
      </c>
      <c r="BF68" s="18">
        <v>18</v>
      </c>
      <c r="BG68" s="19">
        <f t="shared" si="191"/>
        <v>9.7200000000000006</v>
      </c>
      <c r="BH68" s="18">
        <v>10</v>
      </c>
      <c r="BI68" s="19">
        <f t="shared" si="192"/>
        <v>5.4</v>
      </c>
      <c r="BJ68" s="18">
        <v>10.9</v>
      </c>
      <c r="BK68" s="19">
        <f t="shared" si="193"/>
        <v>5.8860000000000001</v>
      </c>
      <c r="BL68" s="18">
        <v>24</v>
      </c>
      <c r="BM68" s="19">
        <f>BL68*BE68/100</f>
        <v>3.6288</v>
      </c>
      <c r="BN68" s="18">
        <v>3</v>
      </c>
      <c r="BO68" s="19">
        <f>BN68*BE68/100</f>
        <v>0.4536</v>
      </c>
      <c r="BP68" s="18">
        <v>0.2</v>
      </c>
      <c r="BQ68" s="19">
        <f t="shared" si="88"/>
        <v>0.10800000000000001</v>
      </c>
      <c r="BR68" s="18">
        <v>2.1</v>
      </c>
      <c r="BS68" s="19">
        <f t="shared" si="101"/>
        <v>1.1340000000000001</v>
      </c>
      <c r="BT68" s="18">
        <v>10400</v>
      </c>
      <c r="BU68" s="18">
        <v>20.8</v>
      </c>
      <c r="BV68" s="19">
        <f t="shared" si="129"/>
        <v>2163.1999999999998</v>
      </c>
      <c r="BW68" s="18">
        <v>15.1</v>
      </c>
      <c r="BX68" s="19">
        <f>BW68*BV68/100</f>
        <v>326.64319999999998</v>
      </c>
      <c r="BY68" s="18">
        <v>80</v>
      </c>
      <c r="BZ68" s="19">
        <f>BY68*BX68/100</f>
        <v>261.31455999999997</v>
      </c>
      <c r="CA68" s="18">
        <v>12.8</v>
      </c>
      <c r="CB68" s="19">
        <f>CA68*BX68/100</f>
        <v>41.810329599999996</v>
      </c>
      <c r="CC68" s="18">
        <v>7</v>
      </c>
      <c r="CD68" s="19">
        <f>CC68*BX68/100</f>
        <v>22.865023999999998</v>
      </c>
      <c r="CE68" s="18">
        <v>5.8</v>
      </c>
      <c r="CF68" s="19">
        <f>CE68*BX68/100</f>
        <v>18.945305599999998</v>
      </c>
      <c r="CG68" s="18">
        <v>7.6</v>
      </c>
      <c r="CH68" s="19">
        <f>CG68*BX68/100</f>
        <v>24.824883199999999</v>
      </c>
      <c r="CI68" s="18">
        <v>16.600000000000001</v>
      </c>
      <c r="CJ68" s="19">
        <f>CI68*CB68/100</f>
        <v>6.9405147135999989</v>
      </c>
      <c r="CK68" s="18">
        <v>0.3</v>
      </c>
      <c r="CL68" s="19">
        <f t="shared" si="170"/>
        <v>0.12543098879999998</v>
      </c>
      <c r="CM68" s="18">
        <v>0.4</v>
      </c>
      <c r="CN68" s="19">
        <f t="shared" si="138"/>
        <v>1.3065727999999999</v>
      </c>
      <c r="CO68" s="18">
        <v>1.4</v>
      </c>
      <c r="CP68" s="19">
        <f t="shared" si="139"/>
        <v>4.5730047999999996</v>
      </c>
    </row>
    <row r="69" spans="1:94">
      <c r="A69" s="21" t="s">
        <v>68</v>
      </c>
      <c r="B69" s="39">
        <v>44989</v>
      </c>
      <c r="C69" s="18">
        <v>5500</v>
      </c>
      <c r="D69" s="18">
        <v>20.7</v>
      </c>
      <c r="E69" s="19">
        <f t="shared" si="171"/>
        <v>1138.5</v>
      </c>
      <c r="F69" s="18">
        <v>7.9</v>
      </c>
      <c r="G69" s="19">
        <f t="shared" si="172"/>
        <v>89.941499999999991</v>
      </c>
      <c r="H69" s="18">
        <v>46.6</v>
      </c>
      <c r="I69" s="19">
        <f t="shared" si="173"/>
        <v>41.912739000000002</v>
      </c>
      <c r="J69" s="18">
        <v>40</v>
      </c>
      <c r="K69" s="19">
        <f t="shared" si="174"/>
        <v>35.976599999999998</v>
      </c>
      <c r="L69" s="18">
        <v>24.1</v>
      </c>
      <c r="M69" s="19">
        <f t="shared" si="175"/>
        <v>21.675901499999998</v>
      </c>
      <c r="N69" s="18">
        <v>15.9</v>
      </c>
      <c r="O69" s="19">
        <f t="shared" si="176"/>
        <v>14.300698499999999</v>
      </c>
      <c r="P69" s="18">
        <v>13.5</v>
      </c>
      <c r="Q69" s="19">
        <f t="shared" si="177"/>
        <v>12.142102499999998</v>
      </c>
      <c r="R69" s="18">
        <v>36.9</v>
      </c>
      <c r="S69" s="19">
        <f t="shared" si="178"/>
        <v>13.275365399999998</v>
      </c>
      <c r="T69" s="18">
        <v>0</v>
      </c>
      <c r="U69" s="19">
        <f t="shared" si="141"/>
        <v>0</v>
      </c>
      <c r="V69" s="18">
        <v>0</v>
      </c>
      <c r="W69" s="19">
        <f t="shared" si="103"/>
        <v>0</v>
      </c>
      <c r="X69" s="18">
        <v>0</v>
      </c>
      <c r="Y69" s="19">
        <f t="shared" si="104"/>
        <v>0</v>
      </c>
      <c r="Z69" s="18">
        <v>7100</v>
      </c>
      <c r="AA69" s="18">
        <v>18.8</v>
      </c>
      <c r="AB69" s="19">
        <f t="shared" si="179"/>
        <v>1334.8</v>
      </c>
      <c r="AC69" s="18">
        <v>13.2</v>
      </c>
      <c r="AD69" s="19">
        <f t="shared" si="180"/>
        <v>176.19359999999998</v>
      </c>
      <c r="AE69" s="18">
        <v>81.8</v>
      </c>
      <c r="AF69" s="19">
        <f t="shared" si="181"/>
        <v>144.12636479999998</v>
      </c>
      <c r="AG69" s="18">
        <v>10.4</v>
      </c>
      <c r="AH69" s="19">
        <f t="shared" si="182"/>
        <v>18.324134399999998</v>
      </c>
      <c r="AI69" s="18">
        <v>7.7</v>
      </c>
      <c r="AJ69" s="19">
        <f t="shared" si="183"/>
        <v>13.566907199999998</v>
      </c>
      <c r="AK69" s="18">
        <v>2.7</v>
      </c>
      <c r="AL69" s="19">
        <f t="shared" si="184"/>
        <v>4.7572272</v>
      </c>
      <c r="AM69" s="18">
        <v>8.1</v>
      </c>
      <c r="AN69" s="19">
        <f t="shared" si="185"/>
        <v>14.271681599999997</v>
      </c>
      <c r="AO69" s="18">
        <v>14.3</v>
      </c>
      <c r="AP69" s="19">
        <f t="shared" si="186"/>
        <v>2.6203512191999998</v>
      </c>
      <c r="AQ69" s="18">
        <v>0.4</v>
      </c>
      <c r="AR69" s="19">
        <f t="shared" si="105"/>
        <v>7.3296537599999989E-2</v>
      </c>
      <c r="AS69" s="18">
        <v>0.7</v>
      </c>
      <c r="AT69" s="19">
        <f t="shared" si="73"/>
        <v>1.2333551999999997</v>
      </c>
      <c r="AU69" s="18">
        <v>5.0999999999999996</v>
      </c>
      <c r="AV69" s="19">
        <f t="shared" si="151"/>
        <v>8.9858735999999979</v>
      </c>
      <c r="AW69" s="18">
        <v>6500</v>
      </c>
      <c r="AX69" s="18">
        <v>8.9</v>
      </c>
      <c r="AY69" s="19">
        <f t="shared" si="187"/>
        <v>578.5</v>
      </c>
      <c r="AZ69" s="18">
        <v>11.9</v>
      </c>
      <c r="BA69" s="19">
        <f>AZ69*AY69/100</f>
        <v>68.841500000000011</v>
      </c>
      <c r="BB69" s="18">
        <v>39.4</v>
      </c>
      <c r="BC69" s="19">
        <f>BB69*AY69/100</f>
        <v>227.92899999999997</v>
      </c>
      <c r="BD69" s="18">
        <v>30.4</v>
      </c>
      <c r="BE69" s="19">
        <f t="shared" si="190"/>
        <v>20.927816000000004</v>
      </c>
      <c r="BF69" s="18">
        <v>23.7</v>
      </c>
      <c r="BG69" s="19">
        <f t="shared" si="191"/>
        <v>16.3154355</v>
      </c>
      <c r="BH69" s="18">
        <v>6.7</v>
      </c>
      <c r="BI69" s="19">
        <f t="shared" si="192"/>
        <v>4.6123805000000013</v>
      </c>
      <c r="BJ69" s="18">
        <v>30.2</v>
      </c>
      <c r="BK69" s="19">
        <f t="shared" si="193"/>
        <v>20.790133000000001</v>
      </c>
      <c r="BL69" s="18">
        <v>24.5</v>
      </c>
      <c r="BM69" s="19">
        <f t="shared" si="194"/>
        <v>5.1273149200000008</v>
      </c>
      <c r="BN69" s="18">
        <v>0</v>
      </c>
      <c r="BO69" s="19">
        <f>BN69*BE69/100</f>
        <v>0</v>
      </c>
      <c r="BP69" s="18">
        <v>0</v>
      </c>
      <c r="BQ69" s="19">
        <f t="shared" si="88"/>
        <v>0</v>
      </c>
      <c r="BR69" s="18">
        <v>0</v>
      </c>
      <c r="BS69" s="19">
        <f t="shared" si="101"/>
        <v>0</v>
      </c>
      <c r="BT69" s="18">
        <v>7000</v>
      </c>
      <c r="BU69" s="18">
        <v>16</v>
      </c>
      <c r="BV69" s="19">
        <f t="shared" si="129"/>
        <v>1120</v>
      </c>
      <c r="BW69" s="18">
        <v>6.8</v>
      </c>
      <c r="BX69" s="19">
        <f t="shared" si="195"/>
        <v>76.16</v>
      </c>
      <c r="BY69" s="18">
        <v>48</v>
      </c>
      <c r="BZ69" s="19">
        <f t="shared" si="196"/>
        <v>36.556799999999996</v>
      </c>
      <c r="CA69" s="18">
        <v>38</v>
      </c>
      <c r="CB69" s="19">
        <f t="shared" si="197"/>
        <v>28.940799999999999</v>
      </c>
      <c r="CC69" s="18">
        <v>12</v>
      </c>
      <c r="CD69" s="19">
        <f t="shared" si="198"/>
        <v>9.1391999999999989</v>
      </c>
      <c r="CE69" s="18">
        <v>26</v>
      </c>
      <c r="CF69" s="19">
        <f t="shared" si="199"/>
        <v>19.801599999999997</v>
      </c>
      <c r="CG69" s="18">
        <v>20</v>
      </c>
      <c r="CH69" s="19">
        <f t="shared" si="200"/>
        <v>15.231999999999998</v>
      </c>
      <c r="CI69" s="18">
        <v>5</v>
      </c>
      <c r="CJ69" s="19">
        <f t="shared" si="201"/>
        <v>1.4470400000000001</v>
      </c>
      <c r="CK69" s="18">
        <v>2</v>
      </c>
      <c r="CL69" s="19">
        <f t="shared" si="170"/>
        <v>0.578816</v>
      </c>
      <c r="CM69" s="18">
        <v>1.7</v>
      </c>
      <c r="CN69" s="19">
        <f t="shared" si="138"/>
        <v>1.2947199999999999</v>
      </c>
      <c r="CO69" s="18">
        <v>3</v>
      </c>
      <c r="CP69" s="19">
        <f t="shared" si="139"/>
        <v>2.2847999999999997</v>
      </c>
    </row>
    <row r="70" spans="1:94">
      <c r="A70" s="21" t="s">
        <v>69</v>
      </c>
      <c r="B70" s="40">
        <v>45059</v>
      </c>
      <c r="C70" s="18">
        <v>7600</v>
      </c>
      <c r="D70" s="18">
        <v>10.199999999999999</v>
      </c>
      <c r="E70" s="19">
        <f t="shared" si="171"/>
        <v>775.2</v>
      </c>
      <c r="F70" s="18">
        <v>4.7</v>
      </c>
      <c r="G70" s="19">
        <f t="shared" si="172"/>
        <v>36.434400000000004</v>
      </c>
      <c r="H70" s="18">
        <v>67.099999999999994</v>
      </c>
      <c r="I70" s="19">
        <f t="shared" si="173"/>
        <v>24.447482399999998</v>
      </c>
      <c r="J70" s="18">
        <v>17.399999999999999</v>
      </c>
      <c r="K70" s="19">
        <f t="shared" si="174"/>
        <v>6.3395856000000004</v>
      </c>
      <c r="L70" s="18">
        <v>11.5</v>
      </c>
      <c r="M70" s="19">
        <f t="shared" si="175"/>
        <v>4.1899560000000005</v>
      </c>
      <c r="N70" s="18">
        <v>5.9</v>
      </c>
      <c r="O70" s="19">
        <f t="shared" si="176"/>
        <v>2.1496296000000004</v>
      </c>
      <c r="P70" s="18">
        <v>15.5</v>
      </c>
      <c r="Q70" s="19">
        <f t="shared" si="177"/>
        <v>5.6473320000000005</v>
      </c>
      <c r="R70" s="18">
        <v>5.9</v>
      </c>
      <c r="S70" s="19">
        <f t="shared" si="178"/>
        <v>0.37403555040000008</v>
      </c>
      <c r="T70" s="18">
        <v>2.4</v>
      </c>
      <c r="U70" s="19">
        <f t="shared" si="141"/>
        <v>0.15215005440000001</v>
      </c>
      <c r="V70" s="18">
        <v>1.6</v>
      </c>
      <c r="W70" s="19">
        <f t="shared" si="103"/>
        <v>0.58295040000000009</v>
      </c>
      <c r="X70" s="18">
        <v>2.5</v>
      </c>
      <c r="Y70" s="19">
        <f t="shared" si="104"/>
        <v>0.91086000000000011</v>
      </c>
      <c r="Z70" s="18">
        <v>6500</v>
      </c>
      <c r="AA70" s="18">
        <v>8</v>
      </c>
      <c r="AB70" s="18">
        <v>520</v>
      </c>
      <c r="AC70" s="18">
        <v>5</v>
      </c>
      <c r="AD70" s="19">
        <f t="shared" si="180"/>
        <v>26</v>
      </c>
      <c r="AE70" s="18">
        <v>60</v>
      </c>
      <c r="AF70" s="19">
        <f t="shared" si="181"/>
        <v>15.6</v>
      </c>
      <c r="AG70" s="18">
        <v>20</v>
      </c>
      <c r="AH70" s="19">
        <f t="shared" si="182"/>
        <v>5.2</v>
      </c>
      <c r="AI70" s="18">
        <v>9</v>
      </c>
      <c r="AJ70" s="19">
        <v>3</v>
      </c>
      <c r="AK70" s="18">
        <v>11</v>
      </c>
      <c r="AL70" s="19">
        <f t="shared" si="184"/>
        <v>2.86</v>
      </c>
      <c r="AM70" s="18">
        <v>10</v>
      </c>
      <c r="AN70" s="19">
        <f t="shared" si="185"/>
        <v>2.6</v>
      </c>
      <c r="AO70" s="18">
        <v>23</v>
      </c>
      <c r="AP70" s="19">
        <v>15</v>
      </c>
      <c r="AQ70" s="18">
        <v>2</v>
      </c>
      <c r="AR70" s="19">
        <f t="shared" si="105"/>
        <v>0.10400000000000001</v>
      </c>
      <c r="AS70" s="18">
        <v>2</v>
      </c>
      <c r="AT70" s="19">
        <f t="shared" si="73"/>
        <v>0.52</v>
      </c>
      <c r="AU70" s="18">
        <v>6</v>
      </c>
      <c r="AV70" s="18">
        <v>2</v>
      </c>
      <c r="AW70" s="18">
        <v>10600</v>
      </c>
      <c r="AX70" s="18">
        <v>11.9</v>
      </c>
      <c r="AY70" s="19">
        <f t="shared" si="187"/>
        <v>1261.4000000000001</v>
      </c>
      <c r="AZ70" s="18">
        <v>5.7</v>
      </c>
      <c r="BA70" s="19">
        <f t="shared" ref="BA70:BA72" si="202">AZ70*AY70/100</f>
        <v>71.899799999999999</v>
      </c>
      <c r="BB70" s="18">
        <v>69.5</v>
      </c>
      <c r="BC70" s="19">
        <f t="shared" ref="BC70:BC72" si="203">BB70*AY70/100</f>
        <v>876.673</v>
      </c>
      <c r="BD70" s="18">
        <v>11.5</v>
      </c>
      <c r="BE70" s="19">
        <f t="shared" si="190"/>
        <v>8.2684770000000007</v>
      </c>
      <c r="BF70" s="18">
        <v>9</v>
      </c>
      <c r="BG70" s="19">
        <f t="shared" si="191"/>
        <v>6.4709820000000002</v>
      </c>
      <c r="BH70" s="18">
        <v>2.5</v>
      </c>
      <c r="BI70" s="19">
        <f t="shared" si="192"/>
        <v>1.7974950000000001</v>
      </c>
      <c r="BJ70" s="18">
        <v>19</v>
      </c>
      <c r="BK70" s="19">
        <f t="shared" si="193"/>
        <v>13.660962</v>
      </c>
      <c r="BL70" s="18">
        <v>16.5</v>
      </c>
      <c r="BM70" s="19">
        <f t="shared" si="194"/>
        <v>1.3642987050000002</v>
      </c>
      <c r="BN70" s="18">
        <v>0</v>
      </c>
      <c r="BO70" s="19">
        <f>BN70*BE70/100</f>
        <v>0</v>
      </c>
      <c r="BP70" s="18">
        <v>0</v>
      </c>
      <c r="BQ70" s="19">
        <f t="shared" si="88"/>
        <v>0</v>
      </c>
      <c r="BR70" s="18">
        <v>0</v>
      </c>
      <c r="BS70" s="19">
        <f t="shared" si="101"/>
        <v>0</v>
      </c>
      <c r="BT70" s="18">
        <v>11400</v>
      </c>
      <c r="BU70" s="18">
        <v>14.3</v>
      </c>
      <c r="BV70" s="19">
        <f t="shared" si="129"/>
        <v>1630.2</v>
      </c>
      <c r="BW70" s="18">
        <v>6.2</v>
      </c>
      <c r="BX70" s="19">
        <f t="shared" si="195"/>
        <v>101.0724</v>
      </c>
      <c r="BY70" s="18">
        <v>60.9</v>
      </c>
      <c r="BZ70" s="19">
        <f t="shared" si="196"/>
        <v>61.553091599999995</v>
      </c>
      <c r="CA70" s="18">
        <v>22.5</v>
      </c>
      <c r="CB70" s="19">
        <f t="shared" si="197"/>
        <v>22.741289999999999</v>
      </c>
      <c r="CC70" s="18">
        <v>14.6</v>
      </c>
      <c r="CD70" s="19">
        <f t="shared" si="198"/>
        <v>14.756570400000001</v>
      </c>
      <c r="CE70" s="18">
        <v>7.9</v>
      </c>
      <c r="CF70" s="19">
        <f t="shared" si="199"/>
        <v>7.9847196000000009</v>
      </c>
      <c r="CG70" s="18">
        <v>16.7</v>
      </c>
      <c r="CH70" s="19">
        <f t="shared" si="200"/>
        <v>16.8790908</v>
      </c>
      <c r="CI70" s="18">
        <v>33.700000000000003</v>
      </c>
      <c r="CJ70" s="19">
        <f t="shared" si="201"/>
        <v>7.6638147300000004</v>
      </c>
      <c r="CK70" s="18">
        <v>0</v>
      </c>
      <c r="CL70" s="19">
        <f t="shared" si="170"/>
        <v>0</v>
      </c>
      <c r="CM70" s="18">
        <v>1</v>
      </c>
      <c r="CN70" s="19">
        <f t="shared" si="138"/>
        <v>1.010724</v>
      </c>
      <c r="CO70" s="18">
        <v>2</v>
      </c>
      <c r="CP70" s="19">
        <f t="shared" si="139"/>
        <v>2.0214479999999999</v>
      </c>
    </row>
    <row r="71" spans="1:94">
      <c r="A71" s="21" t="s">
        <v>70</v>
      </c>
      <c r="B71" s="39">
        <v>45064</v>
      </c>
      <c r="C71" s="18">
        <v>7500</v>
      </c>
      <c r="D71" s="18">
        <v>6.5</v>
      </c>
      <c r="E71" s="19">
        <f t="shared" si="171"/>
        <v>487.5</v>
      </c>
      <c r="F71" s="18">
        <v>26.3</v>
      </c>
      <c r="G71" s="19">
        <f t="shared" si="172"/>
        <v>128.21250000000001</v>
      </c>
      <c r="H71" s="18">
        <v>84.5</v>
      </c>
      <c r="I71" s="19">
        <f t="shared" si="173"/>
        <v>108.33956250000001</v>
      </c>
      <c r="J71" s="18">
        <v>9.4</v>
      </c>
      <c r="K71" s="19">
        <f t="shared" si="174"/>
        <v>12.051975000000001</v>
      </c>
      <c r="L71" s="18">
        <v>5.3</v>
      </c>
      <c r="M71" s="19">
        <f t="shared" si="175"/>
        <v>6.7952624999999998</v>
      </c>
      <c r="N71" s="18">
        <v>4.0999999999999996</v>
      </c>
      <c r="O71" s="19">
        <f t="shared" si="176"/>
        <v>5.2567124999999999</v>
      </c>
      <c r="P71" s="21">
        <v>6.1</v>
      </c>
      <c r="Q71" s="19">
        <f t="shared" si="177"/>
        <v>7.8209624999999994</v>
      </c>
      <c r="R71" s="18">
        <v>2.2000000000000002</v>
      </c>
      <c r="S71" s="19">
        <f t="shared" si="178"/>
        <v>0.26514345</v>
      </c>
      <c r="T71" s="18">
        <v>0</v>
      </c>
      <c r="U71" s="19">
        <f t="shared" si="141"/>
        <v>0</v>
      </c>
      <c r="V71" s="18">
        <v>2.4</v>
      </c>
      <c r="W71" s="19">
        <f t="shared" si="103"/>
        <v>3.0770999999999997</v>
      </c>
      <c r="X71" s="18">
        <v>2</v>
      </c>
      <c r="Y71" s="19">
        <f t="shared" si="104"/>
        <v>2.5642499999999999</v>
      </c>
      <c r="Z71" s="18">
        <v>6300</v>
      </c>
      <c r="AA71" s="18">
        <v>5</v>
      </c>
      <c r="AB71" s="18">
        <v>315</v>
      </c>
      <c r="AC71" s="18">
        <v>20</v>
      </c>
      <c r="AD71" s="19">
        <f t="shared" si="180"/>
        <v>63</v>
      </c>
      <c r="AE71" s="18">
        <v>70</v>
      </c>
      <c r="AF71" s="19">
        <f t="shared" si="181"/>
        <v>44.1</v>
      </c>
      <c r="AG71" s="18">
        <v>15</v>
      </c>
      <c r="AH71" s="19">
        <f t="shared" si="182"/>
        <v>9.4499999999999993</v>
      </c>
      <c r="AI71" s="18">
        <v>8</v>
      </c>
      <c r="AJ71" s="19">
        <v>4</v>
      </c>
      <c r="AK71" s="18">
        <v>7</v>
      </c>
      <c r="AL71" s="19">
        <f t="shared" si="184"/>
        <v>4.41</v>
      </c>
      <c r="AM71" s="18">
        <v>13</v>
      </c>
      <c r="AN71" s="19">
        <f t="shared" si="185"/>
        <v>8.19</v>
      </c>
      <c r="AO71" s="18">
        <v>12</v>
      </c>
      <c r="AP71" s="19">
        <v>18</v>
      </c>
      <c r="AQ71" s="18">
        <v>1</v>
      </c>
      <c r="AR71" s="19">
        <f t="shared" si="105"/>
        <v>9.4499999999999987E-2</v>
      </c>
      <c r="AS71" s="18">
        <v>3</v>
      </c>
      <c r="AT71" s="19">
        <v>1</v>
      </c>
      <c r="AU71" s="18">
        <v>3</v>
      </c>
      <c r="AV71" s="18">
        <v>1</v>
      </c>
      <c r="AW71" s="18">
        <v>3900</v>
      </c>
      <c r="AX71" s="18">
        <v>4.3</v>
      </c>
      <c r="AY71" s="19">
        <f t="shared" si="187"/>
        <v>167.7</v>
      </c>
      <c r="AZ71" s="18">
        <v>18.5</v>
      </c>
      <c r="BA71" s="19">
        <f t="shared" si="202"/>
        <v>31.0245</v>
      </c>
      <c r="BB71" s="18">
        <v>73</v>
      </c>
      <c r="BC71" s="19">
        <f t="shared" si="203"/>
        <v>122.42099999999999</v>
      </c>
      <c r="BD71" s="18">
        <v>9.1</v>
      </c>
      <c r="BE71" s="19">
        <f t="shared" si="190"/>
        <v>2.8232295000000001</v>
      </c>
      <c r="BF71" s="18">
        <v>6.2</v>
      </c>
      <c r="BG71" s="19">
        <f t="shared" si="191"/>
        <v>1.923519</v>
      </c>
      <c r="BH71" s="18">
        <v>2.9</v>
      </c>
      <c r="BI71" s="19">
        <f t="shared" si="192"/>
        <v>0.89971049999999986</v>
      </c>
      <c r="BJ71" s="18">
        <v>18</v>
      </c>
      <c r="BK71" s="19">
        <f t="shared" si="193"/>
        <v>5.5844100000000001</v>
      </c>
      <c r="BL71" s="18">
        <v>19.7</v>
      </c>
      <c r="BM71" s="19">
        <f t="shared" si="194"/>
        <v>0.55617621149999996</v>
      </c>
      <c r="BN71" s="18">
        <v>0</v>
      </c>
      <c r="BO71" s="19">
        <f>BN71*BE71/100</f>
        <v>0</v>
      </c>
      <c r="BP71" s="18">
        <v>0</v>
      </c>
      <c r="BQ71" s="19">
        <f t="shared" si="88"/>
        <v>0</v>
      </c>
      <c r="BR71" s="18">
        <v>0</v>
      </c>
      <c r="BS71" s="19">
        <f t="shared" si="101"/>
        <v>0</v>
      </c>
      <c r="BT71" s="18">
        <v>7300</v>
      </c>
      <c r="BU71" s="18">
        <v>10</v>
      </c>
      <c r="BV71" s="19">
        <f t="shared" si="129"/>
        <v>730</v>
      </c>
      <c r="BW71" s="18">
        <v>9.1999999999999993</v>
      </c>
      <c r="BX71" s="19">
        <f t="shared" si="195"/>
        <v>67.16</v>
      </c>
      <c r="BY71" s="18">
        <v>60.9</v>
      </c>
      <c r="BZ71" s="19">
        <f t="shared" si="196"/>
        <v>40.900439999999996</v>
      </c>
      <c r="CA71" s="18">
        <v>28.1</v>
      </c>
      <c r="CB71" s="19">
        <f t="shared" si="197"/>
        <v>18.871959999999998</v>
      </c>
      <c r="CC71" s="18">
        <v>13.8</v>
      </c>
      <c r="CD71" s="19">
        <f t="shared" si="198"/>
        <v>9.2680799999999994</v>
      </c>
      <c r="CE71" s="18">
        <v>14.3</v>
      </c>
      <c r="CF71" s="19">
        <f t="shared" si="199"/>
        <v>9.6038800000000002</v>
      </c>
      <c r="CG71" s="18">
        <v>11.4</v>
      </c>
      <c r="CH71" s="19">
        <f t="shared" si="200"/>
        <v>7.6562400000000004</v>
      </c>
      <c r="CI71" s="18">
        <v>48.7</v>
      </c>
      <c r="CJ71" s="19">
        <f t="shared" si="201"/>
        <v>9.1906445199999993</v>
      </c>
      <c r="CK71" s="18">
        <v>0</v>
      </c>
      <c r="CL71" s="19">
        <f t="shared" si="170"/>
        <v>0</v>
      </c>
      <c r="CM71" s="18">
        <v>0</v>
      </c>
      <c r="CN71" s="19">
        <f t="shared" si="138"/>
        <v>0</v>
      </c>
      <c r="CO71" s="18">
        <v>0</v>
      </c>
      <c r="CP71" s="19">
        <f t="shared" si="139"/>
        <v>0</v>
      </c>
    </row>
    <row r="72" spans="1:94">
      <c r="A72" s="21" t="s">
        <v>71</v>
      </c>
      <c r="B72" s="39">
        <v>45068</v>
      </c>
      <c r="C72" s="18">
        <v>6600</v>
      </c>
      <c r="D72" s="18">
        <v>11.2</v>
      </c>
      <c r="E72" s="19">
        <f t="shared" si="171"/>
        <v>739.2</v>
      </c>
      <c r="F72" s="18">
        <v>8.3000000000000007</v>
      </c>
      <c r="G72" s="19">
        <f t="shared" si="172"/>
        <v>61.353600000000007</v>
      </c>
      <c r="H72" s="18">
        <v>74.8</v>
      </c>
      <c r="I72" s="19">
        <f t="shared" si="173"/>
        <v>45.892492799999999</v>
      </c>
      <c r="J72" s="18">
        <v>15.2</v>
      </c>
      <c r="K72" s="19">
        <f t="shared" si="174"/>
        <v>9.3257472000000003</v>
      </c>
      <c r="L72" s="18">
        <v>10.9</v>
      </c>
      <c r="M72" s="19">
        <f t="shared" si="175"/>
        <v>6.6875424000000008</v>
      </c>
      <c r="N72" s="18">
        <v>4.3</v>
      </c>
      <c r="O72" s="19">
        <f t="shared" si="176"/>
        <v>2.6382048000000005</v>
      </c>
      <c r="P72" s="18">
        <v>10.1</v>
      </c>
      <c r="Q72" s="19">
        <f t="shared" si="177"/>
        <v>6.1967136000000007</v>
      </c>
      <c r="R72" s="18">
        <v>0.2</v>
      </c>
      <c r="S72" s="19">
        <f t="shared" si="178"/>
        <v>1.8651494400000003E-2</v>
      </c>
      <c r="T72" s="18">
        <v>3.6</v>
      </c>
      <c r="U72" s="19">
        <f t="shared" si="141"/>
        <v>0.33572689920000004</v>
      </c>
      <c r="V72" s="18">
        <v>1.7</v>
      </c>
      <c r="W72" s="19">
        <f t="shared" si="103"/>
        <v>1.0430112</v>
      </c>
      <c r="X72" s="18">
        <v>3.6</v>
      </c>
      <c r="Y72" s="19">
        <f t="shared" si="104"/>
        <v>2.2087296000000003</v>
      </c>
      <c r="Z72" s="18">
        <v>5800</v>
      </c>
      <c r="AA72" s="18">
        <v>10.4</v>
      </c>
      <c r="AB72" s="18">
        <v>300</v>
      </c>
      <c r="AC72" s="18">
        <v>10.1</v>
      </c>
      <c r="AD72" s="19">
        <f t="shared" si="180"/>
        <v>30.3</v>
      </c>
      <c r="AE72" s="18">
        <v>68</v>
      </c>
      <c r="AF72" s="19">
        <f t="shared" si="181"/>
        <v>20.603999999999999</v>
      </c>
      <c r="AG72" s="18">
        <v>12</v>
      </c>
      <c r="AH72" s="19">
        <f t="shared" si="182"/>
        <v>3.6360000000000001</v>
      </c>
      <c r="AI72" s="18">
        <v>8</v>
      </c>
      <c r="AJ72" s="19">
        <v>4</v>
      </c>
      <c r="AK72" s="18">
        <v>4</v>
      </c>
      <c r="AL72" s="19">
        <f t="shared" si="184"/>
        <v>1.212</v>
      </c>
      <c r="AM72" s="18">
        <v>12</v>
      </c>
      <c r="AN72" s="19">
        <f t="shared" si="185"/>
        <v>3.6360000000000001</v>
      </c>
      <c r="AO72" s="18">
        <v>19</v>
      </c>
      <c r="AP72" s="19">
        <v>18</v>
      </c>
      <c r="AQ72" s="18">
        <v>2</v>
      </c>
      <c r="AR72" s="19">
        <f t="shared" si="105"/>
        <v>7.2720000000000007E-2</v>
      </c>
      <c r="AS72" s="18">
        <v>6</v>
      </c>
      <c r="AT72" s="19">
        <v>2</v>
      </c>
      <c r="AU72" s="18">
        <v>5</v>
      </c>
      <c r="AV72" s="18">
        <v>3</v>
      </c>
      <c r="AW72" s="18">
        <v>10000</v>
      </c>
      <c r="AX72" s="18">
        <v>11</v>
      </c>
      <c r="AY72" s="19">
        <f t="shared" si="187"/>
        <v>1100</v>
      </c>
      <c r="AZ72" s="18">
        <v>6.6</v>
      </c>
      <c r="BA72" s="19">
        <f t="shared" si="202"/>
        <v>72.599999999999994</v>
      </c>
      <c r="BB72" s="18">
        <v>80.3</v>
      </c>
      <c r="BC72" s="19">
        <f t="shared" si="203"/>
        <v>883.3</v>
      </c>
      <c r="BD72" s="18">
        <v>7.3</v>
      </c>
      <c r="BE72" s="19">
        <f t="shared" si="190"/>
        <v>5.2997999999999994</v>
      </c>
      <c r="BF72" s="18">
        <v>5.6</v>
      </c>
      <c r="BG72" s="19">
        <f t="shared" si="191"/>
        <v>4.0655999999999999</v>
      </c>
      <c r="BH72" s="18">
        <v>1.7</v>
      </c>
      <c r="BI72" s="19">
        <f t="shared" si="192"/>
        <v>1.2342</v>
      </c>
      <c r="BJ72" s="18">
        <v>12.4</v>
      </c>
      <c r="BK72" s="19">
        <f t="shared" si="193"/>
        <v>9.0023999999999997</v>
      </c>
      <c r="BL72" s="18">
        <v>17</v>
      </c>
      <c r="BM72" s="19">
        <f t="shared" si="194"/>
        <v>0.90096599999999993</v>
      </c>
      <c r="BN72" s="18">
        <v>0</v>
      </c>
      <c r="BO72" s="19">
        <f>BN72*BE72/100</f>
        <v>0</v>
      </c>
      <c r="BP72" s="18">
        <v>0</v>
      </c>
      <c r="BQ72" s="19">
        <f t="shared" si="88"/>
        <v>0</v>
      </c>
      <c r="BR72" s="18">
        <v>0</v>
      </c>
      <c r="BS72" s="19">
        <f t="shared" si="101"/>
        <v>0</v>
      </c>
      <c r="BT72" s="18">
        <v>11900</v>
      </c>
      <c r="BU72" s="18">
        <v>23.2</v>
      </c>
      <c r="BV72" s="19">
        <f t="shared" si="129"/>
        <v>2760.8</v>
      </c>
      <c r="BW72" s="18">
        <v>5</v>
      </c>
      <c r="BX72" s="19">
        <f t="shared" si="195"/>
        <v>138.04</v>
      </c>
      <c r="BY72" s="18">
        <v>67.599999999999994</v>
      </c>
      <c r="BZ72" s="19">
        <f t="shared" si="196"/>
        <v>93.315039999999996</v>
      </c>
      <c r="CA72" s="18">
        <v>18.899999999999999</v>
      </c>
      <c r="CB72" s="19">
        <f t="shared" si="197"/>
        <v>26.089559999999995</v>
      </c>
      <c r="CC72" s="18">
        <v>12.8</v>
      </c>
      <c r="CD72" s="19">
        <f t="shared" si="198"/>
        <v>17.669119999999999</v>
      </c>
      <c r="CE72" s="18">
        <v>6.1</v>
      </c>
      <c r="CF72" s="19">
        <f t="shared" si="199"/>
        <v>8.4204399999999993</v>
      </c>
      <c r="CG72" s="18">
        <v>13.5</v>
      </c>
      <c r="CH72" s="19">
        <f t="shared" si="200"/>
        <v>18.635400000000001</v>
      </c>
      <c r="CI72" s="18">
        <v>23.2</v>
      </c>
      <c r="CJ72" s="19">
        <f t="shared" si="201"/>
        <v>6.0527779199999987</v>
      </c>
      <c r="CK72" s="18">
        <v>0</v>
      </c>
      <c r="CL72" s="19">
        <f t="shared" si="170"/>
        <v>0</v>
      </c>
      <c r="CM72" s="18">
        <v>2</v>
      </c>
      <c r="CN72" s="19">
        <f t="shared" si="138"/>
        <v>2.7607999999999997</v>
      </c>
      <c r="CO72" s="18">
        <v>3</v>
      </c>
      <c r="CP72" s="19">
        <f t="shared" si="139"/>
        <v>4.1412000000000004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2024-10-05T12:24:37Z</dcterms:created>
  <dcterms:modified xsi:type="dcterms:W3CDTF">2024-10-24T10:17:08Z</dcterms:modified>
</cp:coreProperties>
</file>