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IF\TIF\Base de datos MM\"/>
    </mc:Choice>
  </mc:AlternateContent>
  <xr:revisionPtr revIDLastSave="0" documentId="8_{D9523AD8-ABF2-DB48-A47B-B11019EE4F7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Base" sheetId="1" r:id="rId1"/>
    <sheet name="ACLARACIONES" sheetId="5" r:id="rId2"/>
    <sheet name="DATOS PARA EL TRABAJO" sheetId="6" r:id="rId3"/>
  </sheets>
  <definedNames>
    <definedName name="_xlnm._FilterDatabase" localSheetId="0" hidden="1">Base!$EF$1:$EF$34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F32" i="1" l="1"/>
  <c r="EF29" i="1"/>
  <c r="EF19" i="1"/>
  <c r="EF21" i="1"/>
  <c r="EF34" i="1"/>
  <c r="EF3" i="1"/>
  <c r="EF24" i="1"/>
  <c r="EF31" i="1"/>
  <c r="EF11" i="1"/>
  <c r="EF28" i="1"/>
  <c r="EF16" i="1"/>
  <c r="EF22" i="1"/>
  <c r="EF15" i="1"/>
  <c r="EF17" i="1"/>
  <c r="EF13" i="1"/>
  <c r="EF25" i="1"/>
  <c r="EF27" i="1"/>
  <c r="EF20" i="1"/>
  <c r="EF5" i="1"/>
  <c r="EF18" i="1"/>
  <c r="EF12" i="1"/>
  <c r="EF23" i="1"/>
  <c r="EF33" i="1"/>
  <c r="EF7" i="1"/>
  <c r="EF30" i="1"/>
  <c r="EF26" i="1"/>
  <c r="EF10" i="1"/>
  <c r="EF14" i="1"/>
  <c r="EF6" i="1"/>
  <c r="EF9" i="1"/>
  <c r="EF4" i="1"/>
  <c r="EF8" i="1"/>
  <c r="E15" i="1"/>
</calcChain>
</file>

<file path=xl/sharedStrings.xml><?xml version="1.0" encoding="utf-8"?>
<sst xmlns="http://schemas.openxmlformats.org/spreadsheetml/2006/main" count="628" uniqueCount="286">
  <si>
    <t>MGUS previo</t>
  </si>
  <si>
    <t>ISS</t>
  </si>
  <si>
    <t>% plasmos en MO</t>
  </si>
  <si>
    <t>t 4:14</t>
  </si>
  <si>
    <t>t 14:16</t>
  </si>
  <si>
    <t>del 17</t>
  </si>
  <si>
    <t>FN</t>
  </si>
  <si>
    <t>RNM</t>
  </si>
  <si>
    <t>Fecha diagnóstico</t>
  </si>
  <si>
    <t>Bence Jones</t>
  </si>
  <si>
    <t>PET/TC</t>
  </si>
  <si>
    <t>Nº HC</t>
  </si>
  <si>
    <t>RC</t>
  </si>
  <si>
    <t>Lambda</t>
  </si>
  <si>
    <t>Ingeri Salvador</t>
  </si>
  <si>
    <t>6.2</t>
  </si>
  <si>
    <t>RP</t>
  </si>
  <si>
    <t>Vallejos Roberto</t>
  </si>
  <si>
    <t>3.85</t>
  </si>
  <si>
    <t>MPT</t>
  </si>
  <si>
    <t>0.9</t>
  </si>
  <si>
    <t>Martinez Alicia</t>
  </si>
  <si>
    <t>57509/0</t>
  </si>
  <si>
    <t>81679/6</t>
  </si>
  <si>
    <t>Bruballa, Antonio</t>
  </si>
  <si>
    <t>147021/0</t>
  </si>
  <si>
    <t>2243/0</t>
  </si>
  <si>
    <t>Desimone Juan</t>
  </si>
  <si>
    <t>Cambareri Luis</t>
  </si>
  <si>
    <t>55572/0</t>
  </si>
  <si>
    <t>58450/0</t>
  </si>
  <si>
    <t>Taboada Miguel</t>
  </si>
  <si>
    <t>Suarez Luis</t>
  </si>
  <si>
    <t>Heron Hector</t>
  </si>
  <si>
    <t>Ortega Bernardo</t>
  </si>
  <si>
    <t>Larriva Walter</t>
  </si>
  <si>
    <t>63981/0</t>
  </si>
  <si>
    <t>8124/0</t>
  </si>
  <si>
    <t>46979/0</t>
  </si>
  <si>
    <t>67926/0</t>
  </si>
  <si>
    <t>43776/0</t>
  </si>
  <si>
    <t>111121/0</t>
  </si>
  <si>
    <t>53361/0</t>
  </si>
  <si>
    <t>103805/0</t>
  </si>
  <si>
    <t>3433/0</t>
  </si>
  <si>
    <t>NO</t>
  </si>
  <si>
    <t>NORMAL</t>
  </si>
  <si>
    <t>58230/01</t>
  </si>
  <si>
    <t>Griffanti Lidia</t>
  </si>
  <si>
    <t>47328/0</t>
  </si>
  <si>
    <t>2605/0</t>
  </si>
  <si>
    <t>Pusineri Pedro</t>
  </si>
  <si>
    <t>159691/0</t>
  </si>
  <si>
    <t>Dobarro Nelida</t>
  </si>
  <si>
    <t>R-ISS</t>
  </si>
  <si>
    <t>Anemia &lt;10,5g/dl</t>
  </si>
  <si>
    <t>Fecha de inicio</t>
  </si>
  <si>
    <t>Esquema</t>
  </si>
  <si>
    <t>Ramirez Rosa</t>
  </si>
  <si>
    <t>Castro Juan</t>
  </si>
  <si>
    <t>Sexo</t>
  </si>
  <si>
    <t>HTA</t>
  </si>
  <si>
    <t>DBT</t>
  </si>
  <si>
    <t>Obesidad</t>
  </si>
  <si>
    <t>EPOC</t>
  </si>
  <si>
    <t>ACV</t>
  </si>
  <si>
    <t>Enfermedad coronaria / IAM</t>
  </si>
  <si>
    <t>ICC</t>
  </si>
  <si>
    <t>Hepatopatía</t>
  </si>
  <si>
    <t>OTRAS</t>
  </si>
  <si>
    <t>COMORBILIDADES (SI/NO)</t>
  </si>
  <si>
    <t>Fractura patológica</t>
  </si>
  <si>
    <t>Infecciones recurrentes</t>
  </si>
  <si>
    <t>Arritmias</t>
  </si>
  <si>
    <t>Pma Oseo</t>
  </si>
  <si>
    <t>Pma E. O.</t>
  </si>
  <si>
    <t>MM Smoldering previo</t>
  </si>
  <si>
    <t>Valor (mg/dl)</t>
  </si>
  <si>
    <t>Inmunofijación</t>
  </si>
  <si>
    <t>TAC</t>
  </si>
  <si>
    <t>N° ciclos</t>
  </si>
  <si>
    <t>Toxicidad (Si/No)</t>
  </si>
  <si>
    <t>Grado (N°)</t>
  </si>
  <si>
    <t>Progresión (Si/No)</t>
  </si>
  <si>
    <t>Hematológica (Si/No)</t>
  </si>
  <si>
    <t>No Hematológica (Si/No)</t>
  </si>
  <si>
    <t>Finalizó (Si/No)</t>
  </si>
  <si>
    <t>Internación (Si/No)</t>
  </si>
  <si>
    <t>Causa</t>
  </si>
  <si>
    <t>Recaída (Si/No)</t>
  </si>
  <si>
    <t>Muerte (Si/No)</t>
  </si>
  <si>
    <t>Fecha</t>
  </si>
  <si>
    <t>Bifosfonatos (Si/No)</t>
  </si>
  <si>
    <t>Cual</t>
  </si>
  <si>
    <t>CLL suero (Si/No)</t>
  </si>
  <si>
    <t xml:space="preserve">LDH elevada (Si/No) </t>
  </si>
  <si>
    <t>B2m elevada (Si/No)</t>
  </si>
  <si>
    <t>Esquema de inducción</t>
  </si>
  <si>
    <t>GRADO RTA</t>
  </si>
  <si>
    <t>Apellido y nombre</t>
  </si>
  <si>
    <t>TBQ /ex TBQ</t>
  </si>
  <si>
    <t>CLL kappa (mg/dl)</t>
  </si>
  <si>
    <t>CLL Lambda (mg/dl)</t>
  </si>
  <si>
    <t>CLL K/L</t>
  </si>
  <si>
    <t>ALB disminuída (S/N)</t>
  </si>
  <si>
    <t>Gan 1q</t>
  </si>
  <si>
    <t>t 14:20</t>
  </si>
  <si>
    <t>del 13 / monosomía 13</t>
  </si>
  <si>
    <t>Discontinuó (Si/No)</t>
  </si>
  <si>
    <t>Anemia (S/N)</t>
  </si>
  <si>
    <t>Plaquetopenia (S/N)</t>
  </si>
  <si>
    <t>Neuropatía (S/N)</t>
  </si>
  <si>
    <t>Diarrea (S/N)</t>
  </si>
  <si>
    <t>Trombosis (S/N)</t>
  </si>
  <si>
    <t>Leucopenia (S/N)</t>
  </si>
  <si>
    <t>Lesiones líticas</t>
  </si>
  <si>
    <t>Centellograma S/M</t>
  </si>
  <si>
    <t>BM (S/N)</t>
  </si>
  <si>
    <t>IgG Lambda</t>
  </si>
  <si>
    <t>Cantidad (gr/dl) - Densitometría</t>
  </si>
  <si>
    <t>CYBORD</t>
  </si>
  <si>
    <t xml:space="preserve">RMin (&gt;25% - &lt;49% BM) </t>
  </si>
  <si>
    <t>Cardiopatía (S/N)</t>
  </si>
  <si>
    <t>EPO (S/N)</t>
  </si>
  <si>
    <t>Filgrastim (S/N)</t>
  </si>
  <si>
    <t>Edad al Dx</t>
  </si>
  <si>
    <t>Bogado Florentino</t>
  </si>
  <si>
    <t>I</t>
  </si>
  <si>
    <t>LENA-DEXA</t>
  </si>
  <si>
    <t>TOXICIDAD</t>
  </si>
  <si>
    <t>ADENOCA PROSTATA</t>
  </si>
  <si>
    <t>IgG Kappa</t>
  </si>
  <si>
    <t>II</t>
  </si>
  <si>
    <t>ZOLEDRONICO</t>
  </si>
  <si>
    <t>CICLO-BORTE</t>
  </si>
  <si>
    <t>Tto continuo (S/N)</t>
  </si>
  <si>
    <t>LENA</t>
  </si>
  <si>
    <t>Evaluar Rta intra - mantenimiento (Si/No)</t>
  </si>
  <si>
    <t>Castellanos de Mores Maria</t>
  </si>
  <si>
    <t>IgA Lambda</t>
  </si>
  <si>
    <t>Gallucci Jose</t>
  </si>
  <si>
    <t>Galarza antonio</t>
  </si>
  <si>
    <t>HPB</t>
  </si>
  <si>
    <t>III</t>
  </si>
  <si>
    <t>68509/1 - 157779/0</t>
  </si>
  <si>
    <t>FILGRASTIM (S/N)</t>
  </si>
  <si>
    <t>ENFERMEDAD ESTABLE</t>
  </si>
  <si>
    <t>IgA Kappa</t>
  </si>
  <si>
    <t>Raima alejandro</t>
  </si>
  <si>
    <t>Basile Beatriz</t>
  </si>
  <si>
    <t>11726/02</t>
  </si>
  <si>
    <t>DENOSUMAB/ZOLEDRONICO</t>
  </si>
  <si>
    <t>Barrionuevo Lucía</t>
  </si>
  <si>
    <t>155115/0</t>
  </si>
  <si>
    <t>ERC</t>
  </si>
  <si>
    <t>TBC</t>
  </si>
  <si>
    <t>VTD</t>
  </si>
  <si>
    <t>PAMIDRONATO/ZOLEDRONICO</t>
  </si>
  <si>
    <t>MBRP</t>
  </si>
  <si>
    <t>Cabral Julio</t>
  </si>
  <si>
    <t>8210/0</t>
  </si>
  <si>
    <t>ACLARACIONES</t>
  </si>
  <si>
    <t>MUERTE</t>
  </si>
  <si>
    <t>ZOZTER</t>
  </si>
  <si>
    <t>Mantenimiento / Tto continuo</t>
  </si>
  <si>
    <t>DESCONOCIDA</t>
  </si>
  <si>
    <t>54996/0</t>
  </si>
  <si>
    <t>VALVULOPATIAS / HPB - CX PROSTATA</t>
  </si>
  <si>
    <t>TVP</t>
  </si>
  <si>
    <t>REFRACTARIO</t>
  </si>
  <si>
    <t>ZOZTER - NAC</t>
  </si>
  <si>
    <t>TALI-DEXA</t>
  </si>
  <si>
    <t>TTNOS PSIQUIATRICOS</t>
  </si>
  <si>
    <t>PAMIDRONATO</t>
  </si>
  <si>
    <t>1308/2013</t>
  </si>
  <si>
    <t>PROGRESIÓN</t>
  </si>
  <si>
    <t>VALVULOPATIAS</t>
  </si>
  <si>
    <t>HPB - GOTA</t>
  </si>
  <si>
    <t>BORTE-DEXA</t>
  </si>
  <si>
    <t>SMD</t>
  </si>
  <si>
    <t>TALI</t>
  </si>
  <si>
    <t>610045/1</t>
  </si>
  <si>
    <t>LENA-CLARITRO-DEXA</t>
  </si>
  <si>
    <t>DENOSUMAB</t>
  </si>
  <si>
    <t>Quiroz, Antonio</t>
  </si>
  <si>
    <t>60796/0</t>
  </si>
  <si>
    <t>HAF CON MÚLTIPLES CX ABDOMINALES</t>
  </si>
  <si>
    <t>BORTE</t>
  </si>
  <si>
    <t>INFECCIÓN</t>
  </si>
  <si>
    <t>Fernandez, Liliana</t>
  </si>
  <si>
    <t>Prato Anunciación</t>
  </si>
  <si>
    <t>104684/1</t>
  </si>
  <si>
    <t>NAC</t>
  </si>
  <si>
    <t>ARTROSIS - HIPOTIROIDEA</t>
  </si>
  <si>
    <t>CICLO-DEXA</t>
  </si>
  <si>
    <t>SME URÉMICO + IRA</t>
  </si>
  <si>
    <t>Carolei Carlos</t>
  </si>
  <si>
    <t>67895/0</t>
  </si>
  <si>
    <t>RTC</t>
  </si>
  <si>
    <t>MIELOMA MULTIPLE</t>
  </si>
  <si>
    <t>Barreiro Ana</t>
  </si>
  <si>
    <t>94158/03</t>
  </si>
  <si>
    <t>Osuna, Enrique</t>
  </si>
  <si>
    <t>46840/0</t>
  </si>
  <si>
    <t>ENOLISTA</t>
  </si>
  <si>
    <t>DIÁLISIS</t>
  </si>
  <si>
    <t>ACLARACIÓN</t>
  </si>
  <si>
    <t>ABANDONO</t>
  </si>
  <si>
    <t>11/05/2010</t>
  </si>
  <si>
    <t>Cuesta Amalia</t>
  </si>
  <si>
    <t>100146/00</t>
  </si>
  <si>
    <t>DIVERTCULOS</t>
  </si>
  <si>
    <t>MTD</t>
  </si>
  <si>
    <t>LESIONES CUTÁNEAS</t>
  </si>
  <si>
    <t>COLECTOMIA TOTAL POR DIVERTICULOSIS</t>
  </si>
  <si>
    <t>CANCER DE PANCREAS</t>
  </si>
  <si>
    <t>Arrieta Guillermo</t>
  </si>
  <si>
    <t>61487/0</t>
  </si>
  <si>
    <t>HIPOTIROIDISMO</t>
  </si>
  <si>
    <t>INSUFIENCIA CARDIACA</t>
  </si>
  <si>
    <t>03/08/2015</t>
  </si>
  <si>
    <t>CANCER DE COLON</t>
  </si>
  <si>
    <t>RTA FIN INDUCCION</t>
  </si>
  <si>
    <t>Evaluación Rta en inducción (Si/No)</t>
  </si>
  <si>
    <t>Evaluación Rta final inducción (Si/No)</t>
  </si>
  <si>
    <t>02/01/2013</t>
  </si>
  <si>
    <t>RECAIDA</t>
  </si>
  <si>
    <t>INFECCION</t>
  </si>
  <si>
    <t>1 = SI</t>
  </si>
  <si>
    <t>0 = NO</t>
  </si>
  <si>
    <t>Score de CHARLSON</t>
  </si>
  <si>
    <t>%</t>
  </si>
  <si>
    <t>CMF (SI/NO)</t>
  </si>
  <si>
    <t>1 = NORMAL</t>
  </si>
  <si>
    <t>0 = PATOLOGICO</t>
  </si>
  <si>
    <t>CTG</t>
  </si>
  <si>
    <t>Cariotipo (N/P)</t>
  </si>
  <si>
    <t>CTG (SI/NO)</t>
  </si>
  <si>
    <t xml:space="preserve">Requerimiento transf. </t>
  </si>
  <si>
    <t>FISH (SI/NO)</t>
  </si>
  <si>
    <t>1 = POSITIVO</t>
  </si>
  <si>
    <t>0 = NEGATIVO</t>
  </si>
  <si>
    <t>FISH</t>
  </si>
  <si>
    <t>2 = NO EVALUADO</t>
  </si>
  <si>
    <t>ISS Y REVISADO: EN BLANCO ES NO EVALUABLE POR FALTAR ALGO.</t>
  </si>
  <si>
    <t xml:space="preserve">Causa </t>
  </si>
  <si>
    <t>NAUSEAS - G I</t>
  </si>
  <si>
    <t>MANTENIMIENTO - TTO CONTINUO</t>
  </si>
  <si>
    <t>2 = NO ALCANZADO</t>
  </si>
  <si>
    <t>3 = TTO CONTINUO</t>
  </si>
  <si>
    <t>2 = SE DESCONOCE</t>
  </si>
  <si>
    <t>DIALISIS AL DX</t>
  </si>
  <si>
    <t>Cr mg/dl</t>
  </si>
  <si>
    <t>IRA (&gt; 2 mg/dl - &lt; 40 ml/min Cl cr)</t>
  </si>
  <si>
    <t>Hiper Ca &gt; 11</t>
  </si>
  <si>
    <t>Aggio Hernán</t>
  </si>
  <si>
    <t>53895/0</t>
  </si>
  <si>
    <t>1 = Femenino</t>
  </si>
  <si>
    <t>0 = Masculino</t>
  </si>
  <si>
    <t>Fecha de finalización / discontinuidad de inducción</t>
  </si>
  <si>
    <t>0 = NO REALIZÓ</t>
  </si>
  <si>
    <t>1 = MANTENIMIENTO</t>
  </si>
  <si>
    <t>CONTINUA</t>
  </si>
  <si>
    <t>CONSTIPACIÓN - G III</t>
  </si>
  <si>
    <t>EE / REFRACTARIO</t>
  </si>
  <si>
    <t>11</t>
  </si>
  <si>
    <t>MEDIANA DE SEGUIMIENTO: DESDE INICIO DE TTO HASTA EVENTO (MUERTE, PROGRESIÓN, FINALIZACIÓN, ULTIMO CONTROL)</t>
  </si>
  <si>
    <t>0.7</t>
  </si>
  <si>
    <t>3.7</t>
  </si>
  <si>
    <t>7.0</t>
  </si>
  <si>
    <t>2.2</t>
  </si>
  <si>
    <t>24.1</t>
  </si>
  <si>
    <t>7.8</t>
  </si>
  <si>
    <t>MEDIANA DE SLE</t>
  </si>
  <si>
    <t>NR</t>
  </si>
  <si>
    <t>TTP</t>
  </si>
  <si>
    <t>MEDIANA DE SEGUIMIENTO EN MESES (DESDE INICIO TTO HASTA ULTIMO CONTROL)</t>
  </si>
  <si>
    <t>FECHA ULTIMO CONTROL</t>
  </si>
  <si>
    <t>FINALIZÓ TTO 15/01/2015</t>
  </si>
  <si>
    <t>PERDIO OS.</t>
  </si>
  <si>
    <t>Fecha de inicio tratamiento</t>
  </si>
  <si>
    <t>EVENTO (SI=1 / NO=0)</t>
  </si>
  <si>
    <t>ABANDONO SEG</t>
  </si>
  <si>
    <t>FECHA DE EVENTO (O ÚLTIMO CONTROL)</t>
  </si>
  <si>
    <t>SI</t>
  </si>
  <si>
    <t>PROGRESIÓN/RECAIDA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</si>
</sst>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4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6" fillId="10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6" fillId="11" borderId="1" xfId="0" applyFont="1" applyFill="1" applyBorder="1" applyAlignment="1">
      <alignment horizontal="right"/>
    </xf>
    <xf numFmtId="0" fontId="6" fillId="12" borderId="1" xfId="0" applyFont="1" applyFill="1" applyBorder="1" applyAlignment="1">
      <alignment horizontal="right"/>
    </xf>
    <xf numFmtId="0" fontId="6" fillId="13" borderId="1" xfId="0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8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7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10" fillId="14" borderId="0" xfId="0" applyFont="1" applyFill="1" applyAlignment="1">
      <alignment horizontal="right"/>
    </xf>
    <xf numFmtId="0" fontId="10" fillId="14" borderId="1" xfId="0" applyFont="1" applyFill="1" applyBorder="1" applyAlignment="1">
      <alignment horizontal="right"/>
    </xf>
    <xf numFmtId="0" fontId="10" fillId="14" borderId="0" xfId="0" applyFont="1" applyFill="1" applyBorder="1" applyAlignment="1">
      <alignment horizontal="right"/>
    </xf>
    <xf numFmtId="0" fontId="0" fillId="14" borderId="0" xfId="0" applyFont="1" applyFill="1"/>
    <xf numFmtId="14" fontId="10" fillId="14" borderId="1" xfId="0" applyNumberFormat="1" applyFont="1" applyFill="1" applyBorder="1" applyAlignment="1">
      <alignment horizontal="right"/>
    </xf>
    <xf numFmtId="14" fontId="10" fillId="14" borderId="0" xfId="0" applyNumberFormat="1" applyFont="1" applyFill="1" applyBorder="1" applyAlignment="1">
      <alignment horizontal="right"/>
    </xf>
    <xf numFmtId="0" fontId="6" fillId="15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right"/>
    </xf>
    <xf numFmtId="14" fontId="4" fillId="14" borderId="1" xfId="0" applyNumberFormat="1" applyFont="1" applyFill="1" applyBorder="1" applyAlignment="1">
      <alignment horizontal="right"/>
    </xf>
    <xf numFmtId="0" fontId="0" fillId="14" borderId="1" xfId="0" applyFill="1" applyBorder="1" applyAlignment="1">
      <alignment horizontal="right"/>
    </xf>
    <xf numFmtId="0" fontId="0" fillId="14" borderId="0" xfId="0" applyFill="1" applyAlignment="1">
      <alignment horizontal="right"/>
    </xf>
    <xf numFmtId="10" fontId="0" fillId="14" borderId="0" xfId="0" applyNumberFormat="1" applyFill="1" applyAlignment="1">
      <alignment horizontal="right"/>
    </xf>
    <xf numFmtId="14" fontId="0" fillId="14" borderId="0" xfId="0" applyNumberFormat="1" applyFill="1" applyAlignment="1">
      <alignment horizontal="right"/>
    </xf>
    <xf numFmtId="0" fontId="2" fillId="14" borderId="0" xfId="0" applyFont="1" applyFill="1" applyAlignment="1">
      <alignment horizontal="right"/>
    </xf>
    <xf numFmtId="0" fontId="0" fillId="14" borderId="0" xfId="0" applyFill="1"/>
    <xf numFmtId="17" fontId="3" fillId="14" borderId="0" xfId="0" applyNumberFormat="1" applyFont="1" applyFill="1" applyAlignment="1">
      <alignment horizontal="right"/>
    </xf>
    <xf numFmtId="17" fontId="0" fillId="14" borderId="0" xfId="0" applyNumberFormat="1" applyFill="1" applyAlignment="1">
      <alignment horizontal="right"/>
    </xf>
    <xf numFmtId="0" fontId="0" fillId="14" borderId="0" xfId="0" applyFill="1" applyBorder="1" applyAlignment="1">
      <alignment horizontal="right"/>
    </xf>
    <xf numFmtId="14" fontId="9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14" fontId="3" fillId="14" borderId="0" xfId="0" applyNumberFormat="1" applyFont="1" applyFill="1" applyAlignment="1">
      <alignment horizontal="right"/>
    </xf>
    <xf numFmtId="0" fontId="0" fillId="0" borderId="0" xfId="0" applyBorder="1" applyAlignment="1">
      <alignment horizontal="right"/>
    </xf>
    <xf numFmtId="0" fontId="6" fillId="16" borderId="1" xfId="0" applyFont="1" applyFill="1" applyBorder="1" applyAlignment="1">
      <alignment horizontal="right"/>
    </xf>
    <xf numFmtId="49" fontId="0" fillId="14" borderId="0" xfId="0" applyNumberFormat="1" applyFill="1" applyAlignment="1">
      <alignment horizontal="right"/>
    </xf>
    <xf numFmtId="49" fontId="3" fillId="14" borderId="0" xfId="0" applyNumberFormat="1" applyFont="1" applyFill="1" applyAlignment="1">
      <alignment horizontal="right"/>
    </xf>
    <xf numFmtId="0" fontId="4" fillId="14" borderId="1" xfId="0" applyFont="1" applyFill="1" applyBorder="1" applyAlignment="1">
      <alignment horizontal="right"/>
    </xf>
    <xf numFmtId="0" fontId="0" fillId="14" borderId="0" xfId="0" applyNumberFormat="1" applyFill="1" applyAlignment="1">
      <alignment horizontal="right"/>
    </xf>
    <xf numFmtId="0" fontId="10" fillId="14" borderId="0" xfId="0" applyNumberFormat="1" applyFont="1" applyFill="1" applyBorder="1" applyAlignment="1">
      <alignment horizontal="right"/>
    </xf>
    <xf numFmtId="0" fontId="3" fillId="0" borderId="0" xfId="0" applyNumberFormat="1" applyFont="1" applyAlignment="1">
      <alignment horizontal="right"/>
    </xf>
    <xf numFmtId="0" fontId="6" fillId="4" borderId="1" xfId="0" applyNumberFormat="1" applyFont="1" applyFill="1" applyBorder="1" applyAlignment="1">
      <alignment horizontal="right"/>
    </xf>
    <xf numFmtId="0" fontId="6" fillId="12" borderId="1" xfId="0" applyNumberFormat="1" applyFont="1" applyFill="1" applyBorder="1" applyAlignment="1">
      <alignment horizontal="right"/>
    </xf>
    <xf numFmtId="0" fontId="6" fillId="13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/>
    </xf>
    <xf numFmtId="0" fontId="3" fillId="14" borderId="0" xfId="0" applyFont="1" applyFill="1" applyAlignment="1">
      <alignment horizontal="right"/>
    </xf>
    <xf numFmtId="0" fontId="11" fillId="17" borderId="1" xfId="0" applyFont="1" applyFill="1" applyBorder="1" applyAlignment="1">
      <alignment horizontal="right"/>
    </xf>
    <xf numFmtId="0" fontId="6" fillId="17" borderId="1" xfId="0" applyFont="1" applyFill="1" applyBorder="1" applyAlignment="1">
      <alignment horizontal="right"/>
    </xf>
    <xf numFmtId="0" fontId="3" fillId="14" borderId="0" xfId="0" applyFont="1" applyFill="1" applyBorder="1" applyAlignment="1">
      <alignment horizontal="right"/>
    </xf>
    <xf numFmtId="0" fontId="0" fillId="18" borderId="0" xfId="0" applyFill="1"/>
    <xf numFmtId="0" fontId="6" fillId="18" borderId="1" xfId="0" applyFont="1" applyFill="1" applyBorder="1" applyAlignment="1">
      <alignment horizontal="right"/>
    </xf>
    <xf numFmtId="0" fontId="6" fillId="10" borderId="2" xfId="0" applyFont="1" applyFill="1" applyBorder="1" applyAlignment="1">
      <alignment horizontal="center"/>
    </xf>
    <xf numFmtId="0" fontId="0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1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14" fontId="10" fillId="14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14" borderId="0" xfId="0" applyNumberForma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14" borderId="0" xfId="0" applyFont="1" applyFill="1" applyBorder="1" applyAlignment="1">
      <alignment horizontal="center"/>
    </xf>
    <xf numFmtId="14" fontId="0" fillId="18" borderId="0" xfId="0" applyNumberForma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12" fillId="1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10" fillId="14" borderId="0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14" borderId="0" xfId="0" applyNumberForma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12" fillId="18" borderId="0" xfId="0" applyFont="1" applyFill="1"/>
    <xf numFmtId="0" fontId="12" fillId="18" borderId="0" xfId="0" applyFont="1" applyFill="1" applyAlignment="1">
      <alignment horizontal="center"/>
    </xf>
    <xf numFmtId="0" fontId="12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18" borderId="1" xfId="0" applyFont="1" applyFill="1" applyBorder="1" applyAlignment="1">
      <alignment horizontal="center"/>
    </xf>
    <xf numFmtId="14" fontId="0" fillId="18" borderId="0" xfId="0" applyNumberFormat="1" applyFill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4"/>
  <sheetViews>
    <sheetView topLeftCell="A24" zoomScaleNormal="100" workbookViewId="0">
      <pane xSplit="1" topLeftCell="ED24" activePane="topRight" state="frozen"/>
      <selection activeCell="A24" sqref="A24"/>
      <selection pane="topRight" activeCell="ED31" sqref="ED31"/>
    </sheetView>
  </sheetViews>
  <sheetFormatPr defaultColWidth="9.14453125" defaultRowHeight="15" x14ac:dyDescent="0.2"/>
  <cols>
    <col min="1" max="1" width="27.0390625" style="4" customWidth="1"/>
    <col min="2" max="2" width="36.05078125" style="4" customWidth="1"/>
    <col min="3" max="3" width="11.703125" style="4" customWidth="1"/>
    <col min="4" max="4" width="7.26171875" style="4" customWidth="1"/>
    <col min="5" max="5" width="18.5625" style="4" customWidth="1"/>
    <col min="6" max="6" width="17.484375" style="4" customWidth="1"/>
    <col min="7" max="7" width="45.33203125" style="4" customWidth="1"/>
    <col min="8" max="13" width="27.57421875" style="4" customWidth="1"/>
    <col min="14" max="19" width="23.13671875" style="4" customWidth="1"/>
    <col min="20" max="20" width="40.625" style="4" customWidth="1"/>
    <col min="21" max="22" width="23.13671875" style="4" customWidth="1"/>
    <col min="23" max="23" width="23" style="4" customWidth="1"/>
    <col min="24" max="24" width="16.94921875" style="4" customWidth="1"/>
    <col min="25" max="25" width="30.1328125" style="4" customWidth="1"/>
    <col min="26" max="26" width="13.98828125" style="4" customWidth="1"/>
    <col min="27" max="27" width="34.30078125" style="4" customWidth="1"/>
    <col min="28" max="29" width="24.48046875" style="44" customWidth="1"/>
    <col min="30" max="30" width="33.765625" style="4" customWidth="1"/>
    <col min="31" max="31" width="7.6640625" style="4" customWidth="1"/>
    <col min="32" max="32" width="11.02734375" style="4" customWidth="1"/>
    <col min="33" max="33" width="21.65625" style="4" customWidth="1"/>
    <col min="34" max="34" width="8.609375" style="4" customWidth="1"/>
    <col min="35" max="36" width="14.2578125" style="4" customWidth="1"/>
    <col min="37" max="37" width="13.5859375" style="4" customWidth="1"/>
    <col min="38" max="38" width="22.734375" style="4" customWidth="1"/>
    <col min="39" max="41" width="16.41015625" style="4" customWidth="1"/>
    <col min="42" max="42" width="13.046875" style="4" customWidth="1"/>
    <col min="43" max="43" width="26.6328125" style="4" customWidth="1"/>
    <col min="44" max="44" width="14.796875" style="4" customWidth="1"/>
    <col min="45" max="46" width="9.14453125" style="4" customWidth="1"/>
    <col min="47" max="47" width="24.078125" style="4" customWidth="1"/>
    <col min="48" max="49" width="9.14453125" style="4" customWidth="1"/>
    <col min="50" max="50" width="9.14453125" style="4"/>
    <col min="51" max="51" width="16.41015625" style="4" customWidth="1"/>
    <col min="52" max="52" width="28.78515625" style="4" customWidth="1"/>
    <col min="53" max="53" width="22.46484375" style="4" customWidth="1"/>
    <col min="54" max="54" width="23.80859375" style="4" customWidth="1"/>
    <col min="55" max="57" width="23.5390625" style="4" customWidth="1"/>
    <col min="58" max="58" width="20.984375" style="4" customWidth="1"/>
    <col min="59" max="60" width="22.328125" style="4" customWidth="1"/>
    <col min="61" max="61" width="24.75" style="4" customWidth="1"/>
    <col min="62" max="62" width="18.0234375" style="4" customWidth="1"/>
    <col min="63" max="63" width="23.9453125" style="4" customWidth="1"/>
    <col min="64" max="64" width="19.37109375" style="4" customWidth="1"/>
    <col min="65" max="66" width="9.14453125" style="4" customWidth="1"/>
    <col min="67" max="67" width="36.453125" style="4" customWidth="1"/>
    <col min="68" max="70" width="28.25" style="4" customWidth="1"/>
    <col min="71" max="72" width="40.625" style="4" customWidth="1"/>
    <col min="73" max="73" width="46.00390625" style="4" customWidth="1"/>
    <col min="74" max="74" width="28.25" style="4" customWidth="1"/>
    <col min="75" max="75" width="23.40625" style="4" customWidth="1"/>
    <col min="76" max="76" width="21.65625" style="4" customWidth="1"/>
    <col min="77" max="77" width="23.26953125" style="4" customWidth="1"/>
    <col min="78" max="80" width="28.25" style="4" customWidth="1"/>
    <col min="81" max="81" width="21.65625" style="4" customWidth="1"/>
    <col min="82" max="82" width="28.25" style="4" customWidth="1"/>
    <col min="83" max="83" width="30.1328125" style="4" customWidth="1"/>
    <col min="84" max="87" width="28.25" style="4" customWidth="1"/>
    <col min="88" max="88" width="28.25" style="33" customWidth="1"/>
    <col min="89" max="89" width="28.25" style="4" customWidth="1"/>
    <col min="90" max="92" width="22.328125" style="4" customWidth="1"/>
    <col min="93" max="93" width="36.72265625" style="4" customWidth="1"/>
    <col min="94" max="94" width="40.22265625" style="4" customWidth="1"/>
    <col min="95" max="95" width="36.72265625" style="4" customWidth="1"/>
    <col min="96" max="96" width="33.08984375" style="4" customWidth="1"/>
    <col min="97" max="97" width="28.25" style="33" customWidth="1"/>
    <col min="98" max="98" width="28.25" style="4" customWidth="1"/>
    <col min="99" max="100" width="28.25" style="33" customWidth="1"/>
    <col min="101" max="101" width="33.08984375" style="4" customWidth="1"/>
    <col min="102" max="102" width="34.5703125" style="4" customWidth="1"/>
    <col min="103" max="105" width="20.4453125" style="4" customWidth="1"/>
    <col min="106" max="106" width="28.25" style="33" customWidth="1"/>
    <col min="107" max="107" width="37.6640625" style="4" customWidth="1"/>
    <col min="108" max="110" width="28.25" style="33" customWidth="1"/>
    <col min="111" max="111" width="28.25" style="4" customWidth="1"/>
    <col min="112" max="112" width="28.25" style="33" customWidth="1"/>
    <col min="113" max="113" width="28.25" style="4" customWidth="1"/>
    <col min="114" max="114" width="28.25" style="33" customWidth="1"/>
    <col min="115" max="115" width="28.25" style="4" customWidth="1"/>
    <col min="116" max="117" width="28.25" style="33" customWidth="1"/>
    <col min="118" max="118" width="28.25" style="4" customWidth="1"/>
    <col min="119" max="119" width="28.25" style="33" customWidth="1"/>
    <col min="120" max="120" width="19.234375" style="4" customWidth="1"/>
    <col min="121" max="124" width="24.75" style="4" customWidth="1"/>
    <col min="125" max="125" width="39.68359375" style="4" customWidth="1"/>
    <col min="126" max="126" width="21.5234375" style="4" customWidth="1"/>
    <col min="127" max="127" width="25.55859375" style="4" customWidth="1"/>
    <col min="128" max="128" width="21.5234375" style="4" customWidth="1"/>
    <col min="129" max="129" width="33.08984375" style="4" customWidth="1"/>
    <col min="130" max="130" width="21.7890625" style="4" customWidth="1"/>
    <col min="131" max="131" width="21.5234375" style="4" customWidth="1"/>
    <col min="132" max="132" width="30.1328125" style="4" customWidth="1"/>
    <col min="133" max="133" width="18.16015625" style="4" customWidth="1"/>
    <col min="134" max="134" width="59.59375" style="85" bestFit="1" customWidth="1"/>
    <col min="135" max="135" width="23.40625" style="76" bestFit="1" customWidth="1"/>
    <col min="136" max="136" width="84.8828125" style="76" bestFit="1" customWidth="1"/>
    <col min="137" max="137" width="29.86328125" style="76" customWidth="1"/>
  </cols>
  <sheetData>
    <row r="1" spans="1:138" ht="12.6" customHeight="1" x14ac:dyDescent="0.2">
      <c r="A1" s="10" t="s">
        <v>99</v>
      </c>
      <c r="B1" s="10" t="s">
        <v>11</v>
      </c>
      <c r="C1" s="13" t="s">
        <v>6</v>
      </c>
      <c r="D1" s="13" t="s">
        <v>60</v>
      </c>
      <c r="E1" s="13" t="s">
        <v>125</v>
      </c>
      <c r="F1" s="13" t="s">
        <v>8</v>
      </c>
      <c r="G1" s="14" t="s">
        <v>70</v>
      </c>
      <c r="H1" s="14" t="s">
        <v>61</v>
      </c>
      <c r="I1" s="14" t="s">
        <v>62</v>
      </c>
      <c r="J1" s="14" t="s">
        <v>67</v>
      </c>
      <c r="K1" s="14" t="s">
        <v>66</v>
      </c>
      <c r="L1" s="14" t="s">
        <v>73</v>
      </c>
      <c r="M1" s="14" t="s">
        <v>63</v>
      </c>
      <c r="N1" s="14" t="s">
        <v>100</v>
      </c>
      <c r="O1" s="14" t="s">
        <v>64</v>
      </c>
      <c r="P1" s="14" t="s">
        <v>65</v>
      </c>
      <c r="Q1" s="14" t="s">
        <v>68</v>
      </c>
      <c r="R1" s="14" t="s">
        <v>154</v>
      </c>
      <c r="S1" s="14" t="s">
        <v>205</v>
      </c>
      <c r="T1" s="14" t="s">
        <v>69</v>
      </c>
      <c r="U1" s="15" t="s">
        <v>71</v>
      </c>
      <c r="V1" s="15" t="s">
        <v>72</v>
      </c>
      <c r="W1" s="23" t="s">
        <v>230</v>
      </c>
      <c r="X1" s="16" t="s">
        <v>55</v>
      </c>
      <c r="Y1" s="16" t="s">
        <v>238</v>
      </c>
      <c r="Z1" s="16" t="s">
        <v>254</v>
      </c>
      <c r="AA1" s="16" t="s">
        <v>253</v>
      </c>
      <c r="AB1" s="70" t="s">
        <v>252</v>
      </c>
      <c r="AC1" s="69" t="s">
        <v>251</v>
      </c>
      <c r="AD1" s="16" t="s">
        <v>115</v>
      </c>
      <c r="AE1" s="16" t="s">
        <v>7</v>
      </c>
      <c r="AF1" s="16" t="s">
        <v>10</v>
      </c>
      <c r="AG1" s="16" t="s">
        <v>116</v>
      </c>
      <c r="AH1" s="16" t="s">
        <v>79</v>
      </c>
      <c r="AI1" s="16" t="s">
        <v>74</v>
      </c>
      <c r="AJ1" s="16" t="s">
        <v>75</v>
      </c>
      <c r="AK1" s="16" t="s">
        <v>0</v>
      </c>
      <c r="AL1" s="16" t="s">
        <v>76</v>
      </c>
      <c r="AM1" s="16" t="s">
        <v>2</v>
      </c>
      <c r="AN1" s="16" t="s">
        <v>232</v>
      </c>
      <c r="AO1" s="16" t="s">
        <v>231</v>
      </c>
      <c r="AP1" s="16" t="s">
        <v>237</v>
      </c>
      <c r="AQ1" s="16" t="s">
        <v>236</v>
      </c>
      <c r="AR1" s="16" t="s">
        <v>239</v>
      </c>
      <c r="AS1" s="16" t="s">
        <v>4</v>
      </c>
      <c r="AT1" s="16" t="s">
        <v>106</v>
      </c>
      <c r="AU1" s="16" t="s">
        <v>107</v>
      </c>
      <c r="AV1" s="16" t="s">
        <v>5</v>
      </c>
      <c r="AW1" s="16" t="s">
        <v>105</v>
      </c>
      <c r="AX1" s="16" t="s">
        <v>3</v>
      </c>
      <c r="AY1" s="40" t="s">
        <v>117</v>
      </c>
      <c r="AZ1" s="40" t="s">
        <v>119</v>
      </c>
      <c r="BA1" s="40" t="s">
        <v>78</v>
      </c>
      <c r="BB1" s="40" t="s">
        <v>94</v>
      </c>
      <c r="BC1" s="40" t="s">
        <v>101</v>
      </c>
      <c r="BD1" s="40" t="s">
        <v>102</v>
      </c>
      <c r="BE1" s="40" t="s">
        <v>103</v>
      </c>
      <c r="BF1" s="40" t="s">
        <v>9</v>
      </c>
      <c r="BG1" s="16" t="s">
        <v>95</v>
      </c>
      <c r="BH1" s="16" t="s">
        <v>77</v>
      </c>
      <c r="BI1" s="16" t="s">
        <v>96</v>
      </c>
      <c r="BJ1" s="16" t="s">
        <v>77</v>
      </c>
      <c r="BK1" s="16" t="s">
        <v>104</v>
      </c>
      <c r="BL1" s="16" t="s">
        <v>77</v>
      </c>
      <c r="BM1" s="57" t="s">
        <v>1</v>
      </c>
      <c r="BN1" s="57" t="s">
        <v>54</v>
      </c>
      <c r="BO1" s="11" t="s">
        <v>97</v>
      </c>
      <c r="BP1" s="11" t="s">
        <v>280</v>
      </c>
      <c r="BQ1" s="11" t="s">
        <v>80</v>
      </c>
      <c r="BR1" s="11" t="s">
        <v>86</v>
      </c>
      <c r="BS1" s="73" t="s">
        <v>108</v>
      </c>
      <c r="BT1" s="73" t="s">
        <v>245</v>
      </c>
      <c r="BU1" s="11" t="s">
        <v>259</v>
      </c>
      <c r="BV1" s="11" t="s">
        <v>81</v>
      </c>
      <c r="BW1" s="11" t="s">
        <v>84</v>
      </c>
      <c r="BX1" s="11" t="s">
        <v>87</v>
      </c>
      <c r="BY1" s="11" t="s">
        <v>109</v>
      </c>
      <c r="BZ1" s="11" t="s">
        <v>82</v>
      </c>
      <c r="CA1" s="11" t="s">
        <v>114</v>
      </c>
      <c r="CB1" s="11" t="s">
        <v>82</v>
      </c>
      <c r="CC1" s="11" t="s">
        <v>110</v>
      </c>
      <c r="CD1" s="11" t="s">
        <v>82</v>
      </c>
      <c r="CE1" s="11" t="s">
        <v>85</v>
      </c>
      <c r="CF1" s="11" t="s">
        <v>111</v>
      </c>
      <c r="CG1" s="11" t="s">
        <v>82</v>
      </c>
      <c r="CH1" s="11" t="s">
        <v>112</v>
      </c>
      <c r="CI1" s="11" t="s">
        <v>82</v>
      </c>
      <c r="CJ1" s="64" t="s">
        <v>122</v>
      </c>
      <c r="CK1" s="11" t="s">
        <v>82</v>
      </c>
      <c r="CL1" s="11" t="s">
        <v>113</v>
      </c>
      <c r="CM1" s="11" t="s">
        <v>69</v>
      </c>
      <c r="CN1" s="11" t="s">
        <v>135</v>
      </c>
      <c r="CO1" s="11" t="s">
        <v>223</v>
      </c>
      <c r="CP1" s="11" t="s">
        <v>98</v>
      </c>
      <c r="CQ1" s="11" t="s">
        <v>224</v>
      </c>
      <c r="CR1" s="11" t="s">
        <v>222</v>
      </c>
      <c r="CS1" s="65" t="s">
        <v>92</v>
      </c>
      <c r="CT1" s="24" t="s">
        <v>93</v>
      </c>
      <c r="CU1" s="65" t="s">
        <v>123</v>
      </c>
      <c r="CV1" s="65" t="s">
        <v>124</v>
      </c>
      <c r="CW1" s="12" t="s">
        <v>164</v>
      </c>
      <c r="CX1" s="12" t="s">
        <v>57</v>
      </c>
      <c r="CY1" s="12" t="s">
        <v>56</v>
      </c>
      <c r="CZ1" s="12" t="s">
        <v>80</v>
      </c>
      <c r="DA1" s="12" t="s">
        <v>86</v>
      </c>
      <c r="DB1" s="66" t="s">
        <v>108</v>
      </c>
      <c r="DC1" s="25" t="s">
        <v>88</v>
      </c>
      <c r="DD1" s="67" t="s">
        <v>81</v>
      </c>
      <c r="DE1" s="67" t="s">
        <v>84</v>
      </c>
      <c r="DF1" s="67" t="s">
        <v>109</v>
      </c>
      <c r="DG1" s="12" t="s">
        <v>82</v>
      </c>
      <c r="DH1" s="67" t="s">
        <v>114</v>
      </c>
      <c r="DI1" s="12" t="s">
        <v>82</v>
      </c>
      <c r="DJ1" s="67" t="s">
        <v>110</v>
      </c>
      <c r="DK1" s="12" t="s">
        <v>82</v>
      </c>
      <c r="DL1" s="67" t="s">
        <v>85</v>
      </c>
      <c r="DM1" s="67" t="s">
        <v>111</v>
      </c>
      <c r="DN1" s="12" t="s">
        <v>82</v>
      </c>
      <c r="DO1" s="67" t="s">
        <v>112</v>
      </c>
      <c r="DP1" s="12" t="s">
        <v>82</v>
      </c>
      <c r="DQ1" s="12" t="s">
        <v>69</v>
      </c>
      <c r="DR1" s="12" t="s">
        <v>135</v>
      </c>
      <c r="DS1" s="12" t="s">
        <v>123</v>
      </c>
      <c r="DT1" s="12" t="s">
        <v>145</v>
      </c>
      <c r="DU1" s="12" t="s">
        <v>137</v>
      </c>
      <c r="DV1" s="12" t="s">
        <v>98</v>
      </c>
      <c r="DW1" s="57" t="s">
        <v>83</v>
      </c>
      <c r="DX1" s="57" t="s">
        <v>91</v>
      </c>
      <c r="DY1" s="57" t="s">
        <v>89</v>
      </c>
      <c r="DZ1" s="57" t="s">
        <v>91</v>
      </c>
      <c r="EA1" s="20" t="s">
        <v>90</v>
      </c>
      <c r="EB1" s="20" t="s">
        <v>88</v>
      </c>
      <c r="EC1" s="20" t="s">
        <v>91</v>
      </c>
      <c r="ED1" s="80" t="s">
        <v>277</v>
      </c>
      <c r="EE1" s="74" t="s">
        <v>206</v>
      </c>
      <c r="EF1" s="79" t="s">
        <v>276</v>
      </c>
      <c r="EG1" s="79" t="s">
        <v>273</v>
      </c>
      <c r="EH1" s="90" t="s">
        <v>275</v>
      </c>
    </row>
    <row r="2" spans="1:138" s="37" customFormat="1" ht="11.25" customHeight="1" x14ac:dyDescent="0.2">
      <c r="A2" s="36" t="s">
        <v>255</v>
      </c>
      <c r="B2" s="36" t="s">
        <v>256</v>
      </c>
      <c r="C2" s="38">
        <v>17754</v>
      </c>
      <c r="D2" s="35">
        <v>0</v>
      </c>
      <c r="E2" s="35">
        <v>53</v>
      </c>
      <c r="F2" s="38">
        <v>41555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  <c r="L2" s="36">
        <v>0</v>
      </c>
      <c r="M2" s="36">
        <v>0</v>
      </c>
      <c r="N2" s="36">
        <v>0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6" t="s">
        <v>45</v>
      </c>
      <c r="U2" s="36">
        <v>1</v>
      </c>
      <c r="V2" s="36">
        <v>0</v>
      </c>
      <c r="W2" s="36">
        <v>4</v>
      </c>
      <c r="X2" s="36">
        <v>0</v>
      </c>
      <c r="Y2" s="36">
        <v>0</v>
      </c>
      <c r="Z2" s="36">
        <v>0</v>
      </c>
      <c r="AA2" s="36">
        <v>0</v>
      </c>
      <c r="AB2" s="36">
        <v>0.7</v>
      </c>
      <c r="AC2" s="71">
        <v>0</v>
      </c>
      <c r="AD2" s="36">
        <v>1</v>
      </c>
      <c r="AE2" s="36">
        <v>1</v>
      </c>
      <c r="AF2" s="36">
        <v>0</v>
      </c>
      <c r="AG2" s="36">
        <v>0</v>
      </c>
      <c r="AH2" s="36">
        <v>1</v>
      </c>
      <c r="AI2" s="35">
        <v>1</v>
      </c>
      <c r="AJ2" s="35">
        <v>0</v>
      </c>
      <c r="AK2" s="35">
        <v>0</v>
      </c>
      <c r="AL2" s="35">
        <v>0</v>
      </c>
      <c r="AM2" s="36">
        <v>10</v>
      </c>
      <c r="AN2" s="36">
        <v>1</v>
      </c>
      <c r="AO2" s="36">
        <v>0</v>
      </c>
      <c r="AP2" s="36">
        <v>1</v>
      </c>
      <c r="AQ2" s="36">
        <v>1</v>
      </c>
      <c r="AR2" s="36">
        <v>0</v>
      </c>
      <c r="AS2" s="36"/>
      <c r="AT2" s="36"/>
      <c r="AU2" s="36"/>
      <c r="AV2" s="36"/>
      <c r="AW2" s="36"/>
      <c r="AX2" s="36"/>
      <c r="AY2" s="36">
        <v>1</v>
      </c>
      <c r="AZ2" s="35">
        <v>0.78</v>
      </c>
      <c r="BA2" s="35" t="s">
        <v>118</v>
      </c>
      <c r="BB2" s="35">
        <v>0</v>
      </c>
      <c r="BC2" s="36"/>
      <c r="BD2" s="36"/>
      <c r="BE2" s="36"/>
      <c r="BF2" s="35">
        <v>1</v>
      </c>
      <c r="BG2" s="36">
        <v>0</v>
      </c>
      <c r="BH2" s="36">
        <v>108</v>
      </c>
      <c r="BI2" s="36">
        <v>0</v>
      </c>
      <c r="BJ2" s="36" t="s">
        <v>267</v>
      </c>
      <c r="BK2" s="36">
        <v>0</v>
      </c>
      <c r="BL2" s="36" t="s">
        <v>268</v>
      </c>
      <c r="BM2" s="36">
        <v>1</v>
      </c>
      <c r="BN2" s="36"/>
      <c r="BO2" s="36" t="s">
        <v>120</v>
      </c>
      <c r="BP2" s="39">
        <v>41564</v>
      </c>
      <c r="BQ2" s="36">
        <v>8</v>
      </c>
      <c r="BR2" s="36">
        <v>1</v>
      </c>
      <c r="BS2" s="36">
        <v>0</v>
      </c>
      <c r="BT2" s="36"/>
      <c r="BU2" s="39">
        <v>41787</v>
      </c>
      <c r="BV2" s="36">
        <v>0</v>
      </c>
      <c r="BW2" s="36">
        <v>0</v>
      </c>
      <c r="BX2" s="36">
        <v>0</v>
      </c>
      <c r="BY2" s="36">
        <v>0</v>
      </c>
      <c r="BZ2" s="36"/>
      <c r="CA2" s="36">
        <v>0</v>
      </c>
      <c r="CB2" s="36"/>
      <c r="CC2" s="36">
        <v>0</v>
      </c>
      <c r="CD2" s="36"/>
      <c r="CE2" s="36">
        <v>0</v>
      </c>
      <c r="CF2" s="36"/>
      <c r="CG2" s="36"/>
      <c r="CH2" s="36">
        <v>0</v>
      </c>
      <c r="CI2" s="36"/>
      <c r="CJ2" s="62">
        <v>0</v>
      </c>
      <c r="CK2" s="36"/>
      <c r="CL2" s="36">
        <v>0</v>
      </c>
      <c r="CM2" s="36">
        <v>0</v>
      </c>
      <c r="CN2" s="36">
        <v>1</v>
      </c>
      <c r="CO2" s="36">
        <v>1</v>
      </c>
      <c r="CP2" s="36" t="s">
        <v>16</v>
      </c>
      <c r="CQ2" s="36">
        <v>1</v>
      </c>
      <c r="CR2" s="36" t="s">
        <v>12</v>
      </c>
      <c r="CS2" s="62">
        <v>1</v>
      </c>
      <c r="CT2" s="36" t="s">
        <v>133</v>
      </c>
      <c r="CU2" s="62">
        <v>0</v>
      </c>
      <c r="CV2" s="62">
        <v>0</v>
      </c>
      <c r="CW2" s="36">
        <v>1</v>
      </c>
      <c r="CX2" s="36" t="s">
        <v>128</v>
      </c>
      <c r="CY2" s="39">
        <v>41925</v>
      </c>
      <c r="CZ2" s="36">
        <v>41</v>
      </c>
      <c r="DA2" s="36">
        <v>0</v>
      </c>
      <c r="DB2" s="62">
        <v>0</v>
      </c>
      <c r="DC2" s="36"/>
      <c r="DD2" s="62">
        <v>1</v>
      </c>
      <c r="DE2" s="62">
        <v>0</v>
      </c>
      <c r="DF2" s="62">
        <v>0</v>
      </c>
      <c r="DG2" s="36"/>
      <c r="DH2" s="62">
        <v>0</v>
      </c>
      <c r="DI2" s="36"/>
      <c r="DJ2" s="62">
        <v>0</v>
      </c>
      <c r="DK2" s="36"/>
      <c r="DL2" s="62">
        <v>1</v>
      </c>
      <c r="DM2" s="62">
        <v>0</v>
      </c>
      <c r="DN2" s="36"/>
      <c r="DO2" s="62">
        <v>1</v>
      </c>
      <c r="DP2" s="36" t="s">
        <v>127</v>
      </c>
      <c r="DQ2" s="36">
        <v>0</v>
      </c>
      <c r="DR2" s="36">
        <v>0</v>
      </c>
      <c r="DS2" s="36">
        <v>0</v>
      </c>
      <c r="DT2" s="36">
        <v>0</v>
      </c>
      <c r="DU2" s="36">
        <v>1</v>
      </c>
      <c r="DV2" s="36" t="s">
        <v>12</v>
      </c>
      <c r="DW2" s="36">
        <v>0</v>
      </c>
      <c r="DX2" s="36"/>
      <c r="DY2" s="36">
        <v>0</v>
      </c>
      <c r="DZ2" s="36"/>
      <c r="EA2" s="36">
        <v>0</v>
      </c>
      <c r="EB2" s="36"/>
      <c r="EC2" s="36"/>
      <c r="ED2" s="81">
        <v>43910</v>
      </c>
      <c r="EE2" s="86" t="s">
        <v>262</v>
      </c>
      <c r="EF2" s="76">
        <v>2</v>
      </c>
      <c r="EG2" s="75" t="s">
        <v>274</v>
      </c>
    </row>
    <row r="3" spans="1:138" s="37" customFormat="1" ht="12.6" customHeight="1" x14ac:dyDescent="0.2">
      <c r="A3" s="36" t="s">
        <v>216</v>
      </c>
      <c r="B3" s="36" t="s">
        <v>217</v>
      </c>
      <c r="C3" s="38">
        <v>17596</v>
      </c>
      <c r="D3" s="35">
        <v>0</v>
      </c>
      <c r="E3" s="7">
        <v>57</v>
      </c>
      <c r="F3" s="38">
        <v>42767</v>
      </c>
      <c r="G3" s="36">
        <v>1</v>
      </c>
      <c r="H3" s="36">
        <v>1</v>
      </c>
      <c r="I3" s="36">
        <v>0</v>
      </c>
      <c r="J3" s="36">
        <v>1</v>
      </c>
      <c r="K3" s="36">
        <v>0</v>
      </c>
      <c r="L3" s="36">
        <v>1</v>
      </c>
      <c r="M3" s="36">
        <v>0</v>
      </c>
      <c r="N3" s="36">
        <v>1</v>
      </c>
      <c r="O3" s="36">
        <v>0</v>
      </c>
      <c r="P3" s="36">
        <v>0</v>
      </c>
      <c r="Q3" s="36">
        <v>0</v>
      </c>
      <c r="R3" s="36">
        <v>0</v>
      </c>
      <c r="S3" s="36">
        <v>0</v>
      </c>
      <c r="T3" s="36" t="s">
        <v>218</v>
      </c>
      <c r="U3" s="36">
        <v>0</v>
      </c>
      <c r="V3" s="36">
        <v>0</v>
      </c>
      <c r="W3" s="36">
        <v>6</v>
      </c>
      <c r="X3" s="36">
        <v>1</v>
      </c>
      <c r="Y3" s="36">
        <v>0</v>
      </c>
      <c r="Z3" s="36">
        <v>1</v>
      </c>
      <c r="AA3" s="36">
        <v>0</v>
      </c>
      <c r="AB3" s="36">
        <v>0.86</v>
      </c>
      <c r="AC3" s="36">
        <v>0</v>
      </c>
      <c r="AD3" s="36">
        <v>0</v>
      </c>
      <c r="AE3" s="36">
        <v>1</v>
      </c>
      <c r="AF3" s="36">
        <v>0</v>
      </c>
      <c r="AG3" s="36">
        <v>0</v>
      </c>
      <c r="AH3" s="36">
        <v>0</v>
      </c>
      <c r="AI3" s="35">
        <v>0</v>
      </c>
      <c r="AJ3" s="35">
        <v>0</v>
      </c>
      <c r="AK3" s="35">
        <v>0</v>
      </c>
      <c r="AL3" s="35">
        <v>0</v>
      </c>
      <c r="AM3" s="36">
        <v>60</v>
      </c>
      <c r="AN3" s="37">
        <v>1</v>
      </c>
      <c r="AO3" s="36">
        <v>26.2</v>
      </c>
      <c r="AP3" s="36">
        <v>0</v>
      </c>
      <c r="AQ3" s="36"/>
      <c r="AR3" s="36">
        <v>0</v>
      </c>
      <c r="AS3" s="36"/>
      <c r="AT3" s="36"/>
      <c r="AU3" s="36"/>
      <c r="AV3" s="36"/>
      <c r="AW3" s="36"/>
      <c r="AX3" s="36"/>
      <c r="AY3" s="36">
        <v>1</v>
      </c>
      <c r="AZ3" s="35">
        <v>1.89</v>
      </c>
      <c r="BA3" s="35" t="s">
        <v>139</v>
      </c>
      <c r="BB3" s="35">
        <v>0</v>
      </c>
      <c r="BC3" s="36"/>
      <c r="BD3" s="36"/>
      <c r="BE3" s="36"/>
      <c r="BF3" s="35">
        <v>0</v>
      </c>
      <c r="BG3" s="36">
        <v>0</v>
      </c>
      <c r="BH3" s="36">
        <v>211</v>
      </c>
      <c r="BI3" s="36">
        <v>1</v>
      </c>
      <c r="BJ3" s="36">
        <v>5.7</v>
      </c>
      <c r="BK3" s="36">
        <v>1</v>
      </c>
      <c r="BL3" s="36">
        <v>2.8</v>
      </c>
      <c r="BM3" s="36">
        <v>3</v>
      </c>
      <c r="BN3" s="36"/>
      <c r="BO3" s="36" t="s">
        <v>120</v>
      </c>
      <c r="BP3" s="39">
        <v>42791</v>
      </c>
      <c r="BQ3" s="36">
        <v>3</v>
      </c>
      <c r="BR3" s="36">
        <v>0</v>
      </c>
      <c r="BS3" s="36">
        <v>1</v>
      </c>
      <c r="BT3" s="36" t="s">
        <v>129</v>
      </c>
      <c r="BU3" s="39">
        <v>42865</v>
      </c>
      <c r="BV3" s="36">
        <v>1</v>
      </c>
      <c r="BW3" s="36">
        <v>0</v>
      </c>
      <c r="BX3" s="36">
        <v>0</v>
      </c>
      <c r="BY3" s="36">
        <v>0</v>
      </c>
      <c r="BZ3" s="36"/>
      <c r="CA3" s="62">
        <v>0</v>
      </c>
      <c r="CB3" s="36"/>
      <c r="CC3" s="36">
        <v>0</v>
      </c>
      <c r="CD3" s="36"/>
      <c r="CE3" s="36">
        <v>1</v>
      </c>
      <c r="CF3" s="36">
        <v>0</v>
      </c>
      <c r="CG3" s="36"/>
      <c r="CH3" s="36">
        <v>0</v>
      </c>
      <c r="CI3" s="36"/>
      <c r="CJ3" s="62">
        <v>1</v>
      </c>
      <c r="CK3" s="36" t="s">
        <v>143</v>
      </c>
      <c r="CL3" s="36">
        <v>1</v>
      </c>
      <c r="CM3" s="36" t="s">
        <v>192</v>
      </c>
      <c r="CN3" s="36">
        <v>0</v>
      </c>
      <c r="CO3" s="36">
        <v>1</v>
      </c>
      <c r="CP3" s="36" t="s">
        <v>16</v>
      </c>
      <c r="CQ3" s="36">
        <v>0</v>
      </c>
      <c r="CR3" s="36"/>
      <c r="CS3" s="62">
        <v>1</v>
      </c>
      <c r="CT3" s="36" t="s">
        <v>133</v>
      </c>
      <c r="CU3" s="62">
        <v>0</v>
      </c>
      <c r="CV3" s="62">
        <v>0</v>
      </c>
      <c r="CW3" s="36">
        <v>0</v>
      </c>
      <c r="CX3" s="36"/>
      <c r="CY3" s="36"/>
      <c r="CZ3" s="36"/>
      <c r="DA3" s="36"/>
      <c r="DB3" s="62"/>
      <c r="DC3" s="36"/>
      <c r="DD3" s="62"/>
      <c r="DE3" s="62"/>
      <c r="DF3" s="62"/>
      <c r="DG3" s="36"/>
      <c r="DH3" s="62"/>
      <c r="DI3" s="36"/>
      <c r="DJ3" s="62"/>
      <c r="DK3" s="36"/>
      <c r="DL3" s="62"/>
      <c r="DM3" s="62"/>
      <c r="DN3" s="36"/>
      <c r="DO3" s="62"/>
      <c r="DP3" s="36"/>
      <c r="DQ3" s="36"/>
      <c r="DR3" s="36"/>
      <c r="DS3" s="36"/>
      <c r="DT3" s="36"/>
      <c r="DU3" s="36"/>
      <c r="DV3" s="36"/>
      <c r="DW3" s="36"/>
      <c r="DX3" s="39"/>
      <c r="DY3" s="36"/>
      <c r="DZ3" s="36"/>
      <c r="EA3" s="36">
        <v>1</v>
      </c>
      <c r="EB3" s="36" t="s">
        <v>219</v>
      </c>
      <c r="EC3" s="39">
        <v>43460</v>
      </c>
      <c r="ED3" s="81">
        <v>43355</v>
      </c>
      <c r="EE3" s="86"/>
      <c r="EF3" s="76">
        <f t="shared" ref="EF3:EF34" si="0">DATEDIF(BP3,ED3,"m")</f>
        <v>18</v>
      </c>
      <c r="EG3" s="75"/>
    </row>
    <row r="4" spans="1:138" x14ac:dyDescent="0.2">
      <c r="A4" s="56" t="s">
        <v>200</v>
      </c>
      <c r="B4" s="7" t="s">
        <v>201</v>
      </c>
      <c r="C4" s="18">
        <v>19828</v>
      </c>
      <c r="D4" s="7">
        <v>1</v>
      </c>
      <c r="E4" s="7">
        <v>63</v>
      </c>
      <c r="F4" s="18">
        <v>41442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 t="s">
        <v>45</v>
      </c>
      <c r="U4" s="4">
        <v>1</v>
      </c>
      <c r="V4" s="4">
        <v>0</v>
      </c>
      <c r="W4" s="4">
        <v>6</v>
      </c>
      <c r="X4" s="4">
        <v>1</v>
      </c>
      <c r="Y4" s="4">
        <v>0</v>
      </c>
      <c r="Z4" s="4">
        <v>1</v>
      </c>
      <c r="AA4" s="4">
        <v>0</v>
      </c>
      <c r="AB4" s="44">
        <v>8.9</v>
      </c>
      <c r="AC4" s="44">
        <v>0</v>
      </c>
      <c r="AD4" s="4">
        <v>1</v>
      </c>
      <c r="AE4" s="4">
        <v>0</v>
      </c>
      <c r="AF4" s="4">
        <v>0</v>
      </c>
      <c r="AG4" s="4">
        <v>0</v>
      </c>
      <c r="AH4" s="4">
        <v>1</v>
      </c>
      <c r="AI4" s="7">
        <v>0</v>
      </c>
      <c r="AJ4" s="7">
        <v>0</v>
      </c>
      <c r="AK4" s="7">
        <v>0</v>
      </c>
      <c r="AL4" s="7">
        <v>0</v>
      </c>
      <c r="AM4" s="4">
        <v>60</v>
      </c>
      <c r="AN4" s="4">
        <v>1</v>
      </c>
      <c r="AO4" s="33">
        <v>0.6</v>
      </c>
      <c r="AP4" s="4">
        <v>1</v>
      </c>
      <c r="AQ4" s="4">
        <v>1</v>
      </c>
      <c r="AR4" s="4">
        <v>0</v>
      </c>
      <c r="AY4" s="4">
        <v>0</v>
      </c>
      <c r="AZ4" s="7"/>
      <c r="BA4" s="7" t="s">
        <v>13</v>
      </c>
      <c r="BB4" s="7">
        <v>0</v>
      </c>
      <c r="BF4" s="7">
        <v>2</v>
      </c>
      <c r="BG4" s="4">
        <v>1</v>
      </c>
      <c r="BH4" s="4">
        <v>220</v>
      </c>
      <c r="BI4" s="4">
        <v>1</v>
      </c>
      <c r="BJ4" s="4">
        <v>8.9</v>
      </c>
      <c r="BK4" s="4">
        <v>1</v>
      </c>
      <c r="BL4" s="4">
        <v>3.3</v>
      </c>
      <c r="BM4" s="4">
        <v>3</v>
      </c>
      <c r="BN4" s="4">
        <v>3</v>
      </c>
      <c r="BO4" s="4" t="s">
        <v>178</v>
      </c>
      <c r="BP4" s="5">
        <v>41459</v>
      </c>
      <c r="BQ4" s="4">
        <v>3</v>
      </c>
      <c r="BR4" s="4">
        <v>0</v>
      </c>
      <c r="BS4" s="4">
        <v>1</v>
      </c>
      <c r="BT4" s="4" t="s">
        <v>175</v>
      </c>
      <c r="BU4" s="5">
        <v>41536</v>
      </c>
      <c r="BV4" s="4">
        <v>1</v>
      </c>
      <c r="BW4" s="4">
        <v>0</v>
      </c>
      <c r="BX4" s="4">
        <v>0</v>
      </c>
      <c r="BY4" s="4">
        <v>0</v>
      </c>
      <c r="CA4" s="33">
        <v>0</v>
      </c>
      <c r="CC4" s="4">
        <v>0</v>
      </c>
      <c r="CE4" s="4">
        <v>1</v>
      </c>
      <c r="CF4" s="4">
        <v>0</v>
      </c>
      <c r="CH4" s="4">
        <v>1</v>
      </c>
      <c r="CI4" s="4" t="s">
        <v>132</v>
      </c>
      <c r="CJ4" s="33">
        <v>0</v>
      </c>
      <c r="CL4" s="4">
        <v>0</v>
      </c>
      <c r="CM4" s="4">
        <v>0</v>
      </c>
      <c r="CN4" s="4">
        <v>0</v>
      </c>
      <c r="CO4" s="4">
        <v>1</v>
      </c>
      <c r="CP4" s="4" t="s">
        <v>175</v>
      </c>
      <c r="CQ4" s="4">
        <v>0</v>
      </c>
      <c r="CS4" s="33">
        <v>1</v>
      </c>
      <c r="CT4" s="4" t="s">
        <v>173</v>
      </c>
      <c r="CU4" s="33">
        <v>1</v>
      </c>
      <c r="CV4" s="33">
        <v>0</v>
      </c>
      <c r="CW4" s="4">
        <v>0</v>
      </c>
      <c r="CY4" s="6"/>
      <c r="DW4" s="4">
        <v>1</v>
      </c>
      <c r="DX4" s="5">
        <v>41529</v>
      </c>
      <c r="DY4" s="4">
        <v>0</v>
      </c>
      <c r="DZ4" s="5"/>
      <c r="EA4" s="4">
        <v>1</v>
      </c>
      <c r="EB4" s="4" t="s">
        <v>199</v>
      </c>
      <c r="EC4" s="5">
        <v>41550</v>
      </c>
      <c r="ED4" s="83">
        <v>41550</v>
      </c>
      <c r="EF4" s="76">
        <f t="shared" si="0"/>
        <v>2</v>
      </c>
      <c r="EG4" s="76">
        <v>2</v>
      </c>
    </row>
    <row r="5" spans="1:138" ht="17.25" customHeight="1" x14ac:dyDescent="0.2">
      <c r="A5" s="34" t="s">
        <v>152</v>
      </c>
      <c r="B5" s="34" t="s">
        <v>153</v>
      </c>
      <c r="C5" s="38">
        <v>21168</v>
      </c>
      <c r="D5" s="35">
        <v>1</v>
      </c>
      <c r="E5" s="35">
        <v>64</v>
      </c>
      <c r="F5" s="38">
        <v>40606</v>
      </c>
      <c r="G5" s="36">
        <v>1</v>
      </c>
      <c r="H5" s="36">
        <v>1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1</v>
      </c>
      <c r="O5" s="36">
        <v>1</v>
      </c>
      <c r="P5" s="36">
        <v>0</v>
      </c>
      <c r="Q5" s="36">
        <v>0</v>
      </c>
      <c r="R5" s="36">
        <v>0</v>
      </c>
      <c r="S5" s="36">
        <v>0</v>
      </c>
      <c r="T5" s="36" t="s">
        <v>155</v>
      </c>
      <c r="U5" s="36">
        <v>0</v>
      </c>
      <c r="V5" s="36">
        <v>1</v>
      </c>
      <c r="W5" s="36">
        <v>5</v>
      </c>
      <c r="X5" s="36">
        <v>1</v>
      </c>
      <c r="Y5" s="36">
        <v>0</v>
      </c>
      <c r="Z5" s="36">
        <v>1</v>
      </c>
      <c r="AA5" s="36">
        <v>1</v>
      </c>
      <c r="AB5" s="36">
        <v>2.7</v>
      </c>
      <c r="AC5" s="36">
        <v>0</v>
      </c>
      <c r="AD5" s="36">
        <v>0</v>
      </c>
      <c r="AE5" s="36">
        <v>1</v>
      </c>
      <c r="AF5" s="36">
        <v>0</v>
      </c>
      <c r="AG5" s="36">
        <v>1</v>
      </c>
      <c r="AH5" s="36">
        <v>0</v>
      </c>
      <c r="AI5" s="35">
        <v>0</v>
      </c>
      <c r="AJ5" s="35">
        <v>0</v>
      </c>
      <c r="AK5" s="35">
        <v>0</v>
      </c>
      <c r="AL5" s="35">
        <v>0</v>
      </c>
      <c r="AM5" s="36">
        <v>50</v>
      </c>
      <c r="AN5" s="37">
        <v>1</v>
      </c>
      <c r="AO5" s="62">
        <v>1.5</v>
      </c>
      <c r="AP5" s="36">
        <v>1</v>
      </c>
      <c r="AQ5" s="36">
        <v>1</v>
      </c>
      <c r="AR5" s="36">
        <v>0</v>
      </c>
      <c r="AS5" s="36"/>
      <c r="AT5" s="36"/>
      <c r="AU5" s="36"/>
      <c r="AV5" s="36"/>
      <c r="AW5" s="36"/>
      <c r="AX5" s="36"/>
      <c r="AY5" s="36">
        <v>0</v>
      </c>
      <c r="AZ5" s="35"/>
      <c r="BA5" s="35"/>
      <c r="BB5" s="35"/>
      <c r="BC5" s="36"/>
      <c r="BD5" s="36"/>
      <c r="BE5" s="36"/>
      <c r="BF5" s="35">
        <v>1</v>
      </c>
      <c r="BG5" s="36">
        <v>2</v>
      </c>
      <c r="BH5" s="36"/>
      <c r="BI5" s="36">
        <v>1</v>
      </c>
      <c r="BJ5" s="36" t="s">
        <v>269</v>
      </c>
      <c r="BK5" s="36">
        <v>1</v>
      </c>
      <c r="BL5" s="36">
        <v>3</v>
      </c>
      <c r="BM5" s="36">
        <v>3</v>
      </c>
      <c r="BN5" s="36"/>
      <c r="BO5" s="36" t="s">
        <v>156</v>
      </c>
      <c r="BP5" s="39">
        <v>40612</v>
      </c>
      <c r="BQ5" s="36">
        <v>6</v>
      </c>
      <c r="BR5" s="36">
        <v>1</v>
      </c>
      <c r="BS5" s="36">
        <v>0</v>
      </c>
      <c r="BT5" s="36"/>
      <c r="BU5" s="39">
        <v>40889</v>
      </c>
      <c r="BV5" s="36">
        <v>1</v>
      </c>
      <c r="BW5" s="36">
        <v>0</v>
      </c>
      <c r="BX5" s="36">
        <v>0</v>
      </c>
      <c r="BY5" s="36">
        <v>0</v>
      </c>
      <c r="BZ5" s="36"/>
      <c r="CA5" s="62">
        <v>0</v>
      </c>
      <c r="CB5" s="36"/>
      <c r="CC5" s="36">
        <v>0</v>
      </c>
      <c r="CD5" s="36"/>
      <c r="CE5" s="36">
        <v>1</v>
      </c>
      <c r="CF5" s="36">
        <v>1</v>
      </c>
      <c r="CG5" s="36" t="s">
        <v>143</v>
      </c>
      <c r="CH5" s="36">
        <v>0</v>
      </c>
      <c r="CI5" s="36"/>
      <c r="CJ5" s="62">
        <v>0</v>
      </c>
      <c r="CK5" s="36"/>
      <c r="CL5" s="36">
        <v>1</v>
      </c>
      <c r="CM5" s="36">
        <v>0</v>
      </c>
      <c r="CN5" s="36">
        <v>0</v>
      </c>
      <c r="CO5" s="36">
        <v>1</v>
      </c>
      <c r="CP5" s="36" t="s">
        <v>12</v>
      </c>
      <c r="CQ5" s="36">
        <v>1</v>
      </c>
      <c r="CR5" s="36" t="s">
        <v>12</v>
      </c>
      <c r="CS5" s="62">
        <v>1</v>
      </c>
      <c r="CT5" s="36" t="s">
        <v>157</v>
      </c>
      <c r="CU5" s="62">
        <v>1</v>
      </c>
      <c r="CV5" s="62">
        <v>0</v>
      </c>
      <c r="CW5" s="36">
        <v>1</v>
      </c>
      <c r="CX5" s="36" t="s">
        <v>128</v>
      </c>
      <c r="CY5" s="39">
        <v>40974</v>
      </c>
      <c r="CZ5" s="36">
        <v>20</v>
      </c>
      <c r="DA5" s="36">
        <v>1</v>
      </c>
      <c r="DB5" s="62">
        <v>0</v>
      </c>
      <c r="DC5" s="36"/>
      <c r="DD5" s="62">
        <v>1</v>
      </c>
      <c r="DE5" s="62">
        <v>1</v>
      </c>
      <c r="DF5" s="62">
        <v>1</v>
      </c>
      <c r="DG5" s="36" t="s">
        <v>127</v>
      </c>
      <c r="DH5" s="62">
        <v>1</v>
      </c>
      <c r="DI5" s="36" t="s">
        <v>132</v>
      </c>
      <c r="DJ5" s="62">
        <v>1</v>
      </c>
      <c r="DK5" s="36" t="s">
        <v>127</v>
      </c>
      <c r="DL5" s="62">
        <v>0</v>
      </c>
      <c r="DM5" s="62">
        <v>0</v>
      </c>
      <c r="DN5" s="36"/>
      <c r="DO5" s="62">
        <v>0</v>
      </c>
      <c r="DP5" s="36"/>
      <c r="DQ5" s="36">
        <v>0</v>
      </c>
      <c r="DR5" s="36">
        <v>0</v>
      </c>
      <c r="DS5" s="36">
        <v>1</v>
      </c>
      <c r="DT5" s="36">
        <v>1</v>
      </c>
      <c r="DU5" s="36">
        <v>1</v>
      </c>
      <c r="DV5" s="36" t="s">
        <v>12</v>
      </c>
      <c r="DW5" s="36">
        <v>0</v>
      </c>
      <c r="DX5" s="36"/>
      <c r="DY5" s="36">
        <v>0</v>
      </c>
      <c r="DZ5" s="36"/>
      <c r="EA5" s="36">
        <v>0</v>
      </c>
      <c r="EB5" s="36"/>
      <c r="EC5" s="36"/>
      <c r="ED5" s="81">
        <v>43558</v>
      </c>
      <c r="EE5" s="75" t="s">
        <v>278</v>
      </c>
      <c r="EF5" s="76">
        <f t="shared" si="0"/>
        <v>96</v>
      </c>
      <c r="EG5" s="75"/>
      <c r="EH5" s="37"/>
    </row>
    <row r="6" spans="1:138" s="37" customFormat="1" ht="12.6" customHeight="1" x14ac:dyDescent="0.2">
      <c r="A6" s="56" t="s">
        <v>149</v>
      </c>
      <c r="B6" s="56" t="s">
        <v>150</v>
      </c>
      <c r="C6" s="18">
        <v>15623</v>
      </c>
      <c r="D6" s="7">
        <v>1</v>
      </c>
      <c r="E6" s="7">
        <v>77</v>
      </c>
      <c r="F6" s="18">
        <v>43585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 t="s">
        <v>45</v>
      </c>
      <c r="U6" s="4">
        <v>0</v>
      </c>
      <c r="V6" s="4">
        <v>0</v>
      </c>
      <c r="W6" s="4">
        <v>5</v>
      </c>
      <c r="X6" s="4">
        <v>0</v>
      </c>
      <c r="Y6" s="4">
        <v>0</v>
      </c>
      <c r="Z6" s="4">
        <v>1</v>
      </c>
      <c r="AA6" s="4">
        <v>1</v>
      </c>
      <c r="AB6" s="44">
        <v>1.96</v>
      </c>
      <c r="AC6" s="44">
        <v>0</v>
      </c>
      <c r="AD6" s="4">
        <v>1</v>
      </c>
      <c r="AE6" s="4">
        <v>0</v>
      </c>
      <c r="AF6" s="4">
        <v>0</v>
      </c>
      <c r="AG6" s="4">
        <v>0</v>
      </c>
      <c r="AH6" s="4">
        <v>1</v>
      </c>
      <c r="AI6" s="7">
        <v>0</v>
      </c>
      <c r="AJ6" s="7">
        <v>0</v>
      </c>
      <c r="AK6" s="7">
        <v>0</v>
      </c>
      <c r="AL6" s="7">
        <v>0</v>
      </c>
      <c r="AM6" s="4">
        <v>15</v>
      </c>
      <c r="AN6" s="4">
        <v>1</v>
      </c>
      <c r="AO6" s="33">
        <v>7.9</v>
      </c>
      <c r="AP6" s="4">
        <v>1</v>
      </c>
      <c r="AQ6" s="4">
        <v>0</v>
      </c>
      <c r="AR6" s="4">
        <v>1</v>
      </c>
      <c r="AS6" s="4">
        <v>0</v>
      </c>
      <c r="AT6" s="4">
        <v>0</v>
      </c>
      <c r="AU6" s="4"/>
      <c r="AV6" s="4">
        <v>0</v>
      </c>
      <c r="AW6" s="4">
        <v>0</v>
      </c>
      <c r="AX6" s="4">
        <v>0</v>
      </c>
      <c r="AY6" s="4">
        <v>0</v>
      </c>
      <c r="AZ6" s="7"/>
      <c r="BA6" s="7" t="s">
        <v>13</v>
      </c>
      <c r="BB6" s="7">
        <v>1</v>
      </c>
      <c r="BC6" s="4">
        <v>13.3</v>
      </c>
      <c r="BD6" s="4">
        <v>118.81</v>
      </c>
      <c r="BE6" s="4">
        <v>0.11</v>
      </c>
      <c r="BF6" s="7">
        <v>1</v>
      </c>
      <c r="BG6" s="4">
        <v>2</v>
      </c>
      <c r="BH6" s="4"/>
      <c r="BI6" s="4">
        <v>0</v>
      </c>
      <c r="BJ6" s="4">
        <v>2.7</v>
      </c>
      <c r="BK6" s="4">
        <v>1</v>
      </c>
      <c r="BL6" s="4">
        <v>2.6</v>
      </c>
      <c r="BM6" s="4">
        <v>2</v>
      </c>
      <c r="BN6" s="4">
        <v>2</v>
      </c>
      <c r="BO6" s="4" t="s">
        <v>120</v>
      </c>
      <c r="BP6" s="5">
        <v>43606</v>
      </c>
      <c r="BQ6" s="4">
        <v>8</v>
      </c>
      <c r="BR6" s="4">
        <v>1</v>
      </c>
      <c r="BS6" s="4">
        <v>0</v>
      </c>
      <c r="BT6" s="4"/>
      <c r="BU6" s="5">
        <v>43860</v>
      </c>
      <c r="BV6" s="4">
        <v>1</v>
      </c>
      <c r="BW6" s="4">
        <v>0</v>
      </c>
      <c r="BX6" s="4">
        <v>0</v>
      </c>
      <c r="BY6" s="4">
        <v>0</v>
      </c>
      <c r="BZ6" s="4"/>
      <c r="CA6" s="33">
        <v>0</v>
      </c>
      <c r="CB6" s="4"/>
      <c r="CC6" s="4">
        <v>0</v>
      </c>
      <c r="CD6" s="4"/>
      <c r="CE6" s="4">
        <v>1</v>
      </c>
      <c r="CF6" s="4">
        <v>0</v>
      </c>
      <c r="CG6" s="4"/>
      <c r="CH6" s="4">
        <v>0</v>
      </c>
      <c r="CI6" s="4"/>
      <c r="CJ6" s="33">
        <v>0</v>
      </c>
      <c r="CK6" s="4"/>
      <c r="CL6" s="4">
        <v>0</v>
      </c>
      <c r="CM6" s="4" t="s">
        <v>246</v>
      </c>
      <c r="CN6" s="4">
        <v>0</v>
      </c>
      <c r="CO6" s="4">
        <v>1</v>
      </c>
      <c r="CP6" s="4" t="s">
        <v>158</v>
      </c>
      <c r="CQ6" s="4">
        <v>1</v>
      </c>
      <c r="CR6" s="4" t="s">
        <v>158</v>
      </c>
      <c r="CS6" s="33">
        <v>1</v>
      </c>
      <c r="CT6" s="4" t="s">
        <v>151</v>
      </c>
      <c r="CU6" s="33">
        <v>1</v>
      </c>
      <c r="CV6" s="33">
        <v>0</v>
      </c>
      <c r="CW6" s="4">
        <v>0</v>
      </c>
      <c r="CX6" s="4"/>
      <c r="CY6" s="6"/>
      <c r="CZ6" s="4"/>
      <c r="DA6" s="4"/>
      <c r="DB6" s="33"/>
      <c r="DC6" s="4"/>
      <c r="DD6" s="33"/>
      <c r="DE6" s="33"/>
      <c r="DF6" s="33"/>
      <c r="DG6" s="4"/>
      <c r="DH6" s="33"/>
      <c r="DI6" s="4"/>
      <c r="DJ6" s="33"/>
      <c r="DK6" s="4"/>
      <c r="DL6" s="33"/>
      <c r="DM6" s="33"/>
      <c r="DN6" s="4"/>
      <c r="DO6" s="33"/>
      <c r="DP6" s="4"/>
      <c r="DQ6" s="4"/>
      <c r="DR6" s="4"/>
      <c r="DS6" s="4"/>
      <c r="DT6" s="4"/>
      <c r="DU6" s="4"/>
      <c r="DV6" s="4"/>
      <c r="DW6" s="4">
        <v>0</v>
      </c>
      <c r="DX6" s="5"/>
      <c r="DY6" s="4">
        <v>1</v>
      </c>
      <c r="DZ6" s="5">
        <v>43915</v>
      </c>
      <c r="EA6" s="4">
        <v>0</v>
      </c>
      <c r="EB6" s="4"/>
      <c r="EC6" s="4"/>
      <c r="ED6" s="83">
        <v>43915</v>
      </c>
      <c r="EE6" s="76"/>
      <c r="EF6" s="77">
        <f t="shared" si="0"/>
        <v>10</v>
      </c>
      <c r="EG6" s="76">
        <v>10</v>
      </c>
      <c r="EH6"/>
    </row>
    <row r="7" spans="1:138" s="48" customFormat="1" x14ac:dyDescent="0.2">
      <c r="A7" s="41" t="s">
        <v>126</v>
      </c>
      <c r="B7" s="41" t="s">
        <v>22</v>
      </c>
      <c r="C7" s="42">
        <v>18265</v>
      </c>
      <c r="D7" s="43">
        <v>0</v>
      </c>
      <c r="E7" s="43">
        <v>65</v>
      </c>
      <c r="F7" s="42">
        <v>41169</v>
      </c>
      <c r="G7" s="44">
        <v>1</v>
      </c>
      <c r="H7" s="44">
        <v>0</v>
      </c>
      <c r="I7" s="44">
        <v>1</v>
      </c>
      <c r="J7" s="44">
        <v>0</v>
      </c>
      <c r="K7" s="44">
        <v>0</v>
      </c>
      <c r="L7" s="44">
        <v>0</v>
      </c>
      <c r="M7" s="44">
        <v>0</v>
      </c>
      <c r="N7" s="44">
        <v>1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 t="s">
        <v>45</v>
      </c>
      <c r="U7" s="44">
        <v>1</v>
      </c>
      <c r="V7" s="44">
        <v>0</v>
      </c>
      <c r="W7" s="44">
        <v>5</v>
      </c>
      <c r="X7" s="44">
        <v>1</v>
      </c>
      <c r="Y7" s="44">
        <v>0</v>
      </c>
      <c r="Z7" s="44">
        <v>1</v>
      </c>
      <c r="AA7" s="44">
        <v>0</v>
      </c>
      <c r="AB7" s="44">
        <v>0.91</v>
      </c>
      <c r="AC7" s="44">
        <v>0</v>
      </c>
      <c r="AD7" s="44">
        <v>0</v>
      </c>
      <c r="AE7" s="44">
        <v>1</v>
      </c>
      <c r="AF7" s="44">
        <v>0</v>
      </c>
      <c r="AG7" s="44">
        <v>1</v>
      </c>
      <c r="AH7" s="44">
        <v>1</v>
      </c>
      <c r="AI7" s="43">
        <v>1</v>
      </c>
      <c r="AJ7" s="43">
        <v>0</v>
      </c>
      <c r="AK7" s="43">
        <v>0</v>
      </c>
      <c r="AL7" s="43">
        <v>0</v>
      </c>
      <c r="AM7" s="44">
        <v>0</v>
      </c>
      <c r="AN7" s="48">
        <v>1</v>
      </c>
      <c r="AO7" s="61">
        <v>0.3</v>
      </c>
      <c r="AP7" s="44">
        <v>1</v>
      </c>
      <c r="AQ7" s="44">
        <v>1</v>
      </c>
      <c r="AR7" s="44">
        <v>0</v>
      </c>
      <c r="AS7" s="44"/>
      <c r="AT7" s="44"/>
      <c r="AU7" s="44"/>
      <c r="AV7" s="44"/>
      <c r="AW7" s="44"/>
      <c r="AX7" s="44"/>
      <c r="AY7" s="44">
        <v>0</v>
      </c>
      <c r="AZ7" s="43"/>
      <c r="BA7" s="43"/>
      <c r="BB7" s="43">
        <v>0</v>
      </c>
      <c r="BC7" s="44">
        <v>63.5</v>
      </c>
      <c r="BD7" s="44">
        <v>4.5</v>
      </c>
      <c r="BE7" s="44">
        <v>15.7</v>
      </c>
      <c r="BF7" s="43">
        <v>0</v>
      </c>
      <c r="BG7" s="44">
        <v>0</v>
      </c>
      <c r="BH7" s="44">
        <v>92</v>
      </c>
      <c r="BI7" s="44">
        <v>0</v>
      </c>
      <c r="BJ7" s="44">
        <v>2.5</v>
      </c>
      <c r="BK7" s="44">
        <v>0</v>
      </c>
      <c r="BL7" s="44">
        <v>3.6</v>
      </c>
      <c r="BM7" s="44">
        <v>1</v>
      </c>
      <c r="BN7" s="44"/>
      <c r="BO7" s="44" t="s">
        <v>120</v>
      </c>
      <c r="BP7" s="46">
        <v>41884</v>
      </c>
      <c r="BQ7" s="44">
        <v>8</v>
      </c>
      <c r="BR7" s="44">
        <v>1</v>
      </c>
      <c r="BS7" s="44">
        <v>0</v>
      </c>
      <c r="BT7" s="44"/>
      <c r="BU7" s="46">
        <v>42219</v>
      </c>
      <c r="BV7" s="44">
        <v>1</v>
      </c>
      <c r="BW7" s="44">
        <v>1</v>
      </c>
      <c r="BX7" s="44">
        <v>0</v>
      </c>
      <c r="BY7" s="44">
        <v>1</v>
      </c>
      <c r="BZ7" s="44" t="s">
        <v>127</v>
      </c>
      <c r="CA7" s="61">
        <v>1</v>
      </c>
      <c r="CB7" s="44" t="s">
        <v>127</v>
      </c>
      <c r="CC7" s="44">
        <v>0</v>
      </c>
      <c r="CD7" s="44"/>
      <c r="CE7" s="44">
        <v>1</v>
      </c>
      <c r="CF7" s="44">
        <v>1</v>
      </c>
      <c r="CG7" s="44" t="s">
        <v>127</v>
      </c>
      <c r="CH7" s="44">
        <v>1</v>
      </c>
      <c r="CI7" s="44" t="s">
        <v>127</v>
      </c>
      <c r="CJ7" s="61">
        <v>0</v>
      </c>
      <c r="CK7" s="44"/>
      <c r="CL7" s="44">
        <v>0</v>
      </c>
      <c r="CM7" s="44">
        <v>0</v>
      </c>
      <c r="CN7" s="44">
        <v>0</v>
      </c>
      <c r="CO7" s="44">
        <v>1</v>
      </c>
      <c r="CP7" s="44" t="s">
        <v>16</v>
      </c>
      <c r="CQ7" s="44">
        <v>1</v>
      </c>
      <c r="CR7" s="44" t="s">
        <v>16</v>
      </c>
      <c r="CS7" s="61">
        <v>1</v>
      </c>
      <c r="CT7" s="44" t="s">
        <v>133</v>
      </c>
      <c r="CU7" s="61">
        <v>1</v>
      </c>
      <c r="CV7" s="61">
        <v>0</v>
      </c>
      <c r="CW7" s="44">
        <v>1</v>
      </c>
      <c r="CX7" s="44" t="s">
        <v>128</v>
      </c>
      <c r="CY7" s="59" t="s">
        <v>220</v>
      </c>
      <c r="CZ7" s="44">
        <v>14</v>
      </c>
      <c r="DA7" s="44">
        <v>0</v>
      </c>
      <c r="DB7" s="61">
        <v>1</v>
      </c>
      <c r="DC7" s="44" t="s">
        <v>162</v>
      </c>
      <c r="DD7" s="61">
        <v>1</v>
      </c>
      <c r="DE7" s="61">
        <v>1</v>
      </c>
      <c r="DF7" s="61">
        <v>1</v>
      </c>
      <c r="DG7" s="44" t="s">
        <v>132</v>
      </c>
      <c r="DH7" s="61">
        <v>1</v>
      </c>
      <c r="DI7" s="44" t="s">
        <v>132</v>
      </c>
      <c r="DJ7" s="61">
        <v>1</v>
      </c>
      <c r="DK7" s="44" t="s">
        <v>127</v>
      </c>
      <c r="DL7" s="61">
        <v>0</v>
      </c>
      <c r="DM7" s="61">
        <v>0</v>
      </c>
      <c r="DN7" s="44"/>
      <c r="DO7" s="61">
        <v>0</v>
      </c>
      <c r="DP7" s="44"/>
      <c r="DQ7" s="44">
        <v>0</v>
      </c>
      <c r="DR7" s="44">
        <v>0</v>
      </c>
      <c r="DS7" s="44">
        <v>1</v>
      </c>
      <c r="DT7" s="44">
        <v>1</v>
      </c>
      <c r="DU7" s="44">
        <v>1</v>
      </c>
      <c r="DV7" s="44" t="s">
        <v>12</v>
      </c>
      <c r="DW7" s="44">
        <v>0</v>
      </c>
      <c r="DX7" s="50"/>
      <c r="DY7" s="44">
        <v>1</v>
      </c>
      <c r="DZ7" s="46">
        <v>42923</v>
      </c>
      <c r="EA7" s="44">
        <v>1</v>
      </c>
      <c r="EB7" s="44" t="s">
        <v>227</v>
      </c>
      <c r="EC7" s="46">
        <v>43051</v>
      </c>
      <c r="ED7" s="83">
        <v>43048</v>
      </c>
      <c r="EE7" s="77"/>
      <c r="EF7" s="76">
        <f t="shared" si="0"/>
        <v>38</v>
      </c>
      <c r="EG7" s="77"/>
    </row>
    <row r="8" spans="1:138" s="48" customFormat="1" x14ac:dyDescent="0.2">
      <c r="A8" s="41" t="s">
        <v>24</v>
      </c>
      <c r="B8" s="41" t="s">
        <v>26</v>
      </c>
      <c r="C8" s="42">
        <v>13635</v>
      </c>
      <c r="D8" s="43">
        <v>0</v>
      </c>
      <c r="E8" s="7">
        <v>66</v>
      </c>
      <c r="F8" s="42">
        <v>42277</v>
      </c>
      <c r="G8" s="44">
        <v>1</v>
      </c>
      <c r="H8" s="44">
        <v>1</v>
      </c>
      <c r="I8" s="44">
        <v>1</v>
      </c>
      <c r="J8" s="44">
        <v>1</v>
      </c>
      <c r="K8" s="44">
        <v>0</v>
      </c>
      <c r="L8" s="44">
        <v>1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1</v>
      </c>
      <c r="S8" s="44">
        <v>0</v>
      </c>
      <c r="T8" s="44" t="s">
        <v>142</v>
      </c>
      <c r="U8" s="44">
        <v>0</v>
      </c>
      <c r="V8" s="44">
        <v>0</v>
      </c>
      <c r="W8" s="44">
        <v>9</v>
      </c>
      <c r="X8" s="44">
        <v>1</v>
      </c>
      <c r="Y8" s="44">
        <v>0</v>
      </c>
      <c r="Z8" s="44">
        <v>0</v>
      </c>
      <c r="AA8" s="44">
        <v>0</v>
      </c>
      <c r="AB8" s="44">
        <v>1.37</v>
      </c>
      <c r="AC8" s="44">
        <v>0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3">
        <v>0</v>
      </c>
      <c r="AJ8" s="43">
        <v>0</v>
      </c>
      <c r="AK8" s="43">
        <v>0</v>
      </c>
      <c r="AL8" s="43">
        <v>1</v>
      </c>
      <c r="AM8" s="44">
        <v>15</v>
      </c>
      <c r="AN8" s="48">
        <v>1</v>
      </c>
      <c r="AO8" s="61">
        <v>0.5</v>
      </c>
      <c r="AP8" s="44">
        <v>1</v>
      </c>
      <c r="AQ8" s="44">
        <v>1</v>
      </c>
      <c r="AR8" s="44">
        <v>0</v>
      </c>
      <c r="AS8" s="44"/>
      <c r="AT8" s="44"/>
      <c r="AU8" s="44"/>
      <c r="AV8" s="44"/>
      <c r="AW8" s="44"/>
      <c r="AX8" s="44"/>
      <c r="AY8" s="44">
        <v>1</v>
      </c>
      <c r="AZ8" s="43">
        <v>3.4</v>
      </c>
      <c r="BA8" s="43" t="s">
        <v>131</v>
      </c>
      <c r="BB8" s="43">
        <v>0</v>
      </c>
      <c r="BC8" s="44"/>
      <c r="BD8" s="44"/>
      <c r="BE8" s="44"/>
      <c r="BF8" s="43">
        <v>1</v>
      </c>
      <c r="BG8" s="44">
        <v>2</v>
      </c>
      <c r="BH8" s="44"/>
      <c r="BI8" s="51">
        <v>2</v>
      </c>
      <c r="BJ8" s="44"/>
      <c r="BK8" s="44">
        <v>1</v>
      </c>
      <c r="BL8" s="44">
        <v>3.1</v>
      </c>
      <c r="BM8" s="44"/>
      <c r="BN8" s="44"/>
      <c r="BO8" s="44" t="s">
        <v>134</v>
      </c>
      <c r="BP8" s="46">
        <v>42278</v>
      </c>
      <c r="BQ8" s="44">
        <v>2</v>
      </c>
      <c r="BR8" s="44">
        <v>0</v>
      </c>
      <c r="BS8" s="44">
        <v>1</v>
      </c>
      <c r="BT8" s="44" t="s">
        <v>129</v>
      </c>
      <c r="BU8" s="46">
        <v>42384</v>
      </c>
      <c r="BV8" s="44">
        <v>1</v>
      </c>
      <c r="BW8" s="44">
        <v>0</v>
      </c>
      <c r="BX8" s="44">
        <v>0</v>
      </c>
      <c r="BY8" s="44">
        <v>0</v>
      </c>
      <c r="BZ8" s="44"/>
      <c r="CA8" s="61">
        <v>0</v>
      </c>
      <c r="CB8" s="44"/>
      <c r="CC8" s="44">
        <v>0</v>
      </c>
      <c r="CD8" s="44"/>
      <c r="CE8" s="44">
        <v>1</v>
      </c>
      <c r="CF8" s="44">
        <v>0</v>
      </c>
      <c r="CG8" s="44"/>
      <c r="CH8" s="44">
        <v>0</v>
      </c>
      <c r="CI8" s="44"/>
      <c r="CJ8" s="61">
        <v>1</v>
      </c>
      <c r="CK8" s="44" t="s">
        <v>143</v>
      </c>
      <c r="CL8" s="44">
        <v>0</v>
      </c>
      <c r="CM8" s="44">
        <v>0</v>
      </c>
      <c r="CN8" s="44">
        <v>1</v>
      </c>
      <c r="CO8" s="44">
        <v>0</v>
      </c>
      <c r="CP8" s="44"/>
      <c r="CQ8" s="44">
        <v>0</v>
      </c>
      <c r="CR8" s="44"/>
      <c r="CS8" s="61">
        <v>1</v>
      </c>
      <c r="CT8" s="44" t="s">
        <v>133</v>
      </c>
      <c r="CU8" s="61">
        <v>1</v>
      </c>
      <c r="CV8" s="61">
        <v>0</v>
      </c>
      <c r="CW8" s="44">
        <v>0</v>
      </c>
      <c r="CX8" s="44"/>
      <c r="CY8" s="49"/>
      <c r="CZ8" s="44"/>
      <c r="DA8" s="44"/>
      <c r="DB8" s="61"/>
      <c r="DC8" s="44"/>
      <c r="DD8" s="61"/>
      <c r="DE8" s="61"/>
      <c r="DF8" s="61"/>
      <c r="DG8" s="44"/>
      <c r="DH8" s="61"/>
      <c r="DI8" s="44"/>
      <c r="DJ8" s="61"/>
      <c r="DK8" s="44"/>
      <c r="DL8" s="61"/>
      <c r="DM8" s="61"/>
      <c r="DN8" s="44"/>
      <c r="DO8" s="61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>
        <v>0</v>
      </c>
      <c r="EB8" s="44"/>
      <c r="EC8" s="44"/>
      <c r="ED8" s="83">
        <v>42900</v>
      </c>
      <c r="EE8" s="77" t="s">
        <v>279</v>
      </c>
      <c r="EF8" s="89">
        <f t="shared" si="0"/>
        <v>20</v>
      </c>
      <c r="EG8" s="77"/>
    </row>
    <row r="9" spans="1:138" x14ac:dyDescent="0.2">
      <c r="A9" s="1" t="s">
        <v>159</v>
      </c>
      <c r="B9" s="1" t="s">
        <v>160</v>
      </c>
      <c r="C9" s="17">
        <v>18488</v>
      </c>
      <c r="D9" s="19">
        <v>0</v>
      </c>
      <c r="E9" s="7">
        <v>67</v>
      </c>
      <c r="F9" s="17">
        <v>43437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 t="s">
        <v>45</v>
      </c>
      <c r="U9" s="4">
        <v>1</v>
      </c>
      <c r="V9" s="4">
        <v>0</v>
      </c>
      <c r="W9" s="4">
        <v>7</v>
      </c>
      <c r="X9" s="4">
        <v>0</v>
      </c>
      <c r="Y9" s="4">
        <v>0</v>
      </c>
      <c r="Z9" s="4">
        <v>1</v>
      </c>
      <c r="AA9" s="4">
        <v>0</v>
      </c>
      <c r="AB9" s="44">
        <v>1.17</v>
      </c>
      <c r="AC9" s="44">
        <v>0</v>
      </c>
      <c r="AD9" s="4">
        <v>1</v>
      </c>
      <c r="AE9" s="4">
        <v>0</v>
      </c>
      <c r="AF9" s="4">
        <v>1</v>
      </c>
      <c r="AG9" s="4">
        <v>1</v>
      </c>
      <c r="AH9" s="4">
        <v>1</v>
      </c>
      <c r="AI9" s="7">
        <v>0</v>
      </c>
      <c r="AJ9" s="7">
        <v>0</v>
      </c>
      <c r="AK9" s="7">
        <v>0</v>
      </c>
      <c r="AL9" s="7">
        <v>0</v>
      </c>
      <c r="AM9" s="4">
        <v>8</v>
      </c>
      <c r="AN9" s="4">
        <v>1</v>
      </c>
      <c r="AO9" s="33">
        <v>0</v>
      </c>
      <c r="AP9" s="4">
        <v>0</v>
      </c>
      <c r="AR9" s="4">
        <v>1</v>
      </c>
      <c r="AS9" s="4">
        <v>0</v>
      </c>
      <c r="AT9" s="4">
        <v>0</v>
      </c>
      <c r="AU9" s="4">
        <v>2</v>
      </c>
      <c r="AV9" s="4">
        <v>0</v>
      </c>
      <c r="AW9" s="4">
        <v>2</v>
      </c>
      <c r="AX9" s="4">
        <v>0</v>
      </c>
      <c r="AY9" s="4">
        <v>1</v>
      </c>
      <c r="AZ9" s="19">
        <v>2.68</v>
      </c>
      <c r="BA9" s="19" t="s">
        <v>131</v>
      </c>
      <c r="BB9" s="19">
        <v>1</v>
      </c>
      <c r="BC9" s="4">
        <v>29.6</v>
      </c>
      <c r="BD9" s="4">
        <v>114.1</v>
      </c>
      <c r="BE9" s="4">
        <v>0.26</v>
      </c>
      <c r="BF9" s="7">
        <v>2</v>
      </c>
      <c r="BG9" s="4">
        <v>0</v>
      </c>
      <c r="BH9" s="4">
        <v>108</v>
      </c>
      <c r="BI9" s="31">
        <v>0</v>
      </c>
      <c r="BJ9" s="4">
        <v>3.1</v>
      </c>
      <c r="BK9" s="4">
        <v>0</v>
      </c>
      <c r="BL9" s="4">
        <v>3.6</v>
      </c>
      <c r="BM9" s="4">
        <v>1</v>
      </c>
      <c r="BN9" s="4">
        <v>1</v>
      </c>
      <c r="BO9" s="4" t="s">
        <v>128</v>
      </c>
      <c r="BP9" s="5">
        <v>43493</v>
      </c>
      <c r="BQ9" s="4">
        <v>8</v>
      </c>
      <c r="BR9" s="4">
        <v>0</v>
      </c>
      <c r="BS9" s="4">
        <v>1</v>
      </c>
      <c r="BT9" s="4" t="s">
        <v>162</v>
      </c>
      <c r="BU9" s="5"/>
      <c r="BV9" s="4">
        <v>1</v>
      </c>
      <c r="BW9" s="4">
        <v>0</v>
      </c>
      <c r="BX9" s="4">
        <v>0</v>
      </c>
      <c r="BY9" s="4">
        <v>0</v>
      </c>
      <c r="CA9" s="33">
        <v>0</v>
      </c>
      <c r="CC9" s="4">
        <v>0</v>
      </c>
      <c r="CE9" s="4">
        <v>1</v>
      </c>
      <c r="CF9" s="4">
        <v>0</v>
      </c>
      <c r="CH9" s="4">
        <v>0</v>
      </c>
      <c r="CJ9" s="33">
        <v>0</v>
      </c>
      <c r="CL9" s="4">
        <v>0</v>
      </c>
      <c r="CM9" s="4" t="s">
        <v>163</v>
      </c>
      <c r="CN9" s="4">
        <v>0</v>
      </c>
      <c r="CO9" s="4">
        <v>1</v>
      </c>
      <c r="CP9" s="4" t="s">
        <v>12</v>
      </c>
      <c r="CQ9" s="4">
        <v>0</v>
      </c>
      <c r="CS9" s="33">
        <v>1</v>
      </c>
      <c r="CT9" s="4" t="s">
        <v>133</v>
      </c>
      <c r="CU9" s="33">
        <v>0</v>
      </c>
      <c r="CV9" s="33">
        <v>0</v>
      </c>
      <c r="CW9" s="4">
        <v>1</v>
      </c>
      <c r="CX9" s="4" t="s">
        <v>128</v>
      </c>
      <c r="CY9" s="29">
        <v>43493</v>
      </c>
      <c r="CZ9" s="4">
        <v>8</v>
      </c>
      <c r="DA9" s="4">
        <v>0</v>
      </c>
      <c r="DB9" s="33">
        <v>1</v>
      </c>
      <c r="DC9" s="4" t="s">
        <v>162</v>
      </c>
      <c r="DD9" s="33">
        <v>1</v>
      </c>
      <c r="DE9" s="33">
        <v>0</v>
      </c>
      <c r="DF9" s="33">
        <v>0</v>
      </c>
      <c r="DH9" s="33">
        <v>0</v>
      </c>
      <c r="DJ9" s="33">
        <v>0</v>
      </c>
      <c r="DL9" s="33">
        <v>1</v>
      </c>
      <c r="DM9" s="33">
        <v>1</v>
      </c>
      <c r="DO9" s="33">
        <v>0</v>
      </c>
      <c r="DQ9" s="4" t="s">
        <v>163</v>
      </c>
      <c r="DR9" s="4">
        <v>0</v>
      </c>
      <c r="DS9" s="4">
        <v>0</v>
      </c>
      <c r="DT9" s="4">
        <v>0</v>
      </c>
      <c r="DU9" s="4">
        <v>1</v>
      </c>
      <c r="DV9" s="4" t="s">
        <v>12</v>
      </c>
      <c r="DW9" s="4">
        <v>0</v>
      </c>
      <c r="DY9" s="4">
        <v>0</v>
      </c>
      <c r="EA9" s="4">
        <v>1</v>
      </c>
      <c r="EB9" s="4" t="s">
        <v>165</v>
      </c>
      <c r="EC9" s="4" t="s">
        <v>165</v>
      </c>
      <c r="ED9" s="83">
        <v>43837</v>
      </c>
      <c r="EF9" s="76">
        <f t="shared" si="0"/>
        <v>11</v>
      </c>
    </row>
    <row r="10" spans="1:138" x14ac:dyDescent="0.2">
      <c r="A10" s="41" t="s">
        <v>28</v>
      </c>
      <c r="B10" s="41" t="s">
        <v>30</v>
      </c>
      <c r="C10" s="42">
        <v>17535</v>
      </c>
      <c r="D10" s="43">
        <v>0</v>
      </c>
      <c r="E10" s="35">
        <v>68</v>
      </c>
      <c r="F10" s="42">
        <v>42297</v>
      </c>
      <c r="G10" s="44">
        <v>1</v>
      </c>
      <c r="H10" s="44">
        <v>1</v>
      </c>
      <c r="I10" s="44">
        <v>0</v>
      </c>
      <c r="J10" s="44">
        <v>0</v>
      </c>
      <c r="K10" s="44">
        <v>0</v>
      </c>
      <c r="L10" s="44">
        <v>0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 t="s">
        <v>214</v>
      </c>
      <c r="U10" s="44">
        <v>1</v>
      </c>
      <c r="V10" s="44">
        <v>0</v>
      </c>
      <c r="W10" s="44">
        <v>6</v>
      </c>
      <c r="X10" s="44">
        <v>0</v>
      </c>
      <c r="Y10" s="44">
        <v>0</v>
      </c>
      <c r="Z10" s="44">
        <v>0</v>
      </c>
      <c r="AA10" s="44">
        <v>0</v>
      </c>
      <c r="AB10" s="44">
        <v>0.88</v>
      </c>
      <c r="AC10" s="44">
        <v>0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3">
        <v>1</v>
      </c>
      <c r="AJ10" s="43">
        <v>0</v>
      </c>
      <c r="AK10" s="43">
        <v>0</v>
      </c>
      <c r="AL10" s="43">
        <v>0</v>
      </c>
      <c r="AM10" s="44">
        <v>5</v>
      </c>
      <c r="AN10" s="48">
        <v>1</v>
      </c>
      <c r="AO10" s="44">
        <v>0</v>
      </c>
      <c r="AP10" s="44">
        <v>1</v>
      </c>
      <c r="AQ10" s="44">
        <v>1</v>
      </c>
      <c r="AR10" s="44">
        <v>0</v>
      </c>
      <c r="AS10" s="44"/>
      <c r="AT10" s="44"/>
      <c r="AU10" s="44"/>
      <c r="AV10" s="44"/>
      <c r="AW10" s="44"/>
      <c r="AX10" s="44"/>
      <c r="AY10" s="44">
        <v>1</v>
      </c>
      <c r="AZ10" s="43">
        <v>0.55000000000000004</v>
      </c>
      <c r="BA10" s="43" t="s">
        <v>131</v>
      </c>
      <c r="BB10" s="43">
        <v>1</v>
      </c>
      <c r="BC10" s="44">
        <v>8.43</v>
      </c>
      <c r="BD10" s="44">
        <v>9.08</v>
      </c>
      <c r="BE10" s="44">
        <v>0.93</v>
      </c>
      <c r="BF10" s="43">
        <v>2</v>
      </c>
      <c r="BG10" s="44">
        <v>0</v>
      </c>
      <c r="BH10" s="44">
        <v>72</v>
      </c>
      <c r="BI10" s="44">
        <v>0</v>
      </c>
      <c r="BJ10" s="44">
        <v>2.1</v>
      </c>
      <c r="BK10" s="44">
        <v>0</v>
      </c>
      <c r="BL10" s="44">
        <v>3.7</v>
      </c>
      <c r="BM10" s="44">
        <v>1</v>
      </c>
      <c r="BN10" s="44"/>
      <c r="BO10" s="44" t="s">
        <v>120</v>
      </c>
      <c r="BP10" s="46">
        <v>42299</v>
      </c>
      <c r="BQ10" s="44">
        <v>6</v>
      </c>
      <c r="BR10" s="44">
        <v>1</v>
      </c>
      <c r="BS10" s="44">
        <v>0</v>
      </c>
      <c r="BT10" s="44"/>
      <c r="BU10" s="46">
        <v>42602</v>
      </c>
      <c r="BV10" s="44">
        <v>0</v>
      </c>
      <c r="BW10" s="44">
        <v>0</v>
      </c>
      <c r="BX10" s="44">
        <v>0</v>
      </c>
      <c r="BY10" s="44">
        <v>0</v>
      </c>
      <c r="BZ10" s="44"/>
      <c r="CA10" s="61">
        <v>0</v>
      </c>
      <c r="CB10" s="44"/>
      <c r="CC10" s="44">
        <v>0</v>
      </c>
      <c r="CD10" s="44"/>
      <c r="CE10" s="44">
        <v>0</v>
      </c>
      <c r="CF10" s="44">
        <v>0</v>
      </c>
      <c r="CG10" s="44"/>
      <c r="CH10" s="44">
        <v>0</v>
      </c>
      <c r="CI10" s="44"/>
      <c r="CJ10" s="61">
        <v>0</v>
      </c>
      <c r="CK10" s="44"/>
      <c r="CL10" s="44">
        <v>0</v>
      </c>
      <c r="CM10" s="44">
        <v>0</v>
      </c>
      <c r="CN10" s="44">
        <v>1</v>
      </c>
      <c r="CO10" s="44">
        <v>1</v>
      </c>
      <c r="CP10" s="44" t="s">
        <v>12</v>
      </c>
      <c r="CQ10" s="44">
        <v>1</v>
      </c>
      <c r="CR10" s="44" t="s">
        <v>12</v>
      </c>
      <c r="CS10" s="61">
        <v>1</v>
      </c>
      <c r="CT10" s="44" t="s">
        <v>133</v>
      </c>
      <c r="CU10" s="61">
        <v>0</v>
      </c>
      <c r="CV10" s="61">
        <v>0</v>
      </c>
      <c r="CW10" s="44">
        <v>0</v>
      </c>
      <c r="CX10" s="44"/>
      <c r="CY10" s="47"/>
      <c r="CZ10" s="44"/>
      <c r="DA10" s="44"/>
      <c r="DB10" s="61"/>
      <c r="DC10" s="44"/>
      <c r="DD10" s="61"/>
      <c r="DE10" s="61"/>
      <c r="DF10" s="61"/>
      <c r="DG10" s="44"/>
      <c r="DH10" s="61"/>
      <c r="DI10" s="44"/>
      <c r="DJ10" s="61"/>
      <c r="DK10" s="44"/>
      <c r="DL10" s="61"/>
      <c r="DM10" s="61"/>
      <c r="DN10" s="44"/>
      <c r="DO10" s="61"/>
      <c r="DP10" s="44"/>
      <c r="DQ10" s="44"/>
      <c r="DR10" s="44"/>
      <c r="DS10" s="44"/>
      <c r="DT10" s="44"/>
      <c r="DU10" s="44"/>
      <c r="DV10" s="44"/>
      <c r="DW10" s="44">
        <v>0</v>
      </c>
      <c r="DX10" s="44"/>
      <c r="DY10" s="44">
        <v>0</v>
      </c>
      <c r="DZ10" s="44"/>
      <c r="EA10" s="44">
        <v>1</v>
      </c>
      <c r="EB10" s="44" t="s">
        <v>215</v>
      </c>
      <c r="EC10" s="46">
        <v>42689</v>
      </c>
      <c r="ED10" s="83">
        <v>42688</v>
      </c>
      <c r="EE10" s="77"/>
      <c r="EF10" s="77">
        <f t="shared" si="0"/>
        <v>12</v>
      </c>
      <c r="EG10" s="77"/>
      <c r="EH10" s="48"/>
    </row>
    <row r="11" spans="1:138" x14ac:dyDescent="0.2">
      <c r="A11" s="1" t="s">
        <v>196</v>
      </c>
      <c r="B11" s="1" t="s">
        <v>197</v>
      </c>
      <c r="C11" s="17">
        <v>17321</v>
      </c>
      <c r="D11" s="19">
        <v>0</v>
      </c>
      <c r="E11" s="43">
        <v>67</v>
      </c>
      <c r="F11" s="17">
        <v>41458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 t="s">
        <v>198</v>
      </c>
      <c r="U11" s="4">
        <v>1</v>
      </c>
      <c r="V11" s="4">
        <v>0</v>
      </c>
      <c r="W11" s="4">
        <v>6</v>
      </c>
      <c r="X11" s="4">
        <v>1</v>
      </c>
      <c r="Y11" s="4">
        <v>0</v>
      </c>
      <c r="Z11" s="4">
        <v>1</v>
      </c>
      <c r="AA11" s="4">
        <v>0</v>
      </c>
      <c r="AB11" s="44">
        <v>4.2</v>
      </c>
      <c r="AC11" s="44">
        <v>0</v>
      </c>
      <c r="AD11" s="4">
        <v>1</v>
      </c>
      <c r="AE11" s="4">
        <v>1</v>
      </c>
      <c r="AF11" s="4">
        <v>0</v>
      </c>
      <c r="AG11" s="4">
        <v>1</v>
      </c>
      <c r="AH11" s="4">
        <v>0</v>
      </c>
      <c r="AI11" s="7">
        <v>0</v>
      </c>
      <c r="AJ11" s="7">
        <v>0</v>
      </c>
      <c r="AK11" s="7">
        <v>0</v>
      </c>
      <c r="AL11" s="7">
        <v>0</v>
      </c>
      <c r="AM11" s="4">
        <v>30</v>
      </c>
      <c r="AN11" s="4">
        <v>1</v>
      </c>
      <c r="AO11" s="33">
        <v>10.4</v>
      </c>
      <c r="AP11" s="4">
        <v>1</v>
      </c>
      <c r="AQ11" s="4">
        <v>1</v>
      </c>
      <c r="AR11" s="4">
        <v>0</v>
      </c>
      <c r="AY11" s="4">
        <v>1</v>
      </c>
      <c r="AZ11" s="19">
        <v>3.6</v>
      </c>
      <c r="BA11" s="19" t="s">
        <v>139</v>
      </c>
      <c r="BB11" s="19">
        <v>0</v>
      </c>
      <c r="BF11" s="7">
        <v>1</v>
      </c>
      <c r="BG11" s="4">
        <v>0</v>
      </c>
      <c r="BH11" s="4">
        <v>140</v>
      </c>
      <c r="BI11" s="31">
        <v>1</v>
      </c>
      <c r="BJ11" s="4">
        <v>17.3</v>
      </c>
      <c r="BK11" s="4">
        <v>1</v>
      </c>
      <c r="BL11" s="4">
        <v>2.4</v>
      </c>
      <c r="BM11" s="4">
        <v>3</v>
      </c>
      <c r="BO11" s="4" t="s">
        <v>178</v>
      </c>
      <c r="BP11" s="5">
        <v>41470</v>
      </c>
      <c r="BQ11" s="4">
        <v>4</v>
      </c>
      <c r="BR11" s="4">
        <v>0</v>
      </c>
      <c r="BS11" s="4">
        <v>1</v>
      </c>
      <c r="BT11" s="4" t="s">
        <v>162</v>
      </c>
      <c r="BU11" s="5"/>
      <c r="BV11" s="4">
        <v>1</v>
      </c>
      <c r="BW11" s="4">
        <v>0</v>
      </c>
      <c r="BX11" s="4">
        <v>0</v>
      </c>
      <c r="BY11" s="4">
        <v>0</v>
      </c>
      <c r="CA11" s="33">
        <v>0</v>
      </c>
      <c r="CC11" s="4">
        <v>0</v>
      </c>
      <c r="CE11" s="4">
        <v>1</v>
      </c>
      <c r="CF11" s="4">
        <v>0</v>
      </c>
      <c r="CH11" s="4">
        <v>1</v>
      </c>
      <c r="CI11" s="53" t="s">
        <v>143</v>
      </c>
      <c r="CJ11" s="33">
        <v>0</v>
      </c>
      <c r="CL11" s="4">
        <v>0</v>
      </c>
      <c r="CM11" s="4">
        <v>0</v>
      </c>
      <c r="CN11" s="4">
        <v>0</v>
      </c>
      <c r="CO11" s="4">
        <v>1</v>
      </c>
      <c r="CP11" s="4" t="s">
        <v>16</v>
      </c>
      <c r="CQ11" s="4">
        <v>0</v>
      </c>
      <c r="CS11" s="33">
        <v>1</v>
      </c>
      <c r="CT11" s="4" t="s">
        <v>173</v>
      </c>
      <c r="CU11" s="33">
        <v>0</v>
      </c>
      <c r="CV11" s="33">
        <v>0</v>
      </c>
      <c r="CW11" s="4">
        <v>0</v>
      </c>
      <c r="CY11" s="30"/>
      <c r="DW11" s="4">
        <v>1</v>
      </c>
      <c r="DX11" s="5">
        <v>41593</v>
      </c>
      <c r="DY11" s="4">
        <v>0</v>
      </c>
      <c r="EA11" s="4">
        <v>1</v>
      </c>
      <c r="EB11" s="4" t="s">
        <v>199</v>
      </c>
      <c r="EC11" s="5">
        <v>41643</v>
      </c>
      <c r="ED11" s="83">
        <v>41635</v>
      </c>
      <c r="EF11" s="76">
        <f t="shared" si="0"/>
        <v>5</v>
      </c>
      <c r="EG11" s="76">
        <v>4</v>
      </c>
    </row>
    <row r="12" spans="1:138" s="48" customFormat="1" x14ac:dyDescent="0.2">
      <c r="A12" s="41" t="s">
        <v>138</v>
      </c>
      <c r="B12" s="41" t="s">
        <v>23</v>
      </c>
      <c r="C12" s="42">
        <v>16662</v>
      </c>
      <c r="D12" s="43">
        <v>1</v>
      </c>
      <c r="E12" s="43">
        <v>68</v>
      </c>
      <c r="F12" s="42">
        <v>41598</v>
      </c>
      <c r="G12" s="44">
        <v>1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1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 t="s">
        <v>218</v>
      </c>
      <c r="U12" s="44">
        <v>1</v>
      </c>
      <c r="V12" s="44">
        <v>0</v>
      </c>
      <c r="W12" s="44">
        <v>4</v>
      </c>
      <c r="X12" s="44">
        <v>0</v>
      </c>
      <c r="Y12" s="44">
        <v>0</v>
      </c>
      <c r="Z12" s="44">
        <v>0</v>
      </c>
      <c r="AA12" s="44">
        <v>0</v>
      </c>
      <c r="AB12" s="44">
        <v>0.77</v>
      </c>
      <c r="AC12" s="44">
        <v>0</v>
      </c>
      <c r="AD12" s="44">
        <v>0</v>
      </c>
      <c r="AE12" s="44">
        <v>1</v>
      </c>
      <c r="AF12" s="44">
        <v>0</v>
      </c>
      <c r="AG12" s="44">
        <v>0</v>
      </c>
      <c r="AH12" s="44">
        <v>1</v>
      </c>
      <c r="AI12" s="43">
        <v>0</v>
      </c>
      <c r="AJ12" s="43">
        <v>0</v>
      </c>
      <c r="AK12" s="43">
        <v>0</v>
      </c>
      <c r="AL12" s="43">
        <v>0</v>
      </c>
      <c r="AM12" s="44">
        <v>10</v>
      </c>
      <c r="AN12" s="48">
        <v>1</v>
      </c>
      <c r="AO12" s="61">
        <v>13.2</v>
      </c>
      <c r="AP12" s="44">
        <v>1</v>
      </c>
      <c r="AQ12" s="44">
        <v>1</v>
      </c>
      <c r="AR12" s="44">
        <v>0</v>
      </c>
      <c r="AS12" s="44"/>
      <c r="AT12" s="44"/>
      <c r="AU12" s="44"/>
      <c r="AV12" s="44"/>
      <c r="AW12" s="44"/>
      <c r="AX12" s="44"/>
      <c r="AY12" s="44">
        <v>1</v>
      </c>
      <c r="AZ12" s="43">
        <v>0.53</v>
      </c>
      <c r="BA12" s="43" t="s">
        <v>139</v>
      </c>
      <c r="BB12" s="43">
        <v>0</v>
      </c>
      <c r="BC12" s="44"/>
      <c r="BD12" s="44"/>
      <c r="BE12" s="44"/>
      <c r="BF12" s="43">
        <v>0</v>
      </c>
      <c r="BG12" s="44">
        <v>0</v>
      </c>
      <c r="BH12" s="44">
        <v>140</v>
      </c>
      <c r="BI12" s="44">
        <v>0</v>
      </c>
      <c r="BJ12" s="44">
        <v>2.5</v>
      </c>
      <c r="BK12" s="44">
        <v>0</v>
      </c>
      <c r="BL12" s="44">
        <v>3.6</v>
      </c>
      <c r="BM12" s="44">
        <v>1</v>
      </c>
      <c r="BN12" s="44"/>
      <c r="BO12" s="44" t="s">
        <v>120</v>
      </c>
      <c r="BP12" s="46">
        <v>41996</v>
      </c>
      <c r="BQ12" s="58">
        <v>6</v>
      </c>
      <c r="BR12" s="61">
        <v>1</v>
      </c>
      <c r="BS12" s="44">
        <v>0</v>
      </c>
      <c r="BT12" s="44"/>
      <c r="BU12" s="46">
        <v>42212</v>
      </c>
      <c r="BV12" s="61">
        <v>1</v>
      </c>
      <c r="BW12" s="44">
        <v>0</v>
      </c>
      <c r="BX12" s="44">
        <v>0</v>
      </c>
      <c r="BY12" s="44">
        <v>0</v>
      </c>
      <c r="BZ12" s="46"/>
      <c r="CA12" s="61">
        <v>1</v>
      </c>
      <c r="CB12" s="46" t="s">
        <v>127</v>
      </c>
      <c r="CC12" s="44">
        <v>0</v>
      </c>
      <c r="CD12" s="46"/>
      <c r="CE12" s="44">
        <v>1</v>
      </c>
      <c r="CF12" s="44">
        <v>1</v>
      </c>
      <c r="CG12" s="44" t="s">
        <v>132</v>
      </c>
      <c r="CH12" s="44">
        <v>0</v>
      </c>
      <c r="CI12" s="46"/>
      <c r="CJ12" s="61">
        <v>0</v>
      </c>
      <c r="CK12" s="46"/>
      <c r="CL12" s="44">
        <v>0</v>
      </c>
      <c r="CM12" s="44">
        <v>0</v>
      </c>
      <c r="CN12" s="44">
        <v>1</v>
      </c>
      <c r="CO12" s="44">
        <v>1</v>
      </c>
      <c r="CP12" s="44" t="s">
        <v>158</v>
      </c>
      <c r="CQ12" s="44">
        <v>1</v>
      </c>
      <c r="CR12" s="44" t="s">
        <v>158</v>
      </c>
      <c r="CS12" s="61">
        <v>1</v>
      </c>
      <c r="CT12" s="46" t="s">
        <v>133</v>
      </c>
      <c r="CU12" s="61">
        <v>0</v>
      </c>
      <c r="CV12" s="61">
        <v>0</v>
      </c>
      <c r="CW12" s="44">
        <v>0</v>
      </c>
      <c r="CX12" s="44"/>
      <c r="CY12" s="47"/>
      <c r="CZ12" s="44"/>
      <c r="DA12" s="44"/>
      <c r="DB12" s="61"/>
      <c r="DC12" s="46"/>
      <c r="DD12" s="61"/>
      <c r="DE12" s="61"/>
      <c r="DF12" s="61"/>
      <c r="DG12" s="46"/>
      <c r="DH12" s="61"/>
      <c r="DI12" s="46"/>
      <c r="DJ12" s="61"/>
      <c r="DK12" s="46"/>
      <c r="DL12" s="61"/>
      <c r="DM12" s="61"/>
      <c r="DN12" s="46"/>
      <c r="DO12" s="61"/>
      <c r="DP12" s="44"/>
      <c r="DQ12" s="44"/>
      <c r="DR12" s="44"/>
      <c r="DS12" s="44"/>
      <c r="DT12" s="44"/>
      <c r="DU12" s="44"/>
      <c r="DV12" s="44"/>
      <c r="DW12" s="44">
        <v>1</v>
      </c>
      <c r="DX12" s="46">
        <v>42821</v>
      </c>
      <c r="DY12" s="44">
        <v>0</v>
      </c>
      <c r="DZ12" s="44"/>
      <c r="EA12" s="44">
        <v>0</v>
      </c>
      <c r="EB12" s="44"/>
      <c r="EC12" s="44"/>
      <c r="ED12" s="83">
        <v>43969</v>
      </c>
      <c r="EE12" s="77"/>
      <c r="EF12" s="76">
        <f t="shared" si="0"/>
        <v>64</v>
      </c>
      <c r="EG12" s="77"/>
    </row>
    <row r="13" spans="1:138" s="48" customFormat="1" x14ac:dyDescent="0.2">
      <c r="A13" s="1" t="s">
        <v>59</v>
      </c>
      <c r="B13" s="1" t="s">
        <v>166</v>
      </c>
      <c r="C13" s="17">
        <v>16158</v>
      </c>
      <c r="D13" s="19">
        <v>0</v>
      </c>
      <c r="E13" s="7">
        <v>67</v>
      </c>
      <c r="F13" s="17">
        <v>43801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 t="s">
        <v>167</v>
      </c>
      <c r="U13" s="4">
        <v>1</v>
      </c>
      <c r="V13" s="4">
        <v>0</v>
      </c>
      <c r="W13" s="4">
        <v>8</v>
      </c>
      <c r="X13" s="4">
        <v>0</v>
      </c>
      <c r="Y13" s="4">
        <v>0</v>
      </c>
      <c r="Z13" s="4">
        <v>0</v>
      </c>
      <c r="AA13" s="4">
        <v>0</v>
      </c>
      <c r="AB13" s="44">
        <v>0.94</v>
      </c>
      <c r="AC13" s="44">
        <v>0</v>
      </c>
      <c r="AD13" s="4">
        <v>1</v>
      </c>
      <c r="AE13" s="4">
        <v>1</v>
      </c>
      <c r="AF13" s="4">
        <v>0</v>
      </c>
      <c r="AG13" s="4">
        <v>1</v>
      </c>
      <c r="AH13" s="4">
        <v>1</v>
      </c>
      <c r="AI13" s="7">
        <v>0</v>
      </c>
      <c r="AJ13" s="7">
        <v>0</v>
      </c>
      <c r="AK13" s="7">
        <v>0</v>
      </c>
      <c r="AL13" s="7">
        <v>0</v>
      </c>
      <c r="AM13" s="33">
        <v>40</v>
      </c>
      <c r="AN13" s="4">
        <v>1</v>
      </c>
      <c r="AO13" s="33">
        <v>0.48</v>
      </c>
      <c r="AP13" s="4">
        <v>1</v>
      </c>
      <c r="AQ13" s="4">
        <v>1</v>
      </c>
      <c r="AR13" s="4">
        <v>1</v>
      </c>
      <c r="AS13" s="4">
        <v>0</v>
      </c>
      <c r="AT13" s="4">
        <v>0</v>
      </c>
      <c r="AU13" s="4">
        <v>0</v>
      </c>
      <c r="AV13" s="4">
        <v>0</v>
      </c>
      <c r="AW13" s="4">
        <v>2</v>
      </c>
      <c r="AX13" s="4">
        <v>0</v>
      </c>
      <c r="AY13" s="4">
        <v>1</v>
      </c>
      <c r="AZ13" s="19">
        <v>1.33</v>
      </c>
      <c r="BA13" s="19" t="s">
        <v>131</v>
      </c>
      <c r="BB13" s="19">
        <v>1</v>
      </c>
      <c r="BC13" s="4">
        <v>1182.7</v>
      </c>
      <c r="BD13" s="4">
        <v>9</v>
      </c>
      <c r="BE13" s="4">
        <v>131.41999999999999</v>
      </c>
      <c r="BF13" s="7">
        <v>1</v>
      </c>
      <c r="BG13" s="4">
        <v>0</v>
      </c>
      <c r="BH13" s="4">
        <v>189</v>
      </c>
      <c r="BI13" s="31">
        <v>0</v>
      </c>
      <c r="BJ13" s="4">
        <v>2.8</v>
      </c>
      <c r="BK13" s="4">
        <v>0</v>
      </c>
      <c r="BL13" s="4">
        <v>4</v>
      </c>
      <c r="BM13" s="4">
        <v>1</v>
      </c>
      <c r="BN13" s="4">
        <v>1</v>
      </c>
      <c r="BO13" s="4" t="s">
        <v>120</v>
      </c>
      <c r="BP13" s="5">
        <v>43819</v>
      </c>
      <c r="BQ13" s="4">
        <v>6</v>
      </c>
      <c r="BR13" s="4">
        <v>0</v>
      </c>
      <c r="BS13" s="4">
        <v>0</v>
      </c>
      <c r="BT13" s="4"/>
      <c r="BU13" s="4"/>
      <c r="BV13" s="4">
        <v>1</v>
      </c>
      <c r="BW13" s="4">
        <v>1</v>
      </c>
      <c r="BX13" s="4">
        <v>0</v>
      </c>
      <c r="BY13" s="4">
        <v>1</v>
      </c>
      <c r="BZ13" s="4" t="s">
        <v>127</v>
      </c>
      <c r="CA13" s="33">
        <v>0</v>
      </c>
      <c r="CB13" s="4"/>
      <c r="CC13" s="4">
        <v>1</v>
      </c>
      <c r="CD13" s="4" t="s">
        <v>127</v>
      </c>
      <c r="CE13" s="4">
        <v>0</v>
      </c>
      <c r="CF13" s="4">
        <v>0</v>
      </c>
      <c r="CG13" s="4"/>
      <c r="CH13" s="4">
        <v>0</v>
      </c>
      <c r="CI13" s="4"/>
      <c r="CJ13" s="33">
        <v>0</v>
      </c>
      <c r="CK13" s="4"/>
      <c r="CL13" s="4">
        <v>0</v>
      </c>
      <c r="CM13" s="4">
        <v>0</v>
      </c>
      <c r="CN13" s="4">
        <v>1</v>
      </c>
      <c r="CO13" s="4">
        <v>1</v>
      </c>
      <c r="CP13" s="4" t="s">
        <v>16</v>
      </c>
      <c r="CQ13" s="4">
        <v>0</v>
      </c>
      <c r="CR13" s="4"/>
      <c r="CS13" s="33">
        <v>1</v>
      </c>
      <c r="CT13" s="4" t="s">
        <v>133</v>
      </c>
      <c r="CU13" s="33">
        <v>0</v>
      </c>
      <c r="CV13" s="33">
        <v>0</v>
      </c>
      <c r="CW13" s="4">
        <v>2</v>
      </c>
      <c r="CX13" s="4"/>
      <c r="CY13" s="30"/>
      <c r="CZ13" s="4"/>
      <c r="DA13" s="4"/>
      <c r="DB13" s="33"/>
      <c r="DC13" s="4"/>
      <c r="DD13" s="33"/>
      <c r="DE13" s="33"/>
      <c r="DF13" s="33"/>
      <c r="DG13" s="4"/>
      <c r="DH13" s="33"/>
      <c r="DI13" s="4"/>
      <c r="DJ13" s="33"/>
      <c r="DK13" s="4"/>
      <c r="DL13" s="33"/>
      <c r="DM13" s="33"/>
      <c r="DN13" s="4"/>
      <c r="DO13" s="33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>
        <v>0</v>
      </c>
      <c r="EB13" s="4"/>
      <c r="EC13" s="4"/>
      <c r="ED13" s="83">
        <v>43951</v>
      </c>
      <c r="EE13" s="76"/>
      <c r="EF13" s="76">
        <f t="shared" si="0"/>
        <v>4</v>
      </c>
      <c r="EG13" s="76"/>
      <c r="EH13"/>
    </row>
    <row r="14" spans="1:138" s="48" customFormat="1" x14ac:dyDescent="0.2">
      <c r="A14" s="41" t="s">
        <v>209</v>
      </c>
      <c r="B14" s="41" t="s">
        <v>210</v>
      </c>
      <c r="C14" s="42">
        <v>11346</v>
      </c>
      <c r="D14" s="43">
        <v>1</v>
      </c>
      <c r="E14" s="7">
        <v>68</v>
      </c>
      <c r="F14" s="42">
        <v>39742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 t="s">
        <v>211</v>
      </c>
      <c r="U14" s="44">
        <v>1</v>
      </c>
      <c r="V14" s="44">
        <v>0</v>
      </c>
      <c r="W14" s="44">
        <v>4</v>
      </c>
      <c r="X14" s="44">
        <v>1</v>
      </c>
      <c r="Y14" s="44">
        <v>1</v>
      </c>
      <c r="Z14" s="44">
        <v>0</v>
      </c>
      <c r="AA14" s="44">
        <v>0</v>
      </c>
      <c r="AB14" s="44">
        <v>0.8</v>
      </c>
      <c r="AC14" s="44">
        <v>0</v>
      </c>
      <c r="AD14" s="44">
        <v>1</v>
      </c>
      <c r="AE14" s="44">
        <v>0</v>
      </c>
      <c r="AF14" s="44">
        <v>0</v>
      </c>
      <c r="AG14" s="44">
        <v>1</v>
      </c>
      <c r="AH14" s="44">
        <v>1</v>
      </c>
      <c r="AI14" s="43">
        <v>0</v>
      </c>
      <c r="AJ14" s="43">
        <v>0</v>
      </c>
      <c r="AK14" s="43">
        <v>0</v>
      </c>
      <c r="AL14" s="43">
        <v>1</v>
      </c>
      <c r="AM14" s="44">
        <v>30</v>
      </c>
      <c r="AN14" s="48">
        <v>0</v>
      </c>
      <c r="AO14" s="45"/>
      <c r="AP14" s="44">
        <v>0</v>
      </c>
      <c r="AQ14" s="44"/>
      <c r="AR14" s="44">
        <v>0</v>
      </c>
      <c r="AS14" s="44"/>
      <c r="AT14" s="44"/>
      <c r="AU14" s="44"/>
      <c r="AV14" s="44"/>
      <c r="AW14" s="44"/>
      <c r="AX14" s="44"/>
      <c r="AY14" s="44">
        <v>1</v>
      </c>
      <c r="AZ14" s="43">
        <v>6.33</v>
      </c>
      <c r="BA14" s="43" t="s">
        <v>139</v>
      </c>
      <c r="BB14" s="43">
        <v>0</v>
      </c>
      <c r="BC14" s="44"/>
      <c r="BD14" s="44"/>
      <c r="BE14" s="44"/>
      <c r="BF14" s="43">
        <v>2</v>
      </c>
      <c r="BG14" s="44">
        <v>0</v>
      </c>
      <c r="BH14" s="44">
        <v>102</v>
      </c>
      <c r="BI14" s="44">
        <v>0</v>
      </c>
      <c r="BJ14" s="44" t="s">
        <v>270</v>
      </c>
      <c r="BK14" s="44">
        <v>1</v>
      </c>
      <c r="BL14" s="44">
        <v>3.2</v>
      </c>
      <c r="BM14" s="44">
        <v>2</v>
      </c>
      <c r="BN14" s="44"/>
      <c r="BO14" s="44" t="s">
        <v>212</v>
      </c>
      <c r="BP14" s="46">
        <v>39744</v>
      </c>
      <c r="BQ14" s="58">
        <v>8</v>
      </c>
      <c r="BR14" s="61">
        <v>1</v>
      </c>
      <c r="BS14" s="44">
        <v>0</v>
      </c>
      <c r="BT14" s="44"/>
      <c r="BU14" s="46">
        <v>40168</v>
      </c>
      <c r="BV14" s="61">
        <v>1</v>
      </c>
      <c r="BW14" s="44">
        <v>0</v>
      </c>
      <c r="BX14" s="44">
        <v>0</v>
      </c>
      <c r="BY14" s="44">
        <v>0</v>
      </c>
      <c r="BZ14" s="46"/>
      <c r="CA14" s="61">
        <v>0</v>
      </c>
      <c r="CB14" s="46"/>
      <c r="CC14" s="44">
        <v>0</v>
      </c>
      <c r="CD14" s="46"/>
      <c r="CE14" s="44">
        <v>1</v>
      </c>
      <c r="CF14" s="44">
        <v>0</v>
      </c>
      <c r="CG14" s="44"/>
      <c r="CH14" s="44">
        <v>0</v>
      </c>
      <c r="CI14" s="46"/>
      <c r="CJ14" s="61">
        <v>0</v>
      </c>
      <c r="CK14" s="46"/>
      <c r="CL14" s="44">
        <v>0</v>
      </c>
      <c r="CM14" s="44" t="s">
        <v>213</v>
      </c>
      <c r="CN14" s="44">
        <v>1</v>
      </c>
      <c r="CO14" s="44">
        <v>1</v>
      </c>
      <c r="CP14" s="44" t="s">
        <v>158</v>
      </c>
      <c r="CQ14" s="44">
        <v>1</v>
      </c>
      <c r="CR14" s="44" t="s">
        <v>12</v>
      </c>
      <c r="CS14" s="61">
        <v>1</v>
      </c>
      <c r="CT14" s="46" t="s">
        <v>133</v>
      </c>
      <c r="CU14" s="61">
        <v>1</v>
      </c>
      <c r="CV14" s="61">
        <v>0</v>
      </c>
      <c r="CW14" s="44">
        <v>0</v>
      </c>
      <c r="CX14" s="44"/>
      <c r="CY14" s="47"/>
      <c r="CZ14" s="44"/>
      <c r="DA14" s="44"/>
      <c r="DB14" s="61"/>
      <c r="DC14" s="46"/>
      <c r="DD14" s="61"/>
      <c r="DE14" s="61"/>
      <c r="DF14" s="61"/>
      <c r="DG14" s="46"/>
      <c r="DH14" s="61"/>
      <c r="DI14" s="46"/>
      <c r="DJ14" s="61"/>
      <c r="DK14" s="46"/>
      <c r="DL14" s="61"/>
      <c r="DM14" s="61"/>
      <c r="DN14" s="46"/>
      <c r="DO14" s="61"/>
      <c r="DP14" s="44"/>
      <c r="DQ14" s="44"/>
      <c r="DR14" s="44"/>
      <c r="DS14" s="44"/>
      <c r="DT14" s="44"/>
      <c r="DU14" s="44"/>
      <c r="DV14" s="44"/>
      <c r="DW14" s="44">
        <v>0</v>
      </c>
      <c r="DX14" s="46"/>
      <c r="DY14" s="44">
        <v>1</v>
      </c>
      <c r="DZ14" s="46">
        <v>40862</v>
      </c>
      <c r="EA14" s="44">
        <v>0</v>
      </c>
      <c r="EB14" s="44"/>
      <c r="EC14" s="44"/>
      <c r="ED14" s="83">
        <v>41750</v>
      </c>
      <c r="EE14" s="77"/>
      <c r="EF14" s="77">
        <f t="shared" si="0"/>
        <v>65</v>
      </c>
      <c r="EG14" s="77"/>
    </row>
    <row r="15" spans="1:138" s="48" customFormat="1" x14ac:dyDescent="0.2">
      <c r="A15" s="41" t="s">
        <v>27</v>
      </c>
      <c r="B15" s="41" t="s">
        <v>29</v>
      </c>
      <c r="C15" s="42">
        <v>14593</v>
      </c>
      <c r="D15" s="43">
        <v>0</v>
      </c>
      <c r="E15" s="7">
        <f ca="1">DATEDIF(C15,TODAY(),"y")</f>
        <v>80</v>
      </c>
      <c r="F15" s="42">
        <v>41918</v>
      </c>
      <c r="G15" s="44">
        <v>1</v>
      </c>
      <c r="H15" s="44">
        <v>1</v>
      </c>
      <c r="I15" s="44">
        <v>0</v>
      </c>
      <c r="J15" s="44">
        <v>0</v>
      </c>
      <c r="K15" s="44">
        <v>1</v>
      </c>
      <c r="L15" s="44">
        <v>0</v>
      </c>
      <c r="M15" s="44">
        <v>0</v>
      </c>
      <c r="N15" s="44">
        <v>1</v>
      </c>
      <c r="O15" s="44">
        <v>0</v>
      </c>
      <c r="P15" s="44">
        <v>0</v>
      </c>
      <c r="Q15" s="44">
        <v>0</v>
      </c>
      <c r="R15" s="44">
        <v>1</v>
      </c>
      <c r="S15" s="44">
        <v>1</v>
      </c>
      <c r="T15" s="44" t="s">
        <v>45</v>
      </c>
      <c r="U15" s="44">
        <v>0</v>
      </c>
      <c r="V15" s="44">
        <v>0</v>
      </c>
      <c r="W15" s="44">
        <v>9</v>
      </c>
      <c r="X15" s="44">
        <v>0</v>
      </c>
      <c r="Y15" s="44">
        <v>0</v>
      </c>
      <c r="Z15" s="44">
        <v>0</v>
      </c>
      <c r="AA15" s="44">
        <v>0</v>
      </c>
      <c r="AB15" s="44">
        <v>8.24</v>
      </c>
      <c r="AC15" s="44">
        <v>0</v>
      </c>
      <c r="AD15" s="44">
        <v>0</v>
      </c>
      <c r="AE15" s="44">
        <v>1</v>
      </c>
      <c r="AF15" s="44">
        <v>0</v>
      </c>
      <c r="AG15" s="44">
        <v>1</v>
      </c>
      <c r="AH15" s="44">
        <v>1</v>
      </c>
      <c r="AI15" s="43">
        <v>0</v>
      </c>
      <c r="AJ15" s="43">
        <v>0</v>
      </c>
      <c r="AK15" s="43">
        <v>0</v>
      </c>
      <c r="AL15" s="43">
        <v>0</v>
      </c>
      <c r="AM15" s="44">
        <v>40</v>
      </c>
      <c r="AN15" s="48">
        <v>1</v>
      </c>
      <c r="AO15" s="61">
        <v>2.8</v>
      </c>
      <c r="AP15" s="44">
        <v>0</v>
      </c>
      <c r="AQ15" s="44"/>
      <c r="AR15" s="44">
        <v>0</v>
      </c>
      <c r="AS15" s="44"/>
      <c r="AT15" s="44"/>
      <c r="AU15" s="44"/>
      <c r="AV15" s="44"/>
      <c r="AW15" s="44"/>
      <c r="AX15" s="44"/>
      <c r="AY15" s="44">
        <v>1</v>
      </c>
      <c r="AZ15" s="43">
        <v>2.38</v>
      </c>
      <c r="BA15" s="43" t="s">
        <v>118</v>
      </c>
      <c r="BB15" s="43">
        <v>1</v>
      </c>
      <c r="BC15" s="44">
        <v>30.2</v>
      </c>
      <c r="BD15" s="44">
        <v>89</v>
      </c>
      <c r="BE15" s="44">
        <v>0.33</v>
      </c>
      <c r="BF15" s="43">
        <v>1</v>
      </c>
      <c r="BG15" s="44">
        <v>0</v>
      </c>
      <c r="BH15" s="44">
        <v>169</v>
      </c>
      <c r="BI15" s="44">
        <v>1</v>
      </c>
      <c r="BJ15" s="44" t="s">
        <v>271</v>
      </c>
      <c r="BK15" s="44">
        <v>1</v>
      </c>
      <c r="BL15" s="44">
        <v>1.9</v>
      </c>
      <c r="BM15" s="44">
        <v>3</v>
      </c>
      <c r="BN15" s="44"/>
      <c r="BO15" s="44" t="s">
        <v>120</v>
      </c>
      <c r="BP15" s="46">
        <v>42012</v>
      </c>
      <c r="BQ15" s="44">
        <v>8</v>
      </c>
      <c r="BR15" s="44">
        <v>1</v>
      </c>
      <c r="BS15" s="44">
        <v>0</v>
      </c>
      <c r="BT15" s="44"/>
      <c r="BU15" s="46">
        <v>42360</v>
      </c>
      <c r="BV15" s="44">
        <v>1</v>
      </c>
      <c r="BW15" s="44">
        <v>0</v>
      </c>
      <c r="BX15" s="44">
        <v>0</v>
      </c>
      <c r="BY15" s="44">
        <v>0</v>
      </c>
      <c r="BZ15" s="44"/>
      <c r="CA15" s="61">
        <v>0</v>
      </c>
      <c r="CB15" s="44"/>
      <c r="CC15" s="44">
        <v>0</v>
      </c>
      <c r="CD15" s="44"/>
      <c r="CE15" s="44">
        <v>1</v>
      </c>
      <c r="CF15" s="44">
        <v>0</v>
      </c>
      <c r="CG15" s="44"/>
      <c r="CH15" s="44">
        <v>1</v>
      </c>
      <c r="CI15" s="44" t="s">
        <v>127</v>
      </c>
      <c r="CJ15" s="61">
        <v>0</v>
      </c>
      <c r="CK15" s="44"/>
      <c r="CL15" s="44">
        <v>0</v>
      </c>
      <c r="CM15" s="44">
        <v>0</v>
      </c>
      <c r="CN15" s="44">
        <v>1</v>
      </c>
      <c r="CO15" s="44">
        <v>1</v>
      </c>
      <c r="CP15" s="44" t="s">
        <v>16</v>
      </c>
      <c r="CQ15" s="44">
        <v>1</v>
      </c>
      <c r="CR15" s="44" t="s">
        <v>12</v>
      </c>
      <c r="CS15" s="61">
        <v>1</v>
      </c>
      <c r="CT15" s="44" t="s">
        <v>133</v>
      </c>
      <c r="CU15" s="61">
        <v>1</v>
      </c>
      <c r="CV15" s="61">
        <v>0</v>
      </c>
      <c r="CW15" s="44">
        <v>1</v>
      </c>
      <c r="CX15" s="44" t="s">
        <v>180</v>
      </c>
      <c r="CY15" s="55">
        <v>42499</v>
      </c>
      <c r="CZ15" s="44">
        <v>1</v>
      </c>
      <c r="DA15" s="44">
        <v>0</v>
      </c>
      <c r="DB15" s="61">
        <v>1</v>
      </c>
      <c r="DC15" s="44" t="s">
        <v>129</v>
      </c>
      <c r="DD15" s="61">
        <v>1</v>
      </c>
      <c r="DE15" s="61">
        <v>0</v>
      </c>
      <c r="DF15" s="61">
        <v>0</v>
      </c>
      <c r="DG15" s="44"/>
      <c r="DH15" s="61">
        <v>0</v>
      </c>
      <c r="DI15" s="44"/>
      <c r="DJ15" s="61">
        <v>0</v>
      </c>
      <c r="DK15" s="44"/>
      <c r="DL15" s="61">
        <v>1</v>
      </c>
      <c r="DM15" s="61">
        <v>1</v>
      </c>
      <c r="DN15" s="44" t="s">
        <v>143</v>
      </c>
      <c r="DO15" s="61">
        <v>0</v>
      </c>
      <c r="DP15" s="44"/>
      <c r="DQ15" s="44">
        <v>0</v>
      </c>
      <c r="DR15" s="44">
        <v>1</v>
      </c>
      <c r="DS15" s="44">
        <v>1</v>
      </c>
      <c r="DT15" s="44">
        <v>0</v>
      </c>
      <c r="DU15" s="44">
        <v>0</v>
      </c>
      <c r="DV15" s="44"/>
      <c r="DW15" s="44">
        <v>0</v>
      </c>
      <c r="DX15" s="44"/>
      <c r="DY15" s="44">
        <v>0</v>
      </c>
      <c r="DZ15" s="44"/>
      <c r="EA15" s="44">
        <v>1</v>
      </c>
      <c r="EB15" s="44" t="s">
        <v>188</v>
      </c>
      <c r="EC15" s="46">
        <v>42999</v>
      </c>
      <c r="ED15" s="83">
        <v>42998</v>
      </c>
      <c r="EE15" s="77"/>
      <c r="EF15" s="76">
        <f t="shared" si="0"/>
        <v>32</v>
      </c>
      <c r="EG15" s="77"/>
    </row>
    <row r="16" spans="1:138" s="48" customFormat="1" x14ac:dyDescent="0.2">
      <c r="A16" s="41" t="s">
        <v>53</v>
      </c>
      <c r="B16" s="41" t="s">
        <v>25</v>
      </c>
      <c r="C16" s="42">
        <v>11929</v>
      </c>
      <c r="D16" s="43">
        <v>1</v>
      </c>
      <c r="E16" s="7">
        <v>69</v>
      </c>
      <c r="F16" s="42">
        <v>41409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 t="s">
        <v>193</v>
      </c>
      <c r="U16" s="44">
        <v>0</v>
      </c>
      <c r="V16" s="44">
        <v>0</v>
      </c>
      <c r="W16" s="44">
        <v>6</v>
      </c>
      <c r="X16" s="44">
        <v>0</v>
      </c>
      <c r="Y16" s="44">
        <v>0</v>
      </c>
      <c r="Z16" s="44">
        <v>0</v>
      </c>
      <c r="AA16" s="44">
        <v>0</v>
      </c>
      <c r="AB16" s="44">
        <v>1.03</v>
      </c>
      <c r="AC16" s="44">
        <v>0</v>
      </c>
      <c r="AD16" s="44">
        <v>1</v>
      </c>
      <c r="AE16" s="44">
        <v>1</v>
      </c>
      <c r="AF16" s="44">
        <v>0</v>
      </c>
      <c r="AG16" s="44">
        <v>1</v>
      </c>
      <c r="AH16" s="44">
        <v>0</v>
      </c>
      <c r="AI16" s="43">
        <v>0</v>
      </c>
      <c r="AJ16" s="43">
        <v>0</v>
      </c>
      <c r="AK16" s="43">
        <v>0</v>
      </c>
      <c r="AL16" s="43">
        <v>0</v>
      </c>
      <c r="AM16" s="44">
        <v>70</v>
      </c>
      <c r="AN16" s="48">
        <v>0</v>
      </c>
      <c r="AO16" s="44"/>
      <c r="AP16" s="44">
        <v>0</v>
      </c>
      <c r="AQ16" s="44"/>
      <c r="AR16" s="44">
        <v>0</v>
      </c>
      <c r="AS16" s="44"/>
      <c r="AT16" s="44"/>
      <c r="AU16" s="44"/>
      <c r="AV16" s="44"/>
      <c r="AW16" s="44"/>
      <c r="AX16" s="44"/>
      <c r="AY16" s="44">
        <v>1</v>
      </c>
      <c r="AZ16" s="43">
        <v>4.7</v>
      </c>
      <c r="BA16" s="43" t="s">
        <v>139</v>
      </c>
      <c r="BB16" s="43">
        <v>0</v>
      </c>
      <c r="BC16" s="44"/>
      <c r="BD16" s="44"/>
      <c r="BE16" s="44"/>
      <c r="BF16" s="43">
        <v>2</v>
      </c>
      <c r="BG16" s="44">
        <v>0</v>
      </c>
      <c r="BH16" s="44">
        <v>108</v>
      </c>
      <c r="BI16" s="44">
        <v>2</v>
      </c>
      <c r="BJ16" s="44"/>
      <c r="BK16" s="44">
        <v>0</v>
      </c>
      <c r="BL16" s="44">
        <v>3.6</v>
      </c>
      <c r="BM16" s="44"/>
      <c r="BN16" s="44"/>
      <c r="BO16" s="44" t="s">
        <v>120</v>
      </c>
      <c r="BP16" s="46">
        <v>41429</v>
      </c>
      <c r="BQ16" s="44">
        <v>6</v>
      </c>
      <c r="BR16" s="44">
        <v>1</v>
      </c>
      <c r="BS16" s="44">
        <v>0</v>
      </c>
      <c r="BT16" s="44"/>
      <c r="BU16" s="46">
        <v>41793</v>
      </c>
      <c r="BV16" s="44">
        <v>1</v>
      </c>
      <c r="BW16" s="44">
        <v>0</v>
      </c>
      <c r="BX16" s="44">
        <v>0</v>
      </c>
      <c r="BY16" s="44">
        <v>0</v>
      </c>
      <c r="BZ16" s="44"/>
      <c r="CA16" s="61">
        <v>0</v>
      </c>
      <c r="CB16" s="44"/>
      <c r="CC16" s="44">
        <v>0</v>
      </c>
      <c r="CD16" s="44"/>
      <c r="CE16" s="44">
        <v>1</v>
      </c>
      <c r="CF16" s="44">
        <v>1</v>
      </c>
      <c r="CG16" s="44" t="s">
        <v>132</v>
      </c>
      <c r="CH16" s="44">
        <v>0</v>
      </c>
      <c r="CI16" s="44"/>
      <c r="CJ16" s="61">
        <v>0</v>
      </c>
      <c r="CK16" s="44"/>
      <c r="CL16" s="44">
        <v>0</v>
      </c>
      <c r="CM16" s="44">
        <v>0</v>
      </c>
      <c r="CN16" s="44">
        <v>0</v>
      </c>
      <c r="CO16" s="44">
        <v>1</v>
      </c>
      <c r="CP16" s="44" t="s">
        <v>16</v>
      </c>
      <c r="CQ16" s="44">
        <v>1</v>
      </c>
      <c r="CR16" s="44" t="s">
        <v>16</v>
      </c>
      <c r="CS16" s="61">
        <v>1</v>
      </c>
      <c r="CT16" s="44" t="s">
        <v>173</v>
      </c>
      <c r="CU16" s="61">
        <v>0</v>
      </c>
      <c r="CV16" s="61">
        <v>0</v>
      </c>
      <c r="CW16" s="44">
        <v>1</v>
      </c>
      <c r="CX16" s="44" t="s">
        <v>194</v>
      </c>
      <c r="CY16" s="55">
        <v>41801</v>
      </c>
      <c r="CZ16" s="44">
        <v>6</v>
      </c>
      <c r="DA16" s="44">
        <v>0</v>
      </c>
      <c r="DB16" s="61">
        <v>1</v>
      </c>
      <c r="DC16" s="44" t="s">
        <v>162</v>
      </c>
      <c r="DD16" s="61">
        <v>0</v>
      </c>
      <c r="DE16" s="61">
        <v>0</v>
      </c>
      <c r="DF16" s="61">
        <v>0</v>
      </c>
      <c r="DG16" s="44"/>
      <c r="DH16" s="61">
        <v>0</v>
      </c>
      <c r="DI16" s="44"/>
      <c r="DJ16" s="61">
        <v>0</v>
      </c>
      <c r="DK16" s="44"/>
      <c r="DL16" s="61">
        <v>0</v>
      </c>
      <c r="DM16" s="61">
        <v>0</v>
      </c>
      <c r="DN16" s="44"/>
      <c r="DO16" s="61">
        <v>0</v>
      </c>
      <c r="DP16" s="44"/>
      <c r="DQ16" s="44">
        <v>0</v>
      </c>
      <c r="DR16" s="44">
        <v>1</v>
      </c>
      <c r="DS16" s="44">
        <v>0</v>
      </c>
      <c r="DT16" s="44">
        <v>0</v>
      </c>
      <c r="DU16" s="44">
        <v>1</v>
      </c>
      <c r="DV16" s="44" t="s">
        <v>175</v>
      </c>
      <c r="DW16" s="44">
        <v>1</v>
      </c>
      <c r="DX16" s="46">
        <v>41884</v>
      </c>
      <c r="DY16" s="44">
        <v>0</v>
      </c>
      <c r="DZ16" s="44"/>
      <c r="EA16" s="44">
        <v>1</v>
      </c>
      <c r="EB16" s="44" t="s">
        <v>195</v>
      </c>
      <c r="EC16" s="46">
        <v>42055</v>
      </c>
      <c r="ED16" s="83">
        <v>42054</v>
      </c>
      <c r="EE16" s="77"/>
      <c r="EF16" s="77">
        <f t="shared" si="0"/>
        <v>20</v>
      </c>
      <c r="EG16" s="77"/>
    </row>
    <row r="17" spans="1:137" x14ac:dyDescent="0.2">
      <c r="A17" s="41" t="s">
        <v>189</v>
      </c>
      <c r="B17" s="1" t="s">
        <v>52</v>
      </c>
      <c r="C17" s="17">
        <v>18987</v>
      </c>
      <c r="D17" s="7">
        <v>1</v>
      </c>
      <c r="E17" s="7">
        <v>70</v>
      </c>
      <c r="F17" s="26">
        <v>40142</v>
      </c>
      <c r="G17" s="4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 t="s">
        <v>45</v>
      </c>
      <c r="U17" s="4">
        <v>1</v>
      </c>
      <c r="V17" s="4">
        <v>0</v>
      </c>
      <c r="W17" s="4">
        <v>4</v>
      </c>
      <c r="X17" s="4">
        <v>1</v>
      </c>
      <c r="Y17" s="4">
        <v>0</v>
      </c>
      <c r="Z17" s="4">
        <v>1</v>
      </c>
      <c r="AA17" s="4">
        <v>1</v>
      </c>
      <c r="AB17" s="44">
        <v>2.9</v>
      </c>
      <c r="AC17" s="44">
        <v>0</v>
      </c>
      <c r="AD17" s="4">
        <v>1</v>
      </c>
      <c r="AE17" s="4">
        <v>1</v>
      </c>
      <c r="AF17" s="4">
        <v>0</v>
      </c>
      <c r="AG17" s="4">
        <v>1</v>
      </c>
      <c r="AH17" s="4">
        <v>0</v>
      </c>
      <c r="AI17" s="19">
        <v>0</v>
      </c>
      <c r="AJ17" s="19">
        <v>0</v>
      </c>
      <c r="AK17" s="19">
        <v>0</v>
      </c>
      <c r="AL17" s="19">
        <v>1</v>
      </c>
      <c r="AM17" s="4">
        <v>80</v>
      </c>
      <c r="AN17" s="4">
        <v>0</v>
      </c>
      <c r="AP17" s="4">
        <v>0</v>
      </c>
      <c r="AR17" s="4">
        <v>0</v>
      </c>
      <c r="AY17" s="4">
        <v>1</v>
      </c>
      <c r="AZ17" s="7">
        <v>5.62</v>
      </c>
      <c r="BA17" s="7" t="s">
        <v>131</v>
      </c>
      <c r="BB17" s="7">
        <v>0</v>
      </c>
      <c r="BF17" s="7">
        <v>2</v>
      </c>
      <c r="BG17" s="4">
        <v>0</v>
      </c>
      <c r="BH17" s="4">
        <v>171</v>
      </c>
      <c r="BI17" s="4">
        <v>1</v>
      </c>
      <c r="BJ17" s="4">
        <v>16.100000000000001</v>
      </c>
      <c r="BK17" s="4">
        <v>1</v>
      </c>
      <c r="BL17" s="4">
        <v>1.8</v>
      </c>
      <c r="BM17" s="4">
        <v>3</v>
      </c>
      <c r="BO17" s="4" t="s">
        <v>171</v>
      </c>
      <c r="BP17" s="5">
        <v>40142</v>
      </c>
      <c r="BQ17" s="4">
        <v>5</v>
      </c>
      <c r="BR17" s="4">
        <v>0</v>
      </c>
      <c r="BS17" s="4">
        <v>1</v>
      </c>
      <c r="BT17" s="4" t="s">
        <v>175</v>
      </c>
      <c r="BU17" s="53" t="s">
        <v>208</v>
      </c>
      <c r="BV17" s="4">
        <v>0</v>
      </c>
      <c r="BW17" s="4">
        <v>0</v>
      </c>
      <c r="BX17" s="4">
        <v>0</v>
      </c>
      <c r="BY17" s="4">
        <v>0</v>
      </c>
      <c r="CA17" s="33">
        <v>0</v>
      </c>
      <c r="CC17" s="4">
        <v>0</v>
      </c>
      <c r="CE17" s="4">
        <v>0</v>
      </c>
      <c r="CF17" s="4">
        <v>0</v>
      </c>
      <c r="CH17" s="4">
        <v>0</v>
      </c>
      <c r="CJ17" s="33">
        <v>0</v>
      </c>
      <c r="CL17" s="4">
        <v>0</v>
      </c>
      <c r="CM17" s="4">
        <v>0</v>
      </c>
      <c r="CN17" s="4">
        <v>0</v>
      </c>
      <c r="CO17" s="4">
        <v>1</v>
      </c>
      <c r="CP17" s="4" t="s">
        <v>16</v>
      </c>
      <c r="CQ17" s="4">
        <v>0</v>
      </c>
      <c r="CS17" s="33">
        <v>1</v>
      </c>
      <c r="CT17" s="4" t="s">
        <v>133</v>
      </c>
      <c r="CU17" s="33">
        <v>1</v>
      </c>
      <c r="CV17" s="33">
        <v>0</v>
      </c>
      <c r="CW17" s="4">
        <v>0</v>
      </c>
      <c r="CY17" s="6"/>
      <c r="DW17" s="4">
        <v>1</v>
      </c>
      <c r="DX17" s="53" t="s">
        <v>208</v>
      </c>
      <c r="DY17" s="4">
        <v>0</v>
      </c>
      <c r="EA17" s="4">
        <v>0</v>
      </c>
      <c r="ED17" s="82">
        <v>43230</v>
      </c>
      <c r="EF17" s="76">
        <f t="shared" si="0"/>
        <v>101</v>
      </c>
    </row>
    <row r="18" spans="1:137" x14ac:dyDescent="0.2">
      <c r="A18" s="1" t="s">
        <v>141</v>
      </c>
      <c r="B18" s="7" t="s">
        <v>49</v>
      </c>
      <c r="C18" s="18">
        <v>15641</v>
      </c>
      <c r="D18" s="7">
        <v>0</v>
      </c>
      <c r="E18" s="7">
        <v>71</v>
      </c>
      <c r="F18" s="18">
        <v>40528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 t="s">
        <v>45</v>
      </c>
      <c r="U18" s="4">
        <v>0</v>
      </c>
      <c r="V18" s="4">
        <v>0</v>
      </c>
      <c r="W18" s="4">
        <v>5</v>
      </c>
      <c r="X18" s="4">
        <v>1</v>
      </c>
      <c r="Y18" s="4">
        <v>1</v>
      </c>
      <c r="Z18" s="4">
        <v>0</v>
      </c>
      <c r="AA18" s="4">
        <v>1</v>
      </c>
      <c r="AB18" s="44">
        <v>6.8</v>
      </c>
      <c r="AC18" s="44">
        <v>1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  <c r="AI18" s="7">
        <v>0</v>
      </c>
      <c r="AJ18" s="7">
        <v>0</v>
      </c>
      <c r="AK18" s="7">
        <v>0</v>
      </c>
      <c r="AL18" s="7">
        <v>0</v>
      </c>
      <c r="AM18" s="4">
        <v>68</v>
      </c>
      <c r="AN18" s="4">
        <v>1</v>
      </c>
      <c r="AO18" s="33">
        <v>40.1</v>
      </c>
      <c r="AP18" s="4">
        <v>1</v>
      </c>
      <c r="AQ18" s="4">
        <v>1</v>
      </c>
      <c r="AR18" s="4">
        <v>0</v>
      </c>
      <c r="AY18" s="4">
        <v>1</v>
      </c>
      <c r="AZ18" s="7">
        <v>1.6</v>
      </c>
      <c r="BA18" s="7" t="s">
        <v>13</v>
      </c>
      <c r="BB18" s="7">
        <v>0</v>
      </c>
      <c r="BF18" s="7">
        <v>1</v>
      </c>
      <c r="BG18" s="4">
        <v>2</v>
      </c>
      <c r="BI18" s="4">
        <v>2</v>
      </c>
      <c r="BK18" s="4">
        <v>1</v>
      </c>
      <c r="BL18" s="4">
        <v>3</v>
      </c>
      <c r="BO18" s="4" t="s">
        <v>171</v>
      </c>
      <c r="BP18" s="5">
        <v>40560</v>
      </c>
      <c r="BQ18" s="4">
        <v>6</v>
      </c>
      <c r="BR18" s="4">
        <v>0</v>
      </c>
      <c r="BS18" s="4">
        <v>1</v>
      </c>
      <c r="BT18" s="4" t="s">
        <v>207</v>
      </c>
      <c r="BU18" s="5">
        <v>40763</v>
      </c>
      <c r="BV18" s="4">
        <v>1</v>
      </c>
      <c r="BW18" s="4">
        <v>0</v>
      </c>
      <c r="BX18" s="4">
        <v>0</v>
      </c>
      <c r="BY18" s="4">
        <v>0</v>
      </c>
      <c r="CA18" s="33">
        <v>0</v>
      </c>
      <c r="CC18" s="4">
        <v>0</v>
      </c>
      <c r="CE18" s="4">
        <v>1</v>
      </c>
      <c r="CF18" s="4">
        <v>0</v>
      </c>
      <c r="CH18" s="4">
        <v>0</v>
      </c>
      <c r="CJ18" s="33">
        <v>0</v>
      </c>
      <c r="CL18" s="4">
        <v>0</v>
      </c>
      <c r="CM18" s="4" t="s">
        <v>172</v>
      </c>
      <c r="CN18" s="4">
        <v>1</v>
      </c>
      <c r="CO18" s="4">
        <v>1</v>
      </c>
      <c r="CP18" s="4" t="s">
        <v>16</v>
      </c>
      <c r="CQ18" s="4">
        <v>0</v>
      </c>
      <c r="CS18" s="33">
        <v>1</v>
      </c>
      <c r="CT18" s="4" t="s">
        <v>173</v>
      </c>
      <c r="CU18" s="33">
        <v>1</v>
      </c>
      <c r="CV18" s="33">
        <v>0</v>
      </c>
      <c r="CW18" s="4">
        <v>0</v>
      </c>
      <c r="CY18" s="6"/>
      <c r="EA18" s="4">
        <v>0</v>
      </c>
      <c r="ED18" s="82">
        <v>40800</v>
      </c>
      <c r="EE18" s="76" t="s">
        <v>207</v>
      </c>
      <c r="EF18" s="76">
        <f t="shared" si="0"/>
        <v>7</v>
      </c>
    </row>
    <row r="19" spans="1:137" x14ac:dyDescent="0.2">
      <c r="A19" s="41" t="s">
        <v>140</v>
      </c>
      <c r="B19" s="2" t="s">
        <v>43</v>
      </c>
      <c r="C19" s="17">
        <v>16957</v>
      </c>
      <c r="D19" s="19">
        <v>0</v>
      </c>
      <c r="E19" s="7">
        <v>70</v>
      </c>
      <c r="F19" s="17">
        <v>42654</v>
      </c>
      <c r="G19" s="44">
        <v>1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 t="s">
        <v>45</v>
      </c>
      <c r="U19" s="4">
        <v>0</v>
      </c>
      <c r="V19" s="4">
        <v>0</v>
      </c>
      <c r="W19" s="4">
        <v>8</v>
      </c>
      <c r="X19" s="4">
        <v>0</v>
      </c>
      <c r="Y19" s="4">
        <v>0</v>
      </c>
      <c r="Z19" s="4">
        <v>0</v>
      </c>
      <c r="AA19" s="4">
        <v>1</v>
      </c>
      <c r="AB19" s="44">
        <v>7.8</v>
      </c>
      <c r="AC19" s="44">
        <v>1</v>
      </c>
      <c r="AD19" s="4">
        <v>0</v>
      </c>
      <c r="AE19" s="4">
        <v>1</v>
      </c>
      <c r="AF19" s="4">
        <v>0</v>
      </c>
      <c r="AG19" s="4">
        <v>1</v>
      </c>
      <c r="AH19" s="4">
        <v>0</v>
      </c>
      <c r="AI19" s="19">
        <v>0</v>
      </c>
      <c r="AJ19" s="19">
        <v>0</v>
      </c>
      <c r="AK19" s="19">
        <v>0</v>
      </c>
      <c r="AL19" s="19">
        <v>0</v>
      </c>
      <c r="AM19" s="4">
        <v>25</v>
      </c>
      <c r="AN19" s="4">
        <v>1</v>
      </c>
      <c r="AO19" s="4">
        <v>0.2</v>
      </c>
      <c r="AP19" s="4">
        <v>0</v>
      </c>
      <c r="AR19" s="4">
        <v>0</v>
      </c>
      <c r="AY19" s="4">
        <v>1</v>
      </c>
      <c r="AZ19" s="7">
        <v>0.14000000000000001</v>
      </c>
      <c r="BA19" s="7" t="s">
        <v>13</v>
      </c>
      <c r="BB19" s="19">
        <v>1</v>
      </c>
      <c r="BC19" s="4">
        <v>6.59</v>
      </c>
      <c r="BD19" s="4">
        <v>2055</v>
      </c>
      <c r="BE19" s="4">
        <v>306</v>
      </c>
      <c r="BF19" s="7">
        <v>1</v>
      </c>
      <c r="BG19" s="4">
        <v>1</v>
      </c>
      <c r="BH19" s="4">
        <v>322</v>
      </c>
      <c r="BI19" s="4">
        <v>1</v>
      </c>
      <c r="BJ19" s="4">
        <v>11.1</v>
      </c>
      <c r="BK19" s="4">
        <v>1</v>
      </c>
      <c r="BL19" s="4">
        <v>2.8</v>
      </c>
      <c r="BM19" s="4">
        <v>3</v>
      </c>
      <c r="BN19" s="4">
        <v>3</v>
      </c>
      <c r="BO19" s="4" t="s">
        <v>120</v>
      </c>
      <c r="BP19" s="5">
        <v>42654</v>
      </c>
      <c r="BQ19" s="4">
        <v>6</v>
      </c>
      <c r="BR19" s="4">
        <v>0</v>
      </c>
      <c r="BS19" s="4">
        <v>1</v>
      </c>
      <c r="BT19" s="4" t="s">
        <v>207</v>
      </c>
      <c r="BU19" s="5">
        <v>42925</v>
      </c>
      <c r="BV19" s="4">
        <v>1</v>
      </c>
      <c r="BW19" s="4">
        <v>1</v>
      </c>
      <c r="BX19" s="4">
        <v>0</v>
      </c>
      <c r="BY19" s="4">
        <v>0</v>
      </c>
      <c r="CA19" s="33">
        <v>1</v>
      </c>
      <c r="CB19" s="4" t="s">
        <v>127</v>
      </c>
      <c r="CC19" s="4">
        <v>0</v>
      </c>
      <c r="CE19" s="4">
        <v>1</v>
      </c>
      <c r="CF19" s="4">
        <v>0</v>
      </c>
      <c r="CH19" s="4">
        <v>0</v>
      </c>
      <c r="CJ19" s="33">
        <v>0</v>
      </c>
      <c r="CL19" s="4">
        <v>0</v>
      </c>
      <c r="CM19" s="4">
        <v>0</v>
      </c>
      <c r="CN19" s="4">
        <v>0</v>
      </c>
      <c r="CO19" s="22">
        <v>1</v>
      </c>
      <c r="CP19" s="22" t="s">
        <v>12</v>
      </c>
      <c r="CQ19" s="22">
        <v>0</v>
      </c>
      <c r="CR19" s="8"/>
      <c r="CS19" s="33">
        <v>1</v>
      </c>
      <c r="CT19" s="4" t="s">
        <v>133</v>
      </c>
      <c r="CU19" s="33">
        <v>1</v>
      </c>
      <c r="CV19" s="33">
        <v>0</v>
      </c>
      <c r="CW19" s="4">
        <v>0</v>
      </c>
      <c r="CY19" s="6"/>
      <c r="DW19" s="4">
        <v>0</v>
      </c>
      <c r="DY19" s="4">
        <v>0</v>
      </c>
      <c r="EA19" s="4">
        <v>2</v>
      </c>
      <c r="ED19" s="82">
        <v>42895</v>
      </c>
      <c r="EE19" s="76" t="s">
        <v>207</v>
      </c>
      <c r="EF19" s="76">
        <f t="shared" si="0"/>
        <v>7</v>
      </c>
    </row>
    <row r="20" spans="1:137" x14ac:dyDescent="0.2">
      <c r="A20" s="2" t="s">
        <v>48</v>
      </c>
      <c r="B20" s="7" t="s">
        <v>47</v>
      </c>
      <c r="C20" s="18">
        <v>18649</v>
      </c>
      <c r="D20" s="7">
        <v>1</v>
      </c>
      <c r="E20" s="7">
        <v>70</v>
      </c>
      <c r="F20" s="18">
        <v>43070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 t="s">
        <v>168</v>
      </c>
      <c r="U20" s="4">
        <v>0</v>
      </c>
      <c r="V20" s="4">
        <v>1</v>
      </c>
      <c r="W20" s="4">
        <v>5</v>
      </c>
      <c r="X20" s="4">
        <v>1</v>
      </c>
      <c r="Y20" s="4">
        <v>0</v>
      </c>
      <c r="Z20" s="4">
        <v>0</v>
      </c>
      <c r="AA20" s="4">
        <v>0</v>
      </c>
      <c r="AB20" s="44">
        <v>0.64</v>
      </c>
      <c r="AC20" s="44">
        <v>0</v>
      </c>
      <c r="AD20" s="4">
        <v>1</v>
      </c>
      <c r="AE20" s="4">
        <v>0</v>
      </c>
      <c r="AF20" s="4">
        <v>0</v>
      </c>
      <c r="AG20" s="4">
        <v>1</v>
      </c>
      <c r="AH20" s="4">
        <v>0</v>
      </c>
      <c r="AI20" s="7">
        <v>0</v>
      </c>
      <c r="AJ20" s="7">
        <v>0</v>
      </c>
      <c r="AK20" s="7">
        <v>0</v>
      </c>
      <c r="AL20" s="7">
        <v>0</v>
      </c>
      <c r="AM20" s="4">
        <v>85</v>
      </c>
      <c r="AN20" s="4">
        <v>1</v>
      </c>
      <c r="AO20" s="33">
        <v>12.3</v>
      </c>
      <c r="AP20" s="4">
        <v>0</v>
      </c>
      <c r="AR20" s="4">
        <v>1</v>
      </c>
      <c r="AS20" s="4">
        <v>2</v>
      </c>
      <c r="AT20" s="4">
        <v>2</v>
      </c>
      <c r="AU20" s="4">
        <v>2</v>
      </c>
      <c r="AV20" s="4">
        <v>1</v>
      </c>
      <c r="AW20" s="4">
        <v>2</v>
      </c>
      <c r="AX20" s="4">
        <v>2</v>
      </c>
      <c r="AY20" s="4">
        <v>1</v>
      </c>
      <c r="AZ20" s="7">
        <v>2.96</v>
      </c>
      <c r="BA20" s="7" t="s">
        <v>131</v>
      </c>
      <c r="BB20" s="7">
        <v>1</v>
      </c>
      <c r="BC20" s="4">
        <v>795</v>
      </c>
      <c r="BD20" s="4">
        <v>6.4</v>
      </c>
      <c r="BE20" s="4">
        <v>123</v>
      </c>
      <c r="BF20" s="7">
        <v>0</v>
      </c>
      <c r="BG20" s="4">
        <v>0</v>
      </c>
      <c r="BH20" s="4">
        <v>203</v>
      </c>
      <c r="BI20" s="4">
        <v>0</v>
      </c>
      <c r="BJ20" s="4">
        <v>2.2999999999999998</v>
      </c>
      <c r="BK20" s="4">
        <v>1</v>
      </c>
      <c r="BL20" s="4">
        <v>3</v>
      </c>
      <c r="BM20" s="4">
        <v>2</v>
      </c>
      <c r="BN20" s="4">
        <v>3</v>
      </c>
      <c r="BO20" s="4" t="s">
        <v>120</v>
      </c>
      <c r="BP20" s="5">
        <v>43109</v>
      </c>
      <c r="BQ20" s="4">
        <v>3</v>
      </c>
      <c r="BR20" s="4">
        <v>0</v>
      </c>
      <c r="BS20" s="4">
        <v>1</v>
      </c>
      <c r="BT20" s="4" t="s">
        <v>169</v>
      </c>
      <c r="BU20" s="5">
        <v>43215</v>
      </c>
      <c r="BV20" s="4">
        <v>1</v>
      </c>
      <c r="BW20" s="4">
        <v>0</v>
      </c>
      <c r="BX20" s="4">
        <v>0</v>
      </c>
      <c r="BY20" s="4">
        <v>0</v>
      </c>
      <c r="CA20" s="33">
        <v>0</v>
      </c>
      <c r="CC20" s="4">
        <v>0</v>
      </c>
      <c r="CE20" s="4">
        <v>1</v>
      </c>
      <c r="CF20" s="4">
        <v>0</v>
      </c>
      <c r="CH20" s="4">
        <v>0</v>
      </c>
      <c r="CJ20" s="33">
        <v>0</v>
      </c>
      <c r="CL20" s="4">
        <v>0</v>
      </c>
      <c r="CM20" s="4" t="s">
        <v>170</v>
      </c>
      <c r="CN20" s="4">
        <v>0</v>
      </c>
      <c r="CO20" s="4">
        <v>1</v>
      </c>
      <c r="CP20" s="4" t="s">
        <v>264</v>
      </c>
      <c r="CQ20" s="4">
        <v>0</v>
      </c>
      <c r="CS20" s="33">
        <v>1</v>
      </c>
      <c r="CT20" s="4" t="s">
        <v>133</v>
      </c>
      <c r="CU20" s="33">
        <v>0</v>
      </c>
      <c r="CV20" s="33">
        <v>0</v>
      </c>
      <c r="CW20" s="4">
        <v>0</v>
      </c>
      <c r="CY20" s="6"/>
      <c r="EA20" s="4">
        <v>0</v>
      </c>
      <c r="ED20" s="82">
        <v>43971</v>
      </c>
      <c r="EF20" s="78">
        <f t="shared" si="0"/>
        <v>28</v>
      </c>
    </row>
    <row r="21" spans="1:137" x14ac:dyDescent="0.2">
      <c r="A21" s="1" t="s">
        <v>33</v>
      </c>
      <c r="B21" s="1" t="s">
        <v>38</v>
      </c>
      <c r="C21" s="17">
        <v>16797</v>
      </c>
      <c r="D21" s="19">
        <v>0</v>
      </c>
      <c r="E21" s="7">
        <v>73</v>
      </c>
      <c r="F21" s="17">
        <v>42214</v>
      </c>
      <c r="G21" s="4">
        <v>1</v>
      </c>
      <c r="H21" s="4">
        <v>1</v>
      </c>
      <c r="I21" s="4">
        <v>1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 t="s">
        <v>45</v>
      </c>
      <c r="U21" s="4">
        <v>1</v>
      </c>
      <c r="V21" s="4">
        <v>0</v>
      </c>
      <c r="W21" s="4">
        <v>7</v>
      </c>
      <c r="X21" s="4">
        <v>0</v>
      </c>
      <c r="Y21" s="4">
        <v>0</v>
      </c>
      <c r="Z21" s="4">
        <v>0</v>
      </c>
      <c r="AA21" s="4">
        <v>0</v>
      </c>
      <c r="AB21" s="44">
        <v>0.7</v>
      </c>
      <c r="AC21" s="44">
        <v>0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19">
        <v>0</v>
      </c>
      <c r="AJ21" s="19">
        <v>0</v>
      </c>
      <c r="AK21" s="19">
        <v>0</v>
      </c>
      <c r="AL21" s="19">
        <v>0</v>
      </c>
      <c r="AM21" s="4">
        <v>49</v>
      </c>
      <c r="AN21" s="4">
        <v>1</v>
      </c>
      <c r="AO21" s="33">
        <v>11.1</v>
      </c>
      <c r="AP21" s="4">
        <v>1</v>
      </c>
      <c r="AQ21" s="4">
        <v>1</v>
      </c>
      <c r="AR21" s="4">
        <v>1</v>
      </c>
      <c r="AS21" s="4">
        <v>0</v>
      </c>
      <c r="AT21" s="4">
        <v>0</v>
      </c>
      <c r="AU21" s="4">
        <v>2</v>
      </c>
      <c r="AV21" s="4">
        <v>0</v>
      </c>
      <c r="AW21" s="4">
        <v>2</v>
      </c>
      <c r="AX21" s="4">
        <v>0</v>
      </c>
      <c r="AY21" s="4">
        <v>1</v>
      </c>
      <c r="AZ21" s="19">
        <v>4.83</v>
      </c>
      <c r="BA21" s="19" t="s">
        <v>118</v>
      </c>
      <c r="BB21" s="19">
        <v>0</v>
      </c>
      <c r="BF21" s="7">
        <v>1</v>
      </c>
      <c r="BG21" s="4">
        <v>0</v>
      </c>
      <c r="BH21" s="4">
        <v>89</v>
      </c>
      <c r="BI21" s="4">
        <v>1</v>
      </c>
      <c r="BJ21" s="4">
        <v>6.8</v>
      </c>
      <c r="BK21" s="4">
        <v>1</v>
      </c>
      <c r="BL21" s="4">
        <v>2.8</v>
      </c>
      <c r="BM21" s="4">
        <v>3</v>
      </c>
      <c r="BN21" s="4">
        <v>2</v>
      </c>
      <c r="BO21" s="4" t="s">
        <v>120</v>
      </c>
      <c r="BP21" s="5">
        <v>42216</v>
      </c>
      <c r="BQ21" s="4">
        <v>11</v>
      </c>
      <c r="BR21" s="4">
        <v>1</v>
      </c>
      <c r="BS21" s="4">
        <v>0</v>
      </c>
      <c r="BU21" s="5">
        <v>42592</v>
      </c>
      <c r="BV21" s="4">
        <v>0</v>
      </c>
      <c r="BW21" s="4">
        <v>0</v>
      </c>
      <c r="BX21" s="4">
        <v>0</v>
      </c>
      <c r="BY21" s="4">
        <v>0</v>
      </c>
      <c r="CA21" s="33">
        <v>0</v>
      </c>
      <c r="CC21" s="4">
        <v>0</v>
      </c>
      <c r="CE21" s="4">
        <v>0</v>
      </c>
      <c r="CF21" s="4">
        <v>0</v>
      </c>
      <c r="CH21" s="4">
        <v>0</v>
      </c>
      <c r="CJ21" s="33">
        <v>0</v>
      </c>
      <c r="CL21" s="4">
        <v>0</v>
      </c>
      <c r="CM21" s="4">
        <v>0</v>
      </c>
      <c r="CN21" s="4">
        <v>1</v>
      </c>
      <c r="CO21" s="4">
        <v>1</v>
      </c>
      <c r="CP21" s="4" t="s">
        <v>16</v>
      </c>
      <c r="CQ21" s="4">
        <v>0</v>
      </c>
      <c r="CS21" s="33">
        <v>1</v>
      </c>
      <c r="CT21" s="4" t="s">
        <v>133</v>
      </c>
      <c r="CU21" s="33">
        <v>0</v>
      </c>
      <c r="CV21" s="33">
        <v>0</v>
      </c>
      <c r="CW21" s="4">
        <v>1</v>
      </c>
      <c r="CX21" s="4" t="s">
        <v>128</v>
      </c>
      <c r="CY21" s="52">
        <v>42604</v>
      </c>
      <c r="CZ21" s="4">
        <v>49</v>
      </c>
      <c r="DA21" s="4">
        <v>0</v>
      </c>
      <c r="DB21" s="33">
        <v>0</v>
      </c>
      <c r="DD21" s="33">
        <v>1</v>
      </c>
      <c r="DE21" s="33">
        <v>1</v>
      </c>
      <c r="DF21" s="33">
        <v>0</v>
      </c>
      <c r="DH21" s="33">
        <v>1</v>
      </c>
      <c r="DI21" s="4" t="s">
        <v>127</v>
      </c>
      <c r="DJ21" s="33">
        <v>0</v>
      </c>
      <c r="DL21" s="33">
        <v>1</v>
      </c>
      <c r="DM21" s="33">
        <v>0</v>
      </c>
      <c r="DO21" s="33">
        <v>1</v>
      </c>
      <c r="DP21" s="4" t="s">
        <v>127</v>
      </c>
      <c r="DQ21" s="4">
        <v>0</v>
      </c>
      <c r="DR21" s="4">
        <v>1</v>
      </c>
      <c r="DS21" s="4">
        <v>0</v>
      </c>
      <c r="DT21" s="4">
        <v>0</v>
      </c>
      <c r="DU21" s="4">
        <v>1</v>
      </c>
      <c r="DV21" s="4" t="s">
        <v>12</v>
      </c>
      <c r="DW21" s="4">
        <v>0</v>
      </c>
      <c r="DY21" s="4">
        <v>0</v>
      </c>
      <c r="EA21" s="4">
        <v>0</v>
      </c>
      <c r="ED21" s="82">
        <v>43935</v>
      </c>
      <c r="EE21" s="76" t="s">
        <v>262</v>
      </c>
      <c r="EF21" s="76">
        <f t="shared" si="0"/>
        <v>56</v>
      </c>
    </row>
    <row r="22" spans="1:137" x14ac:dyDescent="0.2">
      <c r="A22" s="9" t="s">
        <v>14</v>
      </c>
      <c r="B22" s="1" t="s">
        <v>39</v>
      </c>
      <c r="C22" s="17">
        <v>13770</v>
      </c>
      <c r="D22" s="7">
        <v>0</v>
      </c>
      <c r="E22" s="7">
        <v>73</v>
      </c>
      <c r="F22" s="7" t="s">
        <v>174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 t="s">
        <v>142</v>
      </c>
      <c r="U22" s="4">
        <v>0</v>
      </c>
      <c r="V22" s="4">
        <v>0</v>
      </c>
      <c r="W22" s="4">
        <v>7</v>
      </c>
      <c r="X22" s="4">
        <v>1</v>
      </c>
      <c r="Y22" s="4">
        <v>0</v>
      </c>
      <c r="Z22" s="4">
        <v>0</v>
      </c>
      <c r="AA22" s="4">
        <v>0</v>
      </c>
      <c r="AB22" s="61">
        <v>1</v>
      </c>
      <c r="AC22" s="61">
        <v>0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  <c r="AI22" s="7">
        <v>1</v>
      </c>
      <c r="AJ22" s="7">
        <v>0</v>
      </c>
      <c r="AK22" s="7">
        <v>0</v>
      </c>
      <c r="AL22" s="7">
        <v>0</v>
      </c>
      <c r="AM22" s="4">
        <v>35</v>
      </c>
      <c r="AN22" s="4">
        <v>1</v>
      </c>
      <c r="AO22" s="33">
        <v>11.5</v>
      </c>
      <c r="AP22" s="4">
        <v>1</v>
      </c>
      <c r="AQ22" s="4">
        <v>1</v>
      </c>
      <c r="AR22" s="4">
        <v>0</v>
      </c>
      <c r="AY22" s="4">
        <v>1</v>
      </c>
      <c r="AZ22" s="7">
        <v>4.8</v>
      </c>
      <c r="BA22" s="7" t="s">
        <v>147</v>
      </c>
      <c r="BB22" s="7">
        <v>0</v>
      </c>
      <c r="BF22" s="7">
        <v>1</v>
      </c>
      <c r="BG22" s="4">
        <v>0</v>
      </c>
      <c r="BH22" s="4">
        <v>102</v>
      </c>
      <c r="BI22" s="4">
        <v>1</v>
      </c>
      <c r="BJ22" s="4" t="s">
        <v>15</v>
      </c>
      <c r="BK22" s="4">
        <v>1</v>
      </c>
      <c r="BL22" s="4">
        <v>3.1</v>
      </c>
      <c r="BM22" s="4">
        <v>3</v>
      </c>
      <c r="BO22" s="4" t="s">
        <v>120</v>
      </c>
      <c r="BP22" s="5">
        <v>41557</v>
      </c>
      <c r="BQ22" s="33">
        <v>6</v>
      </c>
      <c r="BR22" s="33">
        <v>1</v>
      </c>
      <c r="BS22" s="4">
        <v>0</v>
      </c>
      <c r="BV22" s="33">
        <v>1</v>
      </c>
      <c r="BW22" s="4">
        <v>0</v>
      </c>
      <c r="BX22" s="4">
        <v>0</v>
      </c>
      <c r="BY22" s="4">
        <v>0</v>
      </c>
      <c r="BZ22" s="5"/>
      <c r="CA22" s="33">
        <v>0</v>
      </c>
      <c r="CB22" s="5"/>
      <c r="CC22" s="4">
        <v>0</v>
      </c>
      <c r="CD22" s="5"/>
      <c r="CE22" s="4">
        <v>1</v>
      </c>
      <c r="CF22" s="4">
        <v>0</v>
      </c>
      <c r="CH22" s="4">
        <v>0</v>
      </c>
      <c r="CI22" s="5"/>
      <c r="CJ22" s="33">
        <v>0</v>
      </c>
      <c r="CK22" s="5"/>
      <c r="CL22" s="4">
        <v>0</v>
      </c>
      <c r="CM22" s="4" t="s">
        <v>170</v>
      </c>
      <c r="CN22" s="4">
        <v>0</v>
      </c>
      <c r="CO22" s="4">
        <v>1</v>
      </c>
      <c r="CP22" s="4" t="s">
        <v>16</v>
      </c>
      <c r="CQ22" s="4">
        <v>1</v>
      </c>
      <c r="CR22" s="4" t="s">
        <v>175</v>
      </c>
      <c r="CS22" s="33">
        <v>1</v>
      </c>
      <c r="CT22" s="5" t="s">
        <v>173</v>
      </c>
      <c r="CU22" s="33">
        <v>0</v>
      </c>
      <c r="CV22" s="33">
        <v>0</v>
      </c>
      <c r="CW22" s="4">
        <v>0</v>
      </c>
      <c r="DC22" s="5"/>
      <c r="DG22" s="5"/>
      <c r="DI22" s="5"/>
      <c r="DK22" s="5"/>
      <c r="DN22" s="5"/>
      <c r="DW22" s="4">
        <v>1</v>
      </c>
      <c r="DX22" s="5">
        <v>41793</v>
      </c>
      <c r="EA22" s="4">
        <v>0</v>
      </c>
      <c r="ED22" s="82">
        <v>43296</v>
      </c>
      <c r="EF22" s="77">
        <f t="shared" si="0"/>
        <v>57</v>
      </c>
    </row>
    <row r="23" spans="1:137" x14ac:dyDescent="0.2">
      <c r="A23" s="2" t="s">
        <v>35</v>
      </c>
      <c r="B23" s="2" t="s">
        <v>44</v>
      </c>
      <c r="C23" s="17">
        <v>12614</v>
      </c>
      <c r="D23" s="7">
        <v>0</v>
      </c>
      <c r="E23" s="43">
        <v>74</v>
      </c>
      <c r="F23" s="17">
        <v>42752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 t="s">
        <v>142</v>
      </c>
      <c r="U23" s="4">
        <v>0</v>
      </c>
      <c r="V23" s="4">
        <v>0</v>
      </c>
      <c r="W23" s="4">
        <v>7</v>
      </c>
      <c r="X23" s="4">
        <v>0</v>
      </c>
      <c r="Y23" s="4">
        <v>0</v>
      </c>
      <c r="Z23" s="4">
        <v>0</v>
      </c>
      <c r="AA23" s="4">
        <v>1</v>
      </c>
      <c r="AB23" s="44">
        <v>2.1</v>
      </c>
      <c r="AC23" s="44">
        <v>0</v>
      </c>
      <c r="AD23" s="4">
        <v>1</v>
      </c>
      <c r="AE23" s="4">
        <v>1</v>
      </c>
      <c r="AF23" s="4">
        <v>0</v>
      </c>
      <c r="AG23" s="4">
        <v>1</v>
      </c>
      <c r="AH23" s="4">
        <v>1</v>
      </c>
      <c r="AI23" s="7">
        <v>0</v>
      </c>
      <c r="AJ23" s="7">
        <v>0</v>
      </c>
      <c r="AK23" s="7">
        <v>0</v>
      </c>
      <c r="AL23" s="7">
        <v>0</v>
      </c>
      <c r="AM23" s="4">
        <v>25</v>
      </c>
      <c r="AN23" s="4">
        <v>1</v>
      </c>
      <c r="AO23" s="33">
        <v>2.9</v>
      </c>
      <c r="AP23" s="4">
        <v>1</v>
      </c>
      <c r="AQ23" s="4">
        <v>1</v>
      </c>
      <c r="AR23" s="4">
        <v>1</v>
      </c>
      <c r="AS23" s="4">
        <v>0</v>
      </c>
      <c r="AT23" s="4">
        <v>2</v>
      </c>
      <c r="AU23" s="4">
        <v>2</v>
      </c>
      <c r="AV23" s="4">
        <v>1</v>
      </c>
      <c r="AW23" s="4">
        <v>2</v>
      </c>
      <c r="AX23" s="4">
        <v>0</v>
      </c>
      <c r="AY23" s="4">
        <v>1</v>
      </c>
      <c r="AZ23" s="7">
        <v>0.39</v>
      </c>
      <c r="BA23" s="7" t="s">
        <v>118</v>
      </c>
      <c r="BB23" s="7">
        <v>0</v>
      </c>
      <c r="BC23" s="4">
        <v>8.49</v>
      </c>
      <c r="BD23" s="4">
        <v>290</v>
      </c>
      <c r="BE23" s="4">
        <v>0.03</v>
      </c>
      <c r="BF23" s="7">
        <v>1</v>
      </c>
      <c r="BG23" s="4">
        <v>0</v>
      </c>
      <c r="BH23" s="4">
        <v>131</v>
      </c>
      <c r="BI23" s="4">
        <v>2</v>
      </c>
      <c r="BK23" s="4">
        <v>1</v>
      </c>
      <c r="BL23" s="4">
        <v>2.9</v>
      </c>
      <c r="BO23" s="4" t="s">
        <v>120</v>
      </c>
      <c r="BP23" s="5">
        <v>42753</v>
      </c>
      <c r="BQ23" s="4">
        <v>6</v>
      </c>
      <c r="BR23" s="4">
        <v>1</v>
      </c>
      <c r="BS23" s="4">
        <v>0</v>
      </c>
      <c r="BU23" s="5">
        <v>42972</v>
      </c>
      <c r="BV23" s="4">
        <v>1</v>
      </c>
      <c r="BW23" s="4">
        <v>0</v>
      </c>
      <c r="BX23" s="4">
        <v>0</v>
      </c>
      <c r="BY23" s="4">
        <v>0</v>
      </c>
      <c r="CA23" s="33">
        <v>0</v>
      </c>
      <c r="CC23" s="4">
        <v>0</v>
      </c>
      <c r="CE23" s="4">
        <v>1</v>
      </c>
      <c r="CF23" s="4">
        <v>1</v>
      </c>
      <c r="CG23" s="4" t="s">
        <v>127</v>
      </c>
      <c r="CH23" s="4">
        <v>0</v>
      </c>
      <c r="CJ23" s="33">
        <v>0</v>
      </c>
      <c r="CL23" s="4">
        <v>0</v>
      </c>
      <c r="CM23" s="4">
        <v>0</v>
      </c>
      <c r="CN23" s="4">
        <v>0</v>
      </c>
      <c r="CO23" s="32">
        <v>1</v>
      </c>
      <c r="CP23" s="32" t="s">
        <v>16</v>
      </c>
      <c r="CQ23" s="32">
        <v>1</v>
      </c>
      <c r="CR23" s="32" t="s">
        <v>16</v>
      </c>
      <c r="CS23" s="33">
        <v>1</v>
      </c>
      <c r="CT23" s="4" t="s">
        <v>133</v>
      </c>
      <c r="CU23" s="33">
        <v>0</v>
      </c>
      <c r="CV23" s="33">
        <v>0</v>
      </c>
      <c r="CW23" s="4">
        <v>1</v>
      </c>
      <c r="CX23" s="4" t="s">
        <v>128</v>
      </c>
      <c r="CY23" s="52">
        <v>42975</v>
      </c>
      <c r="CZ23" s="4">
        <v>17</v>
      </c>
      <c r="DA23" s="4">
        <v>0</v>
      </c>
      <c r="DB23" s="33">
        <v>1</v>
      </c>
      <c r="DC23" s="4" t="s">
        <v>162</v>
      </c>
      <c r="DD23" s="33">
        <v>1</v>
      </c>
      <c r="DE23" s="33">
        <v>1</v>
      </c>
      <c r="DF23" s="33">
        <v>1</v>
      </c>
      <c r="DG23" s="4" t="s">
        <v>127</v>
      </c>
      <c r="DH23" s="33">
        <v>1</v>
      </c>
      <c r="DI23" s="4" t="s">
        <v>127</v>
      </c>
      <c r="DJ23" s="33">
        <v>1</v>
      </c>
      <c r="DK23" s="4" t="s">
        <v>127</v>
      </c>
      <c r="DL23" s="33">
        <v>0</v>
      </c>
      <c r="DM23" s="33">
        <v>0</v>
      </c>
      <c r="DO23" s="33">
        <v>0</v>
      </c>
      <c r="DQ23" s="4">
        <v>0</v>
      </c>
      <c r="DR23" s="4">
        <v>0</v>
      </c>
      <c r="DS23" s="4">
        <v>0</v>
      </c>
      <c r="DT23" s="4">
        <v>0</v>
      </c>
      <c r="DU23" s="4">
        <v>1</v>
      </c>
      <c r="DV23" s="4" t="s">
        <v>12</v>
      </c>
      <c r="DW23" s="4">
        <v>0</v>
      </c>
      <c r="DY23" s="4">
        <v>0</v>
      </c>
      <c r="EA23" s="4">
        <v>1</v>
      </c>
      <c r="EB23" s="4" t="s">
        <v>188</v>
      </c>
      <c r="EC23" s="5">
        <v>43506</v>
      </c>
      <c r="ED23" s="82">
        <v>43496</v>
      </c>
      <c r="EF23" s="77">
        <f t="shared" si="0"/>
        <v>24</v>
      </c>
    </row>
    <row r="24" spans="1:137" s="21" customFormat="1" x14ac:dyDescent="0.2">
      <c r="A24" s="1" t="s">
        <v>21</v>
      </c>
      <c r="B24" s="1" t="s">
        <v>144</v>
      </c>
      <c r="C24" s="26">
        <v>12710</v>
      </c>
      <c r="D24" s="27">
        <v>1</v>
      </c>
      <c r="E24" s="7">
        <v>75</v>
      </c>
      <c r="F24" s="26">
        <v>42881</v>
      </c>
      <c r="G24" s="22">
        <v>1</v>
      </c>
      <c r="H24" s="22">
        <v>1</v>
      </c>
      <c r="I24" s="22">
        <v>0</v>
      </c>
      <c r="J24" s="22">
        <v>1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 t="s">
        <v>176</v>
      </c>
      <c r="U24" s="22">
        <v>0</v>
      </c>
      <c r="V24" s="22">
        <v>0</v>
      </c>
      <c r="W24" s="4">
        <v>8</v>
      </c>
      <c r="X24" s="22">
        <v>1</v>
      </c>
      <c r="Y24" s="22">
        <v>0</v>
      </c>
      <c r="Z24" s="22">
        <v>0</v>
      </c>
      <c r="AA24" s="22">
        <v>0</v>
      </c>
      <c r="AB24" s="68">
        <v>0.75</v>
      </c>
      <c r="AC24" s="68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7">
        <v>0</v>
      </c>
      <c r="AJ24" s="27">
        <v>0</v>
      </c>
      <c r="AK24" s="27">
        <v>1</v>
      </c>
      <c r="AL24" s="27">
        <v>1</v>
      </c>
      <c r="AM24" s="22">
        <v>70</v>
      </c>
      <c r="AN24" s="21">
        <v>1</v>
      </c>
      <c r="AO24" s="63">
        <v>0.72</v>
      </c>
      <c r="AP24" s="22">
        <v>1</v>
      </c>
      <c r="AQ24" s="22">
        <v>1</v>
      </c>
      <c r="AR24" s="22">
        <v>1</v>
      </c>
      <c r="AS24" s="22">
        <v>0</v>
      </c>
      <c r="AT24" s="22">
        <v>0</v>
      </c>
      <c r="AU24" s="22">
        <v>2</v>
      </c>
      <c r="AV24" s="22">
        <v>1</v>
      </c>
      <c r="AW24" s="22">
        <v>2</v>
      </c>
      <c r="AX24" s="22">
        <v>0</v>
      </c>
      <c r="AY24" s="22">
        <v>1</v>
      </c>
      <c r="AZ24" s="27">
        <v>6.24</v>
      </c>
      <c r="BA24" s="27" t="s">
        <v>118</v>
      </c>
      <c r="BB24" s="27">
        <v>0</v>
      </c>
      <c r="BC24" s="22" t="s">
        <v>45</v>
      </c>
      <c r="BD24" s="22" t="s">
        <v>45</v>
      </c>
      <c r="BE24" s="22" t="s">
        <v>45</v>
      </c>
      <c r="BF24" s="27">
        <v>1</v>
      </c>
      <c r="BG24" s="22">
        <v>0</v>
      </c>
      <c r="BH24" s="22">
        <v>147</v>
      </c>
      <c r="BI24" s="22">
        <v>1</v>
      </c>
      <c r="BJ24" s="22">
        <v>5.5</v>
      </c>
      <c r="BK24" s="22">
        <v>0</v>
      </c>
      <c r="BL24" s="22">
        <v>3.5</v>
      </c>
      <c r="BM24" s="22">
        <v>3</v>
      </c>
      <c r="BN24" s="22">
        <v>3</v>
      </c>
      <c r="BO24" s="22" t="s">
        <v>120</v>
      </c>
      <c r="BP24" s="29">
        <v>42917</v>
      </c>
      <c r="BQ24" s="22">
        <v>7</v>
      </c>
      <c r="BR24" s="22">
        <v>1</v>
      </c>
      <c r="BS24" s="22">
        <v>0</v>
      </c>
      <c r="BT24" s="22"/>
      <c r="BU24" s="29">
        <v>43234</v>
      </c>
      <c r="BV24" s="22">
        <v>1</v>
      </c>
      <c r="BW24" s="22">
        <v>0</v>
      </c>
      <c r="BX24" s="22">
        <v>0</v>
      </c>
      <c r="BY24" s="22">
        <v>0</v>
      </c>
      <c r="BZ24" s="22"/>
      <c r="CA24" s="63">
        <v>0</v>
      </c>
      <c r="CB24" s="22"/>
      <c r="CC24" s="22">
        <v>0</v>
      </c>
      <c r="CD24" s="22"/>
      <c r="CE24" s="22">
        <v>1</v>
      </c>
      <c r="CF24" s="22">
        <v>1</v>
      </c>
      <c r="CG24" s="54" t="s">
        <v>143</v>
      </c>
      <c r="CH24" s="22">
        <v>0</v>
      </c>
      <c r="CI24" s="22"/>
      <c r="CJ24" s="63">
        <v>0</v>
      </c>
      <c r="CK24" s="22"/>
      <c r="CL24" s="22">
        <v>0</v>
      </c>
      <c r="CM24" s="22">
        <v>0</v>
      </c>
      <c r="CN24" s="22">
        <v>0</v>
      </c>
      <c r="CO24" s="28">
        <v>1</v>
      </c>
      <c r="CP24" s="28" t="s">
        <v>121</v>
      </c>
      <c r="CQ24" s="28">
        <v>1</v>
      </c>
      <c r="CR24" s="28" t="s">
        <v>16</v>
      </c>
      <c r="CS24" s="63">
        <v>0</v>
      </c>
      <c r="CT24" s="22"/>
      <c r="CU24" s="63">
        <v>1</v>
      </c>
      <c r="CV24" s="63">
        <v>1</v>
      </c>
      <c r="CW24" s="22">
        <v>1</v>
      </c>
      <c r="CX24" s="22" t="s">
        <v>136</v>
      </c>
      <c r="CY24" s="29">
        <v>43237</v>
      </c>
      <c r="CZ24" s="22">
        <v>23</v>
      </c>
      <c r="DA24" s="22">
        <v>0</v>
      </c>
      <c r="DB24" s="63">
        <v>0</v>
      </c>
      <c r="DC24" s="22"/>
      <c r="DD24" s="63">
        <v>0</v>
      </c>
      <c r="DE24" s="63">
        <v>0</v>
      </c>
      <c r="DF24" s="63">
        <v>0</v>
      </c>
      <c r="DG24" s="22"/>
      <c r="DH24" s="63">
        <v>1</v>
      </c>
      <c r="DI24" s="22" t="s">
        <v>132</v>
      </c>
      <c r="DJ24" s="63">
        <v>0</v>
      </c>
      <c r="DK24" s="22"/>
      <c r="DL24" s="63">
        <v>0</v>
      </c>
      <c r="DM24" s="63">
        <v>0</v>
      </c>
      <c r="DN24" s="22"/>
      <c r="DO24" s="63">
        <v>0</v>
      </c>
      <c r="DP24" s="22"/>
      <c r="DQ24" s="22">
        <v>0</v>
      </c>
      <c r="DR24" s="22">
        <v>0</v>
      </c>
      <c r="DS24" s="22">
        <v>1</v>
      </c>
      <c r="DT24" s="22">
        <v>1</v>
      </c>
      <c r="DU24" s="22">
        <v>1</v>
      </c>
      <c r="DV24" s="22" t="s">
        <v>146</v>
      </c>
      <c r="DW24" s="22">
        <v>0</v>
      </c>
      <c r="DX24" s="22"/>
      <c r="DY24" s="22">
        <v>0</v>
      </c>
      <c r="DZ24" s="22"/>
      <c r="EA24" s="22">
        <v>0</v>
      </c>
      <c r="EB24" s="22"/>
      <c r="EC24" s="22"/>
      <c r="ED24" s="84">
        <v>43910</v>
      </c>
      <c r="EE24" s="78"/>
      <c r="EF24" s="75">
        <f t="shared" si="0"/>
        <v>32</v>
      </c>
      <c r="EG24" s="78"/>
    </row>
    <row r="25" spans="1:137" x14ac:dyDescent="0.2">
      <c r="A25" s="1" t="s">
        <v>34</v>
      </c>
      <c r="B25" s="1" t="s">
        <v>40</v>
      </c>
      <c r="C25" s="17">
        <v>14963</v>
      </c>
      <c r="D25" s="7">
        <v>0</v>
      </c>
      <c r="E25" s="7">
        <v>75</v>
      </c>
      <c r="F25" s="17">
        <v>41744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 t="s">
        <v>177</v>
      </c>
      <c r="U25" s="4">
        <v>0</v>
      </c>
      <c r="V25" s="4">
        <v>0</v>
      </c>
      <c r="W25" s="4">
        <v>6</v>
      </c>
      <c r="X25" s="4">
        <v>0</v>
      </c>
      <c r="Y25" s="4">
        <v>0</v>
      </c>
      <c r="Z25" s="4">
        <v>0</v>
      </c>
      <c r="AA25" s="4">
        <v>0</v>
      </c>
      <c r="AB25" s="44">
        <v>1.0900000000000001</v>
      </c>
      <c r="AC25" s="44">
        <v>0</v>
      </c>
      <c r="AD25" s="4">
        <v>1</v>
      </c>
      <c r="AE25" s="4">
        <v>1</v>
      </c>
      <c r="AF25" s="4">
        <v>0</v>
      </c>
      <c r="AG25" s="4">
        <v>1</v>
      </c>
      <c r="AH25" s="4">
        <v>0</v>
      </c>
      <c r="AI25" s="7">
        <v>1</v>
      </c>
      <c r="AJ25" s="7">
        <v>0</v>
      </c>
      <c r="AK25" s="7">
        <v>0</v>
      </c>
      <c r="AL25" s="7">
        <v>0</v>
      </c>
      <c r="AM25" s="4">
        <v>15</v>
      </c>
      <c r="AN25" s="4">
        <v>0</v>
      </c>
      <c r="AP25" s="4">
        <v>1</v>
      </c>
      <c r="AQ25" s="4" t="s">
        <v>46</v>
      </c>
      <c r="AR25" s="4">
        <v>0</v>
      </c>
      <c r="AY25" s="4">
        <v>1</v>
      </c>
      <c r="AZ25" s="7">
        <v>2.5099999999999998</v>
      </c>
      <c r="BA25" s="7" t="s">
        <v>131</v>
      </c>
      <c r="BB25" s="19">
        <v>0</v>
      </c>
      <c r="BF25" s="7">
        <v>0</v>
      </c>
      <c r="BG25" s="4">
        <v>0</v>
      </c>
      <c r="BH25" s="4">
        <v>119</v>
      </c>
      <c r="BI25" s="4">
        <v>0</v>
      </c>
      <c r="BJ25" s="4">
        <v>2.6</v>
      </c>
      <c r="BK25" s="4">
        <v>1</v>
      </c>
      <c r="BL25" s="4">
        <v>2.8</v>
      </c>
      <c r="BM25" s="4">
        <v>2</v>
      </c>
      <c r="BO25" s="4" t="s">
        <v>120</v>
      </c>
      <c r="BP25" s="5">
        <v>41778</v>
      </c>
      <c r="BQ25" s="4">
        <v>4</v>
      </c>
      <c r="BR25" s="4">
        <v>0</v>
      </c>
      <c r="BS25" s="4">
        <v>1</v>
      </c>
      <c r="BT25" s="4" t="s">
        <v>129</v>
      </c>
      <c r="BU25" s="5">
        <v>41828</v>
      </c>
      <c r="BV25" s="4">
        <v>1</v>
      </c>
      <c r="BW25" s="4">
        <v>0</v>
      </c>
      <c r="BX25" s="4">
        <v>0</v>
      </c>
      <c r="BY25" s="4">
        <v>0</v>
      </c>
      <c r="CA25" s="33">
        <v>0</v>
      </c>
      <c r="CC25" s="4">
        <v>0</v>
      </c>
      <c r="CE25" s="4">
        <v>1</v>
      </c>
      <c r="CF25" s="4">
        <v>1</v>
      </c>
      <c r="CG25" s="53" t="s">
        <v>143</v>
      </c>
      <c r="CH25" s="4">
        <v>0</v>
      </c>
      <c r="CJ25" s="33">
        <v>0</v>
      </c>
      <c r="CL25" s="4">
        <v>0</v>
      </c>
      <c r="CM25" s="4">
        <v>0</v>
      </c>
      <c r="CN25" s="4">
        <v>0</v>
      </c>
      <c r="CO25" s="4">
        <v>1</v>
      </c>
      <c r="CP25" s="4" t="s">
        <v>12</v>
      </c>
      <c r="CQ25" s="4">
        <v>0</v>
      </c>
      <c r="CS25" s="33">
        <v>1</v>
      </c>
      <c r="CT25" s="4" t="s">
        <v>133</v>
      </c>
      <c r="CU25" s="33">
        <v>0</v>
      </c>
      <c r="CV25" s="33">
        <v>0</v>
      </c>
      <c r="CW25" s="4">
        <v>0</v>
      </c>
      <c r="CY25" s="6"/>
      <c r="EA25" s="4">
        <v>0</v>
      </c>
      <c r="ED25" s="82">
        <v>43892</v>
      </c>
      <c r="EF25" s="76">
        <f t="shared" si="0"/>
        <v>69</v>
      </c>
    </row>
    <row r="26" spans="1:137" x14ac:dyDescent="0.2">
      <c r="A26" s="1" t="s">
        <v>202</v>
      </c>
      <c r="B26" s="1" t="s">
        <v>203</v>
      </c>
      <c r="C26" s="17">
        <v>13338</v>
      </c>
      <c r="D26" s="7">
        <v>0</v>
      </c>
      <c r="E26" s="7">
        <v>75</v>
      </c>
      <c r="F26" s="17">
        <v>40795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 t="s">
        <v>204</v>
      </c>
      <c r="U26" s="4">
        <v>1</v>
      </c>
      <c r="V26" s="4">
        <v>0</v>
      </c>
      <c r="W26" s="4">
        <v>7</v>
      </c>
      <c r="X26" s="4">
        <v>0</v>
      </c>
      <c r="Y26" s="4">
        <v>0</v>
      </c>
      <c r="Z26" s="4">
        <v>1</v>
      </c>
      <c r="AA26" s="4">
        <v>1</v>
      </c>
      <c r="AB26" s="44">
        <v>1.6</v>
      </c>
      <c r="AC26" s="44">
        <v>0</v>
      </c>
      <c r="AD26" s="4">
        <v>1</v>
      </c>
      <c r="AE26" s="4">
        <v>1</v>
      </c>
      <c r="AF26" s="4">
        <v>0</v>
      </c>
      <c r="AG26" s="4">
        <v>0</v>
      </c>
      <c r="AH26" s="4">
        <v>0</v>
      </c>
      <c r="AI26" s="7">
        <v>1</v>
      </c>
      <c r="AJ26" s="7">
        <v>0</v>
      </c>
      <c r="AK26" s="7">
        <v>0</v>
      </c>
      <c r="AL26" s="7">
        <v>0</v>
      </c>
      <c r="AM26" s="4">
        <v>25</v>
      </c>
      <c r="AN26" s="4">
        <v>1</v>
      </c>
      <c r="AO26" s="33">
        <v>9.1</v>
      </c>
      <c r="AP26" s="4">
        <v>0</v>
      </c>
      <c r="AR26" s="4">
        <v>0</v>
      </c>
      <c r="AY26" s="4">
        <v>1</v>
      </c>
      <c r="AZ26" s="7">
        <v>3.1</v>
      </c>
      <c r="BA26" s="7" t="s">
        <v>147</v>
      </c>
      <c r="BB26" s="19">
        <v>0</v>
      </c>
      <c r="BF26" s="7">
        <v>1</v>
      </c>
      <c r="BG26" s="4">
        <v>0</v>
      </c>
      <c r="BH26" s="4">
        <v>116</v>
      </c>
      <c r="BI26" s="4">
        <v>0</v>
      </c>
      <c r="BJ26" s="4">
        <v>2.9</v>
      </c>
      <c r="BK26" s="4">
        <v>0</v>
      </c>
      <c r="BL26" s="4">
        <v>3.6</v>
      </c>
      <c r="BM26" s="4">
        <v>1</v>
      </c>
      <c r="BO26" s="4" t="s">
        <v>178</v>
      </c>
      <c r="BP26" s="5">
        <v>40802</v>
      </c>
      <c r="BQ26" s="4">
        <v>7</v>
      </c>
      <c r="BR26" s="4">
        <v>1</v>
      </c>
      <c r="BS26" s="4">
        <v>0</v>
      </c>
      <c r="BU26" s="5">
        <v>41249</v>
      </c>
      <c r="BV26" s="4">
        <v>1</v>
      </c>
      <c r="BW26" s="4">
        <v>1</v>
      </c>
      <c r="BX26" s="4">
        <v>0</v>
      </c>
      <c r="BY26" s="4">
        <v>0</v>
      </c>
      <c r="CA26" s="33">
        <v>1</v>
      </c>
      <c r="CB26" s="4" t="s">
        <v>127</v>
      </c>
      <c r="CC26" s="4">
        <v>1</v>
      </c>
      <c r="CD26" s="4" t="s">
        <v>132</v>
      </c>
      <c r="CE26" s="4">
        <v>1</v>
      </c>
      <c r="CF26" s="4">
        <v>0</v>
      </c>
      <c r="CG26" s="53"/>
      <c r="CH26" s="4">
        <v>1</v>
      </c>
      <c r="CI26" s="4" t="s">
        <v>127</v>
      </c>
      <c r="CJ26" s="33">
        <v>0</v>
      </c>
      <c r="CL26" s="4">
        <v>0</v>
      </c>
      <c r="CM26" s="4">
        <v>0</v>
      </c>
      <c r="CN26" s="4">
        <v>0</v>
      </c>
      <c r="CO26" s="4">
        <v>1</v>
      </c>
      <c r="CP26" s="4" t="s">
        <v>12</v>
      </c>
      <c r="CQ26" s="4">
        <v>1</v>
      </c>
      <c r="CR26" s="4" t="s">
        <v>12</v>
      </c>
      <c r="CS26" s="33">
        <v>1</v>
      </c>
      <c r="CT26" s="4" t="s">
        <v>133</v>
      </c>
      <c r="CU26" s="33">
        <v>0</v>
      </c>
      <c r="CV26" s="33">
        <v>1</v>
      </c>
      <c r="CW26" s="4">
        <v>0</v>
      </c>
      <c r="CY26" s="6"/>
      <c r="DW26" s="4">
        <v>0</v>
      </c>
      <c r="DY26" s="4">
        <v>0</v>
      </c>
      <c r="EA26" s="4">
        <v>2</v>
      </c>
      <c r="ED26" s="82">
        <v>41299</v>
      </c>
      <c r="EE26" s="76" t="s">
        <v>207</v>
      </c>
      <c r="EF26" s="77">
        <f t="shared" si="0"/>
        <v>16</v>
      </c>
    </row>
    <row r="27" spans="1:137" x14ac:dyDescent="0.2">
      <c r="A27" s="1" t="s">
        <v>190</v>
      </c>
      <c r="B27" s="1" t="s">
        <v>191</v>
      </c>
      <c r="C27" s="17">
        <v>14591</v>
      </c>
      <c r="D27" s="7">
        <v>1</v>
      </c>
      <c r="E27" s="7">
        <v>76</v>
      </c>
      <c r="F27" s="17">
        <v>40513</v>
      </c>
      <c r="G27" s="4">
        <v>1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 t="s">
        <v>45</v>
      </c>
      <c r="U27" s="4">
        <v>1</v>
      </c>
      <c r="V27" s="4">
        <v>0</v>
      </c>
      <c r="W27" s="4">
        <v>6</v>
      </c>
      <c r="X27" s="4">
        <v>1</v>
      </c>
      <c r="Y27" s="4">
        <v>1</v>
      </c>
      <c r="Z27" s="4">
        <v>1</v>
      </c>
      <c r="AA27" s="4">
        <v>0</v>
      </c>
      <c r="AB27" s="44">
        <v>1.1000000000000001</v>
      </c>
      <c r="AC27" s="44">
        <v>0</v>
      </c>
      <c r="AD27" s="4">
        <v>0</v>
      </c>
      <c r="AE27" s="4">
        <v>1</v>
      </c>
      <c r="AF27" s="4">
        <v>0</v>
      </c>
      <c r="AG27" s="4">
        <v>1</v>
      </c>
      <c r="AH27" s="4">
        <v>1</v>
      </c>
      <c r="AI27" s="7">
        <v>0</v>
      </c>
      <c r="AJ27" s="7">
        <v>0</v>
      </c>
      <c r="AK27" s="7">
        <v>0</v>
      </c>
      <c r="AL27" s="7">
        <v>0</v>
      </c>
      <c r="AM27" s="4">
        <v>90</v>
      </c>
      <c r="AN27" s="4">
        <v>1</v>
      </c>
      <c r="AO27" s="33">
        <v>5.0999999999999996</v>
      </c>
      <c r="AP27" s="4">
        <v>0</v>
      </c>
      <c r="AR27" s="4">
        <v>0</v>
      </c>
      <c r="AY27" s="4">
        <v>1</v>
      </c>
      <c r="AZ27" s="7">
        <v>1.5</v>
      </c>
      <c r="BA27" s="7" t="s">
        <v>139</v>
      </c>
      <c r="BB27" s="19">
        <v>0</v>
      </c>
      <c r="BF27" s="7">
        <v>1</v>
      </c>
      <c r="BG27" s="4">
        <v>2</v>
      </c>
      <c r="BI27" s="4">
        <v>1</v>
      </c>
      <c r="BJ27" s="4">
        <v>5.2</v>
      </c>
      <c r="BK27" s="4">
        <v>1</v>
      </c>
      <c r="BL27" s="4">
        <v>2.7</v>
      </c>
      <c r="BM27" s="4">
        <v>2</v>
      </c>
      <c r="BO27" s="4" t="s">
        <v>19</v>
      </c>
      <c r="BP27" s="5">
        <v>40514</v>
      </c>
      <c r="BQ27" s="4">
        <v>4</v>
      </c>
      <c r="BR27" s="4">
        <v>1</v>
      </c>
      <c r="BS27" s="4">
        <v>0</v>
      </c>
      <c r="BU27" s="5">
        <v>40658</v>
      </c>
      <c r="BV27" s="4">
        <v>1</v>
      </c>
      <c r="BW27" s="4">
        <v>1</v>
      </c>
      <c r="BX27" s="4">
        <v>1</v>
      </c>
      <c r="BY27" s="4">
        <v>1</v>
      </c>
      <c r="BZ27" s="4" t="s">
        <v>143</v>
      </c>
      <c r="CA27" s="33">
        <v>1</v>
      </c>
      <c r="CB27" s="4" t="s">
        <v>132</v>
      </c>
      <c r="CC27" s="4">
        <v>1</v>
      </c>
      <c r="CD27" s="4" t="s">
        <v>132</v>
      </c>
      <c r="CE27" s="4">
        <v>1</v>
      </c>
      <c r="CF27" s="4">
        <v>1</v>
      </c>
      <c r="CG27" s="53" t="s">
        <v>127</v>
      </c>
      <c r="CH27" s="4">
        <v>0</v>
      </c>
      <c r="CJ27" s="33">
        <v>0</v>
      </c>
      <c r="CL27" s="4">
        <v>0</v>
      </c>
      <c r="CM27" s="4">
        <v>0</v>
      </c>
      <c r="CN27" s="4">
        <v>0</v>
      </c>
      <c r="CO27" s="4">
        <v>1</v>
      </c>
      <c r="CP27" s="4" t="s">
        <v>12</v>
      </c>
      <c r="CQ27" s="4">
        <v>1</v>
      </c>
      <c r="CR27" s="4" t="s">
        <v>12</v>
      </c>
      <c r="CS27" s="33">
        <v>1</v>
      </c>
      <c r="CT27" s="4" t="s">
        <v>173</v>
      </c>
      <c r="CU27" s="33">
        <v>1</v>
      </c>
      <c r="CV27" s="33">
        <v>1</v>
      </c>
      <c r="CW27" s="4">
        <v>1</v>
      </c>
      <c r="CX27" s="4" t="s">
        <v>180</v>
      </c>
      <c r="CY27" s="29">
        <v>40732</v>
      </c>
      <c r="CZ27" s="4">
        <v>20</v>
      </c>
      <c r="DA27" s="4">
        <v>0</v>
      </c>
      <c r="DB27" s="33">
        <v>1</v>
      </c>
      <c r="DC27" s="4" t="s">
        <v>162</v>
      </c>
      <c r="DD27" s="33">
        <v>1</v>
      </c>
      <c r="DE27" s="33">
        <v>1</v>
      </c>
      <c r="DF27" s="33">
        <v>0</v>
      </c>
      <c r="DH27" s="33">
        <v>1</v>
      </c>
      <c r="DI27" s="4" t="s">
        <v>132</v>
      </c>
      <c r="DJ27" s="33">
        <v>0</v>
      </c>
      <c r="DL27" s="33">
        <v>1</v>
      </c>
      <c r="DM27" s="33">
        <v>1</v>
      </c>
      <c r="DN27" s="4" t="s">
        <v>127</v>
      </c>
      <c r="DO27" s="33">
        <v>0</v>
      </c>
      <c r="DQ27" s="4">
        <v>0</v>
      </c>
      <c r="DR27" s="4">
        <v>0</v>
      </c>
      <c r="DS27" s="4">
        <v>1</v>
      </c>
      <c r="DT27" s="4">
        <v>1</v>
      </c>
      <c r="DU27" s="4">
        <v>1</v>
      </c>
      <c r="DV27" s="4" t="s">
        <v>12</v>
      </c>
      <c r="DW27" s="4">
        <v>0</v>
      </c>
      <c r="DY27" s="4">
        <v>0</v>
      </c>
      <c r="EA27" s="4">
        <v>1</v>
      </c>
      <c r="EB27" s="4" t="s">
        <v>188</v>
      </c>
      <c r="EC27" s="5">
        <v>41545</v>
      </c>
      <c r="ED27" s="82">
        <v>41414</v>
      </c>
      <c r="EF27" s="76">
        <f t="shared" si="0"/>
        <v>29</v>
      </c>
    </row>
    <row r="28" spans="1:137" x14ac:dyDescent="0.2">
      <c r="A28" s="7" t="s">
        <v>51</v>
      </c>
      <c r="B28" s="7" t="s">
        <v>50</v>
      </c>
      <c r="C28" s="18">
        <v>12601</v>
      </c>
      <c r="D28" s="7">
        <v>0</v>
      </c>
      <c r="E28" s="43">
        <v>77</v>
      </c>
      <c r="F28" s="18">
        <v>43069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 t="s">
        <v>179</v>
      </c>
      <c r="U28" s="4">
        <v>0</v>
      </c>
      <c r="V28" s="4">
        <v>0</v>
      </c>
      <c r="W28" s="4">
        <v>9</v>
      </c>
      <c r="X28" s="4">
        <v>1</v>
      </c>
      <c r="Y28" s="4">
        <v>1</v>
      </c>
      <c r="Z28" s="4">
        <v>0</v>
      </c>
      <c r="AA28" s="4">
        <v>1</v>
      </c>
      <c r="AB28" s="44">
        <v>6.5</v>
      </c>
      <c r="AC28" s="4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7">
        <v>0</v>
      </c>
      <c r="AJ28" s="7">
        <v>0</v>
      </c>
      <c r="AK28" s="7">
        <v>0</v>
      </c>
      <c r="AL28" s="7">
        <v>0</v>
      </c>
      <c r="AM28" s="4">
        <v>25</v>
      </c>
      <c r="AN28" s="4">
        <v>1</v>
      </c>
      <c r="AO28" s="33">
        <v>0.12</v>
      </c>
      <c r="AP28" s="4">
        <v>1</v>
      </c>
      <c r="AQ28" s="4" t="s">
        <v>46</v>
      </c>
      <c r="AR28" s="4">
        <v>0</v>
      </c>
      <c r="AY28" s="4">
        <v>1</v>
      </c>
      <c r="AZ28" s="7">
        <v>0.7</v>
      </c>
      <c r="BA28" s="7" t="s">
        <v>147</v>
      </c>
      <c r="BB28" s="7">
        <v>1</v>
      </c>
      <c r="BC28" s="4">
        <v>4320</v>
      </c>
      <c r="BD28" s="4">
        <v>30.21</v>
      </c>
      <c r="BE28" s="4">
        <v>143</v>
      </c>
      <c r="BF28" s="7">
        <v>2</v>
      </c>
      <c r="BG28" s="4">
        <v>0</v>
      </c>
      <c r="BH28" s="4">
        <v>142</v>
      </c>
      <c r="BI28" s="4">
        <v>2</v>
      </c>
      <c r="BK28" s="4">
        <v>0</v>
      </c>
      <c r="BL28" s="4">
        <v>3.6</v>
      </c>
      <c r="BO28" s="4" t="s">
        <v>178</v>
      </c>
      <c r="BP28" s="5">
        <v>43355</v>
      </c>
      <c r="BQ28" s="4">
        <v>3</v>
      </c>
      <c r="BR28" s="4">
        <v>0</v>
      </c>
      <c r="BS28" s="4">
        <v>1</v>
      </c>
      <c r="BT28" s="4" t="s">
        <v>175</v>
      </c>
      <c r="BU28" s="5">
        <v>43430</v>
      </c>
      <c r="BV28" s="4">
        <v>1</v>
      </c>
      <c r="BW28" s="4">
        <v>1</v>
      </c>
      <c r="BX28" s="4">
        <v>0</v>
      </c>
      <c r="BY28" s="4">
        <v>1</v>
      </c>
      <c r="BZ28" s="4" t="s">
        <v>127</v>
      </c>
      <c r="CA28" s="33">
        <v>1</v>
      </c>
      <c r="CB28" s="53" t="s">
        <v>132</v>
      </c>
      <c r="CC28" s="4">
        <v>1</v>
      </c>
      <c r="CD28" s="53" t="s">
        <v>132</v>
      </c>
      <c r="CE28" s="4">
        <v>0</v>
      </c>
      <c r="CF28" s="4">
        <v>0</v>
      </c>
      <c r="CH28" s="4">
        <v>0</v>
      </c>
      <c r="CJ28" s="33">
        <v>0</v>
      </c>
      <c r="CL28" s="4">
        <v>0</v>
      </c>
      <c r="CM28" s="4">
        <v>0</v>
      </c>
      <c r="CN28" s="4">
        <v>0</v>
      </c>
      <c r="CO28" s="4">
        <v>1</v>
      </c>
      <c r="CP28" s="4" t="s">
        <v>175</v>
      </c>
      <c r="CQ28" s="4">
        <v>0</v>
      </c>
      <c r="CS28" s="33">
        <v>0</v>
      </c>
      <c r="CU28" s="33">
        <v>1</v>
      </c>
      <c r="CV28" s="33">
        <v>1</v>
      </c>
      <c r="CW28" s="4">
        <v>0</v>
      </c>
      <c r="CY28" s="6"/>
      <c r="EA28" s="4">
        <v>0</v>
      </c>
      <c r="ED28" s="82">
        <v>43954</v>
      </c>
      <c r="EF28" s="75">
        <f t="shared" si="0"/>
        <v>19</v>
      </c>
    </row>
    <row r="29" spans="1:137" x14ac:dyDescent="0.2">
      <c r="A29" s="43" t="s">
        <v>184</v>
      </c>
      <c r="B29" s="7" t="s">
        <v>185</v>
      </c>
      <c r="C29" s="18">
        <v>18218</v>
      </c>
      <c r="D29" s="7">
        <v>0</v>
      </c>
      <c r="E29" s="43">
        <v>77</v>
      </c>
      <c r="F29" s="18">
        <v>43448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 t="s">
        <v>186</v>
      </c>
      <c r="U29" s="4">
        <v>0</v>
      </c>
      <c r="V29" s="4">
        <v>0</v>
      </c>
      <c r="W29" s="4">
        <v>5</v>
      </c>
      <c r="X29" s="4">
        <v>1</v>
      </c>
      <c r="Y29" s="4">
        <v>0</v>
      </c>
      <c r="Z29" s="4">
        <v>0</v>
      </c>
      <c r="AA29" s="4">
        <v>0</v>
      </c>
      <c r="AB29" s="44">
        <v>0.75</v>
      </c>
      <c r="AC29" s="4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7">
        <v>0</v>
      </c>
      <c r="AJ29" s="7">
        <v>0</v>
      </c>
      <c r="AK29" s="7">
        <v>0</v>
      </c>
      <c r="AL29" s="7">
        <v>0</v>
      </c>
      <c r="AM29" s="4">
        <v>40</v>
      </c>
      <c r="AN29" s="4">
        <v>1</v>
      </c>
      <c r="AO29" s="33">
        <v>4.4000000000000004</v>
      </c>
      <c r="AP29" s="4">
        <v>1</v>
      </c>
      <c r="AQ29" s="4" t="s">
        <v>46</v>
      </c>
      <c r="AR29" s="4">
        <v>1</v>
      </c>
      <c r="AS29" s="4">
        <v>0</v>
      </c>
      <c r="AT29" s="4">
        <v>0</v>
      </c>
      <c r="AU29" s="4">
        <v>2</v>
      </c>
      <c r="AV29" s="4">
        <v>0</v>
      </c>
      <c r="AW29" s="4">
        <v>2</v>
      </c>
      <c r="AX29" s="4">
        <v>0</v>
      </c>
      <c r="AY29" s="4">
        <v>1</v>
      </c>
      <c r="AZ29" s="7">
        <v>3.68</v>
      </c>
      <c r="BA29" s="7" t="s">
        <v>139</v>
      </c>
      <c r="BB29" s="7">
        <v>1</v>
      </c>
      <c r="BC29" s="4">
        <v>8.5</v>
      </c>
      <c r="BD29" s="4">
        <v>728.3</v>
      </c>
      <c r="BE29" s="4">
        <v>0.01</v>
      </c>
      <c r="BF29" s="7">
        <v>1</v>
      </c>
      <c r="BG29" s="4">
        <v>0</v>
      </c>
      <c r="BH29" s="4">
        <v>89</v>
      </c>
      <c r="BI29" s="4">
        <v>0</v>
      </c>
      <c r="BJ29" s="4">
        <v>3.2</v>
      </c>
      <c r="BK29" s="4">
        <v>1</v>
      </c>
      <c r="BL29" s="4">
        <v>3.1</v>
      </c>
      <c r="BM29" s="4">
        <v>2</v>
      </c>
      <c r="BN29" s="4">
        <v>2</v>
      </c>
      <c r="BO29" s="4" t="s">
        <v>182</v>
      </c>
      <c r="BP29" s="5">
        <v>43593</v>
      </c>
      <c r="BQ29" s="4">
        <v>14</v>
      </c>
      <c r="BR29" s="4">
        <v>0</v>
      </c>
      <c r="BS29" s="4">
        <v>0</v>
      </c>
      <c r="BV29" s="4">
        <v>1</v>
      </c>
      <c r="BW29" s="4">
        <v>1</v>
      </c>
      <c r="BX29" s="4">
        <v>0</v>
      </c>
      <c r="BY29" s="4">
        <v>0</v>
      </c>
      <c r="CA29" s="33">
        <v>1</v>
      </c>
      <c r="CB29" s="4" t="s">
        <v>127</v>
      </c>
      <c r="CC29" s="4">
        <v>0</v>
      </c>
      <c r="CE29" s="4">
        <v>0</v>
      </c>
      <c r="CF29" s="4">
        <v>0</v>
      </c>
      <c r="CH29" s="4">
        <v>0</v>
      </c>
      <c r="CJ29" s="33">
        <v>0</v>
      </c>
      <c r="CL29" s="4">
        <v>0</v>
      </c>
      <c r="CM29" s="4">
        <v>0</v>
      </c>
      <c r="CN29" s="4">
        <v>0</v>
      </c>
      <c r="CO29" s="4">
        <v>1</v>
      </c>
      <c r="CP29" s="4" t="s">
        <v>158</v>
      </c>
      <c r="CQ29" s="4">
        <v>1</v>
      </c>
      <c r="CR29" s="4" t="s">
        <v>158</v>
      </c>
      <c r="CS29" s="33">
        <v>0</v>
      </c>
      <c r="CU29" s="33">
        <v>0</v>
      </c>
      <c r="CV29" s="33">
        <v>0</v>
      </c>
      <c r="CW29" s="4">
        <v>3</v>
      </c>
      <c r="CX29" s="4" t="s">
        <v>182</v>
      </c>
      <c r="CY29" s="6"/>
      <c r="DA29" s="4">
        <v>0</v>
      </c>
      <c r="DB29" s="33">
        <v>0</v>
      </c>
      <c r="DD29" s="33">
        <v>0</v>
      </c>
      <c r="DE29" s="33">
        <v>0</v>
      </c>
      <c r="DF29" s="33">
        <v>0</v>
      </c>
      <c r="DH29" s="33">
        <v>0</v>
      </c>
      <c r="DJ29" s="33">
        <v>0</v>
      </c>
      <c r="DL29" s="33">
        <v>0</v>
      </c>
      <c r="DM29" s="33">
        <v>0</v>
      </c>
      <c r="DO29" s="33">
        <v>0</v>
      </c>
      <c r="DQ29" s="4">
        <v>0</v>
      </c>
      <c r="DR29" s="4">
        <v>1</v>
      </c>
      <c r="DS29" s="4">
        <v>0</v>
      </c>
      <c r="DT29" s="4">
        <v>0</v>
      </c>
      <c r="DU29" s="4">
        <v>1</v>
      </c>
      <c r="DV29" s="4" t="s">
        <v>158</v>
      </c>
      <c r="DW29" s="4">
        <v>0</v>
      </c>
      <c r="DY29" s="4">
        <v>0</v>
      </c>
      <c r="EA29" s="4">
        <v>0</v>
      </c>
      <c r="ED29" s="82">
        <v>43975</v>
      </c>
      <c r="EF29" s="76">
        <f t="shared" si="0"/>
        <v>12</v>
      </c>
    </row>
    <row r="30" spans="1:137" x14ac:dyDescent="0.2">
      <c r="A30" s="27" t="s">
        <v>148</v>
      </c>
      <c r="B30" s="3" t="s">
        <v>42</v>
      </c>
      <c r="C30" s="17">
        <v>14165</v>
      </c>
      <c r="D30" s="7">
        <v>0</v>
      </c>
      <c r="E30" s="7">
        <v>77</v>
      </c>
      <c r="F30" s="18">
        <v>41045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 t="s">
        <v>142</v>
      </c>
      <c r="U30" s="4">
        <v>1</v>
      </c>
      <c r="V30" s="4">
        <v>0</v>
      </c>
      <c r="W30" s="4">
        <v>5</v>
      </c>
      <c r="X30" s="4">
        <v>0</v>
      </c>
      <c r="Y30" s="4">
        <v>0</v>
      </c>
      <c r="Z30" s="4">
        <v>0</v>
      </c>
      <c r="AA30" s="4">
        <v>0</v>
      </c>
      <c r="AB30" s="44" t="s">
        <v>20</v>
      </c>
      <c r="AC30" s="44">
        <v>0</v>
      </c>
      <c r="AD30" s="4">
        <v>1</v>
      </c>
      <c r="AE30" s="4">
        <v>1</v>
      </c>
      <c r="AF30" s="4">
        <v>0</v>
      </c>
      <c r="AG30" s="4">
        <v>0</v>
      </c>
      <c r="AH30" s="4">
        <v>0</v>
      </c>
      <c r="AI30" s="7">
        <v>0</v>
      </c>
      <c r="AJ30" s="7">
        <v>0</v>
      </c>
      <c r="AK30" s="7">
        <v>0</v>
      </c>
      <c r="AL30" s="7">
        <v>0</v>
      </c>
      <c r="AM30" s="4">
        <v>50</v>
      </c>
      <c r="AN30" s="4">
        <v>1</v>
      </c>
      <c r="AO30" s="33">
        <v>4.0999999999999996</v>
      </c>
      <c r="AP30" s="4">
        <v>1</v>
      </c>
      <c r="AQ30" s="4" t="s">
        <v>46</v>
      </c>
      <c r="AR30" s="4">
        <v>0</v>
      </c>
      <c r="AY30" s="4">
        <v>1</v>
      </c>
      <c r="AZ30" s="7">
        <v>4.3</v>
      </c>
      <c r="BA30" s="7" t="s">
        <v>131</v>
      </c>
      <c r="BB30" s="7">
        <v>0</v>
      </c>
      <c r="BF30" s="7">
        <v>0</v>
      </c>
      <c r="BG30" s="4">
        <v>0</v>
      </c>
      <c r="BH30" s="4">
        <v>112</v>
      </c>
      <c r="BI30" s="4">
        <v>0</v>
      </c>
      <c r="BJ30" s="4">
        <v>3.1</v>
      </c>
      <c r="BK30" s="4">
        <v>0</v>
      </c>
      <c r="BL30" s="4" t="s">
        <v>18</v>
      </c>
      <c r="BM30" s="4">
        <v>1</v>
      </c>
      <c r="BN30" s="4">
        <v>1</v>
      </c>
      <c r="BO30" s="4" t="s">
        <v>19</v>
      </c>
      <c r="BP30" s="5">
        <v>41068</v>
      </c>
      <c r="BQ30" s="33">
        <v>8</v>
      </c>
      <c r="BR30" s="33">
        <v>1</v>
      </c>
      <c r="BS30" s="4">
        <v>0</v>
      </c>
      <c r="BU30" s="5">
        <v>41295</v>
      </c>
      <c r="BV30" s="33">
        <v>0</v>
      </c>
      <c r="BW30" s="4">
        <v>0</v>
      </c>
      <c r="BX30" s="4">
        <v>0</v>
      </c>
      <c r="BY30" s="4">
        <v>0</v>
      </c>
      <c r="BZ30" s="5"/>
      <c r="CA30" s="33">
        <v>1</v>
      </c>
      <c r="CB30" s="53" t="s">
        <v>127</v>
      </c>
      <c r="CC30" s="4">
        <v>1</v>
      </c>
      <c r="CD30" s="5" t="s">
        <v>127</v>
      </c>
      <c r="CE30" s="4">
        <v>0</v>
      </c>
      <c r="CF30" s="4">
        <v>0</v>
      </c>
      <c r="CH30" s="4">
        <v>0</v>
      </c>
      <c r="CI30" s="5"/>
      <c r="CJ30" s="33">
        <v>0</v>
      </c>
      <c r="CK30" s="5"/>
      <c r="CL30" s="4">
        <v>0</v>
      </c>
      <c r="CM30" s="4">
        <v>0</v>
      </c>
      <c r="CN30" s="4">
        <v>1</v>
      </c>
      <c r="CO30" s="4">
        <v>1</v>
      </c>
      <c r="CP30" s="4" t="s">
        <v>16</v>
      </c>
      <c r="CQ30" s="4">
        <v>1</v>
      </c>
      <c r="CR30" s="4" t="s">
        <v>16</v>
      </c>
      <c r="CS30" s="33">
        <v>1</v>
      </c>
      <c r="CT30" s="5" t="s">
        <v>133</v>
      </c>
      <c r="CU30" s="33">
        <v>0</v>
      </c>
      <c r="CV30" s="33">
        <v>0</v>
      </c>
      <c r="CW30" s="4">
        <v>1</v>
      </c>
      <c r="CX30" s="4" t="s">
        <v>180</v>
      </c>
      <c r="CY30" s="5">
        <v>41295</v>
      </c>
      <c r="CZ30" s="4">
        <v>1</v>
      </c>
      <c r="DA30" s="4">
        <v>0</v>
      </c>
      <c r="DB30" s="33">
        <v>1</v>
      </c>
      <c r="DC30" s="5" t="s">
        <v>129</v>
      </c>
      <c r="DD30" s="33">
        <v>1</v>
      </c>
      <c r="DE30" s="33">
        <v>0</v>
      </c>
      <c r="DF30" s="33">
        <v>0</v>
      </c>
      <c r="DG30" s="5"/>
      <c r="DH30" s="33">
        <v>0</v>
      </c>
      <c r="DI30" s="5"/>
      <c r="DJ30" s="33">
        <v>0</v>
      </c>
      <c r="DK30" s="5"/>
      <c r="DL30" s="33">
        <v>1</v>
      </c>
      <c r="DM30" s="33">
        <v>0</v>
      </c>
      <c r="DN30" s="5"/>
      <c r="DO30" s="33">
        <v>0</v>
      </c>
      <c r="DQ30" s="4" t="s">
        <v>263</v>
      </c>
      <c r="DR30" s="4">
        <v>0</v>
      </c>
      <c r="DS30" s="4">
        <v>0</v>
      </c>
      <c r="DT30" s="4">
        <v>0</v>
      </c>
      <c r="DU30" s="4">
        <v>1</v>
      </c>
      <c r="DV30" s="4" t="s">
        <v>175</v>
      </c>
      <c r="DW30" s="4">
        <v>1</v>
      </c>
      <c r="DX30" s="5">
        <v>41386</v>
      </c>
      <c r="DY30" s="4">
        <v>0</v>
      </c>
      <c r="EA30" s="4">
        <v>0</v>
      </c>
      <c r="ED30" s="82">
        <v>43973</v>
      </c>
      <c r="EF30" s="76">
        <f t="shared" si="0"/>
        <v>95</v>
      </c>
    </row>
    <row r="31" spans="1:137" x14ac:dyDescent="0.2">
      <c r="A31" s="27" t="s">
        <v>58</v>
      </c>
      <c r="B31" s="3" t="s">
        <v>181</v>
      </c>
      <c r="C31" s="17">
        <v>15395</v>
      </c>
      <c r="D31" s="7">
        <v>1</v>
      </c>
      <c r="E31" s="43">
        <v>81</v>
      </c>
      <c r="F31" s="18">
        <v>43642</v>
      </c>
      <c r="G31" s="4">
        <v>1</v>
      </c>
      <c r="H31" s="4">
        <v>1</v>
      </c>
      <c r="I31" s="4">
        <v>0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 t="s">
        <v>45</v>
      </c>
      <c r="U31" s="4">
        <v>0</v>
      </c>
      <c r="V31" s="4">
        <v>0</v>
      </c>
      <c r="W31" s="4">
        <v>8</v>
      </c>
      <c r="X31" s="4">
        <v>1</v>
      </c>
      <c r="Y31" s="4">
        <v>0</v>
      </c>
      <c r="Z31" s="4">
        <v>0</v>
      </c>
      <c r="AA31" s="4">
        <v>1</v>
      </c>
      <c r="AB31" s="44">
        <v>1.7</v>
      </c>
      <c r="AC31" s="44">
        <v>0</v>
      </c>
      <c r="AD31" s="4">
        <v>0</v>
      </c>
      <c r="AE31" s="4">
        <v>0</v>
      </c>
      <c r="AF31" s="4">
        <v>1</v>
      </c>
      <c r="AG31" s="4">
        <v>0</v>
      </c>
      <c r="AH31" s="4">
        <v>0</v>
      </c>
      <c r="AI31" s="7">
        <v>0</v>
      </c>
      <c r="AJ31" s="7">
        <v>0</v>
      </c>
      <c r="AK31" s="7">
        <v>0</v>
      </c>
      <c r="AL31" s="7">
        <v>0</v>
      </c>
      <c r="AM31" s="4">
        <v>20</v>
      </c>
      <c r="AN31" s="4">
        <v>1</v>
      </c>
      <c r="AO31" s="33">
        <v>20.399999999999999</v>
      </c>
      <c r="AP31" s="4">
        <v>1</v>
      </c>
      <c r="AQ31" s="4" t="s">
        <v>46</v>
      </c>
      <c r="AR31" s="4">
        <v>1</v>
      </c>
      <c r="AS31" s="4">
        <v>0</v>
      </c>
      <c r="AT31" s="4">
        <v>0</v>
      </c>
      <c r="AU31" s="4">
        <v>2</v>
      </c>
      <c r="AV31" s="4">
        <v>0</v>
      </c>
      <c r="AW31" s="4">
        <v>2</v>
      </c>
      <c r="AX31" s="4">
        <v>0</v>
      </c>
      <c r="AY31" s="4">
        <v>1</v>
      </c>
      <c r="AZ31" s="7">
        <v>2.74</v>
      </c>
      <c r="BA31" s="7" t="s">
        <v>131</v>
      </c>
      <c r="BB31" s="7">
        <v>1</v>
      </c>
      <c r="BC31" s="4">
        <v>199.6</v>
      </c>
      <c r="BD31" s="4">
        <v>2.36</v>
      </c>
      <c r="BE31" s="4">
        <v>84.5</v>
      </c>
      <c r="BF31" s="7">
        <v>0</v>
      </c>
      <c r="BG31" s="4">
        <v>0</v>
      </c>
      <c r="BH31" s="4">
        <v>105</v>
      </c>
      <c r="BI31" s="4">
        <v>1</v>
      </c>
      <c r="BJ31" s="4">
        <v>9.0500000000000007</v>
      </c>
      <c r="BK31" s="4">
        <v>0</v>
      </c>
      <c r="BL31" s="4">
        <v>3.9</v>
      </c>
      <c r="BM31" s="4">
        <v>3</v>
      </c>
      <c r="BN31" s="4">
        <v>2</v>
      </c>
      <c r="BO31" s="4" t="s">
        <v>182</v>
      </c>
      <c r="BP31" s="5">
        <v>43691</v>
      </c>
      <c r="BQ31" s="53" t="s">
        <v>265</v>
      </c>
      <c r="BR31" s="33">
        <v>0</v>
      </c>
      <c r="BS31" s="4">
        <v>0</v>
      </c>
      <c r="BU31" s="5"/>
      <c r="BV31" s="33">
        <v>0</v>
      </c>
      <c r="BW31" s="4">
        <v>0</v>
      </c>
      <c r="BX31" s="4">
        <v>0</v>
      </c>
      <c r="BY31" s="4">
        <v>0</v>
      </c>
      <c r="BZ31" s="5"/>
      <c r="CA31" s="33">
        <v>0</v>
      </c>
      <c r="CB31" s="53"/>
      <c r="CC31" s="4">
        <v>0</v>
      </c>
      <c r="CD31" s="5"/>
      <c r="CE31" s="4">
        <v>0</v>
      </c>
      <c r="CF31" s="4">
        <v>0</v>
      </c>
      <c r="CH31" s="4">
        <v>0</v>
      </c>
      <c r="CI31" s="5"/>
      <c r="CJ31" s="33">
        <v>0</v>
      </c>
      <c r="CK31" s="5"/>
      <c r="CL31" s="4">
        <v>0</v>
      </c>
      <c r="CM31" s="4">
        <v>0</v>
      </c>
      <c r="CN31" s="4">
        <v>0</v>
      </c>
      <c r="CO31" s="4">
        <v>1</v>
      </c>
      <c r="CP31" s="4" t="s">
        <v>158</v>
      </c>
      <c r="CQ31" s="4">
        <v>0</v>
      </c>
      <c r="CS31" s="33">
        <v>1</v>
      </c>
      <c r="CT31" s="5" t="s">
        <v>183</v>
      </c>
      <c r="CU31" s="33">
        <v>1</v>
      </c>
      <c r="CV31" s="33">
        <v>0</v>
      </c>
      <c r="CW31" s="4">
        <v>3</v>
      </c>
      <c r="CX31" s="4" t="s">
        <v>182</v>
      </c>
      <c r="CY31" s="5"/>
      <c r="DA31" s="4">
        <v>0</v>
      </c>
      <c r="DB31" s="33">
        <v>0</v>
      </c>
      <c r="DC31" s="5"/>
      <c r="DD31" s="33">
        <v>0</v>
      </c>
      <c r="DE31" s="33">
        <v>0</v>
      </c>
      <c r="DF31" s="33">
        <v>0</v>
      </c>
      <c r="DG31" s="5"/>
      <c r="DH31" s="33">
        <v>0</v>
      </c>
      <c r="DI31" s="5"/>
      <c r="DJ31" s="33">
        <v>0</v>
      </c>
      <c r="DK31" s="5"/>
      <c r="DL31" s="33">
        <v>0</v>
      </c>
      <c r="DM31" s="33">
        <v>0</v>
      </c>
      <c r="DN31" s="5"/>
      <c r="DO31" s="33">
        <v>0</v>
      </c>
      <c r="DQ31" s="4">
        <v>0</v>
      </c>
      <c r="DR31" s="4">
        <v>0</v>
      </c>
      <c r="DS31" s="4">
        <v>1</v>
      </c>
      <c r="DT31" s="4">
        <v>0</v>
      </c>
      <c r="DU31" s="4">
        <v>1</v>
      </c>
      <c r="DV31" s="4" t="s">
        <v>158</v>
      </c>
      <c r="DX31" s="5"/>
      <c r="EA31" s="4">
        <v>0</v>
      </c>
      <c r="ED31" s="82">
        <v>43978</v>
      </c>
      <c r="EF31" s="76">
        <f t="shared" si="0"/>
        <v>9</v>
      </c>
    </row>
    <row r="32" spans="1:137" x14ac:dyDescent="0.2">
      <c r="A32" s="41" t="s">
        <v>32</v>
      </c>
      <c r="B32" s="1" t="s">
        <v>37</v>
      </c>
      <c r="C32" s="17">
        <v>17806</v>
      </c>
      <c r="D32" s="19">
        <v>0</v>
      </c>
      <c r="E32" s="7">
        <v>82</v>
      </c>
      <c r="F32" s="17">
        <v>42482</v>
      </c>
      <c r="G32" s="44">
        <v>1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 t="s">
        <v>45</v>
      </c>
      <c r="U32" s="4">
        <v>1</v>
      </c>
      <c r="V32" s="4">
        <v>0</v>
      </c>
      <c r="W32" s="4">
        <v>6</v>
      </c>
      <c r="X32" s="4">
        <v>1</v>
      </c>
      <c r="Y32" s="4">
        <v>0</v>
      </c>
      <c r="Z32" s="4">
        <v>1</v>
      </c>
      <c r="AA32" s="4">
        <v>1</v>
      </c>
      <c r="AB32" s="44">
        <v>1.5</v>
      </c>
      <c r="AC32" s="4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19">
        <v>0</v>
      </c>
      <c r="AJ32" s="19">
        <v>0</v>
      </c>
      <c r="AK32" s="19">
        <v>0</v>
      </c>
      <c r="AL32" s="19">
        <v>0</v>
      </c>
      <c r="AM32" s="44">
        <v>70</v>
      </c>
      <c r="AN32" s="4">
        <v>1</v>
      </c>
      <c r="AO32" s="33">
        <v>13.5</v>
      </c>
      <c r="AP32" s="44">
        <v>1</v>
      </c>
      <c r="AQ32" s="44" t="s">
        <v>46</v>
      </c>
      <c r="AR32" s="44">
        <v>0</v>
      </c>
      <c r="AY32" s="4">
        <v>1</v>
      </c>
      <c r="AZ32" s="19">
        <v>1.06</v>
      </c>
      <c r="BA32" s="19" t="s">
        <v>147</v>
      </c>
      <c r="BB32" s="19">
        <v>0</v>
      </c>
      <c r="BF32" s="7">
        <v>1</v>
      </c>
      <c r="BG32" s="4">
        <v>2</v>
      </c>
      <c r="BI32" s="4">
        <v>1</v>
      </c>
      <c r="BJ32" s="4">
        <v>6.6</v>
      </c>
      <c r="BK32" s="4">
        <v>1</v>
      </c>
      <c r="BL32" s="4">
        <v>2.9</v>
      </c>
      <c r="BM32" s="4">
        <v>3</v>
      </c>
      <c r="BO32" s="4" t="s">
        <v>120</v>
      </c>
      <c r="BP32" s="5">
        <v>42495</v>
      </c>
      <c r="BQ32" s="4">
        <v>12</v>
      </c>
      <c r="BR32" s="4">
        <v>1</v>
      </c>
      <c r="BS32" s="4">
        <v>0</v>
      </c>
      <c r="BU32" s="5">
        <v>42908</v>
      </c>
      <c r="BV32" s="4">
        <v>1</v>
      </c>
      <c r="BW32" s="4">
        <v>1</v>
      </c>
      <c r="BX32" s="4">
        <v>1</v>
      </c>
      <c r="BY32" s="4">
        <v>1</v>
      </c>
      <c r="BZ32" s="4" t="s">
        <v>143</v>
      </c>
      <c r="CA32" s="33">
        <v>0</v>
      </c>
      <c r="CC32" s="4">
        <v>0</v>
      </c>
      <c r="CE32" s="4">
        <v>0</v>
      </c>
      <c r="CF32" s="4">
        <v>0</v>
      </c>
      <c r="CH32" s="4">
        <v>0</v>
      </c>
      <c r="CJ32" s="33">
        <v>0</v>
      </c>
      <c r="CL32" s="4">
        <v>0</v>
      </c>
      <c r="CM32" s="4">
        <v>0</v>
      </c>
      <c r="CN32" s="4">
        <v>0</v>
      </c>
      <c r="CO32" s="4">
        <v>1</v>
      </c>
      <c r="CP32" s="4" t="s">
        <v>16</v>
      </c>
      <c r="CQ32" s="4">
        <v>1</v>
      </c>
      <c r="CR32" s="4" t="s">
        <v>16</v>
      </c>
      <c r="CS32" s="33">
        <v>1</v>
      </c>
      <c r="CT32" s="4" t="s">
        <v>133</v>
      </c>
      <c r="CU32" s="33">
        <v>1</v>
      </c>
      <c r="CV32" s="33">
        <v>0</v>
      </c>
      <c r="CW32" s="4">
        <v>1</v>
      </c>
      <c r="CX32" s="4" t="s">
        <v>187</v>
      </c>
      <c r="CY32" s="29">
        <v>42918</v>
      </c>
      <c r="CZ32" s="4">
        <v>2</v>
      </c>
      <c r="DA32" s="4">
        <v>0</v>
      </c>
      <c r="DB32" s="33">
        <v>1</v>
      </c>
      <c r="DC32" s="4" t="s">
        <v>175</v>
      </c>
      <c r="DD32" s="33">
        <v>0</v>
      </c>
      <c r="DE32" s="33">
        <v>0</v>
      </c>
      <c r="DF32" s="33">
        <v>0</v>
      </c>
      <c r="DH32" s="33">
        <v>0</v>
      </c>
      <c r="DJ32" s="33">
        <v>0</v>
      </c>
      <c r="DL32" s="33">
        <v>0</v>
      </c>
      <c r="DM32" s="33">
        <v>0</v>
      </c>
      <c r="DO32" s="33">
        <v>0</v>
      </c>
      <c r="DQ32" s="4">
        <v>0</v>
      </c>
      <c r="DR32" s="4">
        <v>1</v>
      </c>
      <c r="DS32" s="4">
        <v>1</v>
      </c>
      <c r="DT32" s="4">
        <v>0</v>
      </c>
      <c r="DU32" s="4">
        <v>1</v>
      </c>
      <c r="DV32" s="4" t="s">
        <v>175</v>
      </c>
      <c r="DW32" s="4">
        <v>1</v>
      </c>
      <c r="DX32" s="5">
        <v>43045</v>
      </c>
      <c r="DY32" s="4">
        <v>0</v>
      </c>
      <c r="EA32" s="4">
        <v>1</v>
      </c>
      <c r="EB32" s="4" t="s">
        <v>188</v>
      </c>
      <c r="EC32" s="5">
        <v>43132</v>
      </c>
      <c r="ED32" s="82">
        <v>43123</v>
      </c>
      <c r="EF32" s="76">
        <f t="shared" si="0"/>
        <v>20</v>
      </c>
    </row>
    <row r="33" spans="1:136" x14ac:dyDescent="0.2">
      <c r="A33" s="1" t="s">
        <v>31</v>
      </c>
      <c r="B33" s="1" t="s">
        <v>36</v>
      </c>
      <c r="C33" s="17">
        <v>16754</v>
      </c>
      <c r="D33" s="19">
        <v>0</v>
      </c>
      <c r="E33" s="27">
        <v>82</v>
      </c>
      <c r="F33" s="17">
        <v>42444</v>
      </c>
      <c r="G33" s="4">
        <v>1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 t="s">
        <v>130</v>
      </c>
      <c r="U33" s="4">
        <v>0</v>
      </c>
      <c r="V33" s="4">
        <v>0</v>
      </c>
      <c r="W33" s="4">
        <v>6</v>
      </c>
      <c r="X33" s="4">
        <v>1</v>
      </c>
      <c r="Y33" s="4">
        <v>1</v>
      </c>
      <c r="Z33" s="4">
        <v>0</v>
      </c>
      <c r="AA33" s="4">
        <v>1</v>
      </c>
      <c r="AB33" s="44">
        <v>1.54</v>
      </c>
      <c r="AC33" s="44">
        <v>0</v>
      </c>
      <c r="AD33" s="4">
        <v>1</v>
      </c>
      <c r="AE33" s="4">
        <v>0</v>
      </c>
      <c r="AF33" s="4">
        <v>0</v>
      </c>
      <c r="AG33" s="4">
        <v>1</v>
      </c>
      <c r="AH33" s="4">
        <v>1</v>
      </c>
      <c r="AI33" s="19">
        <v>0</v>
      </c>
      <c r="AJ33" s="19">
        <v>0</v>
      </c>
      <c r="AK33" s="19">
        <v>0</v>
      </c>
      <c r="AL33" s="19">
        <v>0</v>
      </c>
      <c r="AM33" s="33">
        <v>95</v>
      </c>
      <c r="AN33" s="4">
        <v>1</v>
      </c>
      <c r="AO33" s="33">
        <v>2</v>
      </c>
      <c r="AP33" s="4">
        <v>1</v>
      </c>
      <c r="AQ33" s="4" t="s">
        <v>46</v>
      </c>
      <c r="AR33" s="4">
        <v>1</v>
      </c>
      <c r="AS33" s="4">
        <v>0</v>
      </c>
      <c r="AT33" s="4">
        <v>2</v>
      </c>
      <c r="AU33" s="4">
        <v>2</v>
      </c>
      <c r="AV33" s="4">
        <v>1</v>
      </c>
      <c r="AW33" s="4">
        <v>1</v>
      </c>
      <c r="AX33" s="4">
        <v>0</v>
      </c>
      <c r="AY33" s="4">
        <v>1</v>
      </c>
      <c r="AZ33" s="19">
        <v>1.83</v>
      </c>
      <c r="BA33" s="19" t="s">
        <v>139</v>
      </c>
      <c r="BB33" s="19">
        <v>0</v>
      </c>
      <c r="BF33" s="7">
        <v>0</v>
      </c>
      <c r="BG33" s="4">
        <v>1</v>
      </c>
      <c r="BH33" s="4">
        <v>350</v>
      </c>
      <c r="BI33" s="4">
        <v>1</v>
      </c>
      <c r="BJ33" s="4">
        <v>5</v>
      </c>
      <c r="BK33" s="4">
        <v>1</v>
      </c>
      <c r="BL33" s="4">
        <v>2.2000000000000002</v>
      </c>
      <c r="BM33" s="4">
        <v>2</v>
      </c>
      <c r="BN33" s="4">
        <v>3</v>
      </c>
      <c r="BO33" s="4" t="s">
        <v>120</v>
      </c>
      <c r="BP33" s="5">
        <v>42444</v>
      </c>
      <c r="BQ33" s="4">
        <v>10</v>
      </c>
      <c r="BR33" s="4">
        <v>1</v>
      </c>
      <c r="BS33" s="4">
        <v>0</v>
      </c>
      <c r="BU33" s="5">
        <v>42775</v>
      </c>
      <c r="BV33" s="4">
        <v>0</v>
      </c>
      <c r="BW33" s="4">
        <v>0</v>
      </c>
      <c r="BX33" s="4">
        <v>0</v>
      </c>
      <c r="BY33" s="4">
        <v>0</v>
      </c>
      <c r="CA33" s="33">
        <v>0</v>
      </c>
      <c r="CC33" s="4">
        <v>0</v>
      </c>
      <c r="CE33" s="4">
        <v>0</v>
      </c>
      <c r="CF33" s="4">
        <v>0</v>
      </c>
      <c r="CH33" s="4">
        <v>0</v>
      </c>
      <c r="CJ33" s="33">
        <v>0</v>
      </c>
      <c r="CL33" s="4">
        <v>0</v>
      </c>
      <c r="CM33" s="4">
        <v>0</v>
      </c>
      <c r="CN33" s="4">
        <v>1</v>
      </c>
      <c r="CO33" s="4">
        <v>1</v>
      </c>
      <c r="CP33" s="4" t="s">
        <v>16</v>
      </c>
      <c r="CQ33" s="4">
        <v>1</v>
      </c>
      <c r="CR33" s="4" t="s">
        <v>158</v>
      </c>
      <c r="CS33" s="33">
        <v>1</v>
      </c>
      <c r="CT33" s="4" t="s">
        <v>133</v>
      </c>
      <c r="CU33" s="33">
        <v>0</v>
      </c>
      <c r="CV33" s="33">
        <v>0</v>
      </c>
      <c r="CW33" s="4">
        <v>1</v>
      </c>
      <c r="CX33" s="4" t="s">
        <v>187</v>
      </c>
      <c r="CY33" s="29">
        <v>42787</v>
      </c>
      <c r="CZ33" s="4">
        <v>9</v>
      </c>
      <c r="DA33" s="4">
        <v>0</v>
      </c>
      <c r="DB33" s="33">
        <v>1</v>
      </c>
      <c r="DC33" s="4" t="s">
        <v>175</v>
      </c>
      <c r="DD33" s="33">
        <v>0</v>
      </c>
      <c r="DE33" s="33">
        <v>0</v>
      </c>
      <c r="DF33" s="33">
        <v>0</v>
      </c>
      <c r="DH33" s="33">
        <v>0</v>
      </c>
      <c r="DJ33" s="33">
        <v>0</v>
      </c>
      <c r="DL33" s="33">
        <v>0</v>
      </c>
      <c r="DM33" s="33">
        <v>0</v>
      </c>
      <c r="DO33" s="33">
        <v>0</v>
      </c>
      <c r="DQ33" s="4">
        <v>0</v>
      </c>
      <c r="DR33" s="4">
        <v>1</v>
      </c>
      <c r="DS33" s="4">
        <v>0</v>
      </c>
      <c r="DT33" s="4">
        <v>0</v>
      </c>
      <c r="DU33" s="4">
        <v>1</v>
      </c>
      <c r="DV33" s="4" t="s">
        <v>175</v>
      </c>
      <c r="DW33" s="4">
        <v>1</v>
      </c>
      <c r="DX33" s="5">
        <v>43087</v>
      </c>
      <c r="DY33" s="4">
        <v>0</v>
      </c>
      <c r="EA33" s="4">
        <v>0</v>
      </c>
      <c r="ED33" s="82">
        <v>43957</v>
      </c>
      <c r="EF33" s="76">
        <f t="shared" si="0"/>
        <v>49</v>
      </c>
    </row>
    <row r="34" spans="1:136" x14ac:dyDescent="0.2">
      <c r="A34" s="60" t="s">
        <v>17</v>
      </c>
      <c r="B34" s="1" t="s">
        <v>41</v>
      </c>
      <c r="C34" s="17">
        <v>18095</v>
      </c>
      <c r="D34" s="7">
        <v>0</v>
      </c>
      <c r="E34" s="7">
        <v>82</v>
      </c>
      <c r="F34" s="18">
        <v>40884</v>
      </c>
      <c r="G34" s="4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1</v>
      </c>
      <c r="S34" s="4">
        <v>0</v>
      </c>
      <c r="T34" s="4" t="s">
        <v>221</v>
      </c>
      <c r="U34" s="4">
        <v>0</v>
      </c>
      <c r="V34" s="4">
        <v>0</v>
      </c>
      <c r="W34" s="4">
        <v>9</v>
      </c>
      <c r="X34" s="4">
        <v>0</v>
      </c>
      <c r="Y34" s="4">
        <v>0</v>
      </c>
      <c r="Z34" s="4">
        <v>0</v>
      </c>
      <c r="AA34" s="4">
        <v>0</v>
      </c>
      <c r="AB34" s="44">
        <v>1.24</v>
      </c>
      <c r="AC34" s="44">
        <v>0</v>
      </c>
      <c r="AD34" s="4">
        <v>1</v>
      </c>
      <c r="AE34" s="4">
        <v>0</v>
      </c>
      <c r="AF34" s="4">
        <v>0</v>
      </c>
      <c r="AG34" s="4">
        <v>1</v>
      </c>
      <c r="AH34" s="4">
        <v>0</v>
      </c>
      <c r="AI34" s="7">
        <v>0</v>
      </c>
      <c r="AJ34" s="7">
        <v>0</v>
      </c>
      <c r="AK34" s="7">
        <v>0</v>
      </c>
      <c r="AL34" s="7">
        <v>0</v>
      </c>
      <c r="AM34" s="4">
        <v>70</v>
      </c>
      <c r="AN34" s="4">
        <v>1</v>
      </c>
      <c r="AO34" s="4">
        <v>35.200000000000003</v>
      </c>
      <c r="AP34" s="4">
        <v>0</v>
      </c>
      <c r="AR34" s="4">
        <v>0</v>
      </c>
      <c r="AY34" s="4">
        <v>1</v>
      </c>
      <c r="AZ34" s="7">
        <v>4.3</v>
      </c>
      <c r="BA34" s="7" t="s">
        <v>147</v>
      </c>
      <c r="BB34" s="7">
        <v>0</v>
      </c>
      <c r="BF34" s="7">
        <v>2</v>
      </c>
      <c r="BG34" s="4">
        <v>0</v>
      </c>
      <c r="BH34" s="4">
        <v>133</v>
      </c>
      <c r="BI34" s="4">
        <v>1</v>
      </c>
      <c r="BJ34" s="4" t="s">
        <v>272</v>
      </c>
      <c r="BK34" s="4">
        <v>0</v>
      </c>
      <c r="BL34" s="4">
        <v>3.5</v>
      </c>
      <c r="BM34" s="4">
        <v>3</v>
      </c>
      <c r="BO34" s="4" t="s">
        <v>178</v>
      </c>
      <c r="BP34" s="5">
        <v>40884</v>
      </c>
      <c r="BQ34" s="33">
        <v>9</v>
      </c>
      <c r="BR34" s="33">
        <v>1</v>
      </c>
      <c r="BS34" s="4">
        <v>0</v>
      </c>
      <c r="BU34" s="5">
        <v>41269</v>
      </c>
      <c r="BV34" s="33">
        <v>0</v>
      </c>
      <c r="BW34" s="4">
        <v>0</v>
      </c>
      <c r="BX34" s="4">
        <v>0</v>
      </c>
      <c r="BY34" s="4">
        <v>0</v>
      </c>
      <c r="BZ34" s="5"/>
      <c r="CA34" s="33">
        <v>0</v>
      </c>
      <c r="CB34" s="5"/>
      <c r="CC34" s="4">
        <v>0</v>
      </c>
      <c r="CD34" s="5"/>
      <c r="CE34" s="4">
        <v>0</v>
      </c>
      <c r="CF34" s="4">
        <v>0</v>
      </c>
      <c r="CH34" s="4">
        <v>0</v>
      </c>
      <c r="CI34" s="5"/>
      <c r="CJ34" s="33">
        <v>0</v>
      </c>
      <c r="CK34" s="5"/>
      <c r="CL34" s="4">
        <v>0</v>
      </c>
      <c r="CM34" s="4">
        <v>0</v>
      </c>
      <c r="CN34" s="4">
        <v>1</v>
      </c>
      <c r="CO34" s="4">
        <v>1</v>
      </c>
      <c r="CP34" s="4" t="s">
        <v>16</v>
      </c>
      <c r="CQ34" s="4">
        <v>1</v>
      </c>
      <c r="CR34" s="4" t="s">
        <v>12</v>
      </c>
      <c r="CS34" s="33">
        <v>1</v>
      </c>
      <c r="CT34" s="5" t="s">
        <v>133</v>
      </c>
      <c r="CU34" s="33">
        <v>0</v>
      </c>
      <c r="CV34" s="33">
        <v>0</v>
      </c>
      <c r="CW34" s="4">
        <v>1</v>
      </c>
      <c r="CX34" s="4" t="s">
        <v>128</v>
      </c>
      <c r="CY34" s="53" t="s">
        <v>225</v>
      </c>
      <c r="CZ34" s="4">
        <v>23</v>
      </c>
      <c r="DA34" s="4">
        <v>0</v>
      </c>
      <c r="DB34" s="33">
        <v>1</v>
      </c>
      <c r="DC34" s="5" t="s">
        <v>226</v>
      </c>
      <c r="DD34" s="33">
        <v>0</v>
      </c>
      <c r="DE34" s="33">
        <v>0</v>
      </c>
      <c r="DF34" s="33">
        <v>0</v>
      </c>
      <c r="DG34" s="5"/>
      <c r="DH34" s="33">
        <v>0</v>
      </c>
      <c r="DI34" s="5"/>
      <c r="DJ34" s="33">
        <v>0</v>
      </c>
      <c r="DK34" s="5"/>
      <c r="DL34" s="33">
        <v>0</v>
      </c>
      <c r="DM34" s="33">
        <v>0</v>
      </c>
      <c r="DN34" s="5"/>
      <c r="DO34" s="33">
        <v>0</v>
      </c>
      <c r="DQ34" s="4">
        <v>0</v>
      </c>
      <c r="DR34" s="4">
        <v>1</v>
      </c>
      <c r="DS34" s="4">
        <v>0</v>
      </c>
      <c r="DT34" s="4">
        <v>0</v>
      </c>
      <c r="DU34" s="4">
        <v>1</v>
      </c>
      <c r="DV34" s="4" t="s">
        <v>12</v>
      </c>
      <c r="DW34" s="4">
        <v>0</v>
      </c>
      <c r="DY34" s="4">
        <v>1</v>
      </c>
      <c r="DZ34" s="5">
        <v>42100</v>
      </c>
      <c r="EA34" s="4">
        <v>1</v>
      </c>
      <c r="EB34" s="4" t="s">
        <v>227</v>
      </c>
      <c r="EC34" s="5">
        <v>43119</v>
      </c>
      <c r="ED34" s="82">
        <v>43117</v>
      </c>
      <c r="EF34" s="77">
        <f t="shared" si="0"/>
        <v>73</v>
      </c>
    </row>
  </sheetData>
  <sortState xmlns:xlrd2="http://schemas.microsoft.com/office/spreadsheetml/2017/richdata2" ref="A2:EH35">
    <sortCondition ref="A1"/>
  </sortState>
  <phoneticPr fontId="0" type="noConversion"/>
  <conditionalFormatting sqref="B7:B71 B4:B5">
    <cfRule type="duplicateValues" dxfId="0" priority="8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6" sqref="B6"/>
    </sheetView>
  </sheetViews>
  <sheetFormatPr defaultColWidth="11.43359375" defaultRowHeight="15" x14ac:dyDescent="0.2"/>
  <cols>
    <col min="1" max="1" width="73.58203125" customWidth="1"/>
    <col min="2" max="2" width="43.71875" customWidth="1"/>
  </cols>
  <sheetData>
    <row r="1" spans="1:7" x14ac:dyDescent="0.2">
      <c r="A1" t="s">
        <v>161</v>
      </c>
    </row>
    <row r="3" spans="1:7" x14ac:dyDescent="0.2">
      <c r="A3" t="s">
        <v>228</v>
      </c>
      <c r="B3" t="s">
        <v>257</v>
      </c>
    </row>
    <row r="4" spans="1:7" x14ac:dyDescent="0.2">
      <c r="A4" t="s">
        <v>229</v>
      </c>
      <c r="B4" t="s">
        <v>258</v>
      </c>
    </row>
    <row r="6" spans="1:7" x14ac:dyDescent="0.2">
      <c r="A6" t="s">
        <v>235</v>
      </c>
      <c r="B6" s="72" t="s">
        <v>266</v>
      </c>
      <c r="C6" s="72"/>
      <c r="D6" s="72"/>
      <c r="E6" s="72"/>
      <c r="F6" s="72"/>
      <c r="G6" s="72"/>
    </row>
    <row r="7" spans="1:7" x14ac:dyDescent="0.2">
      <c r="A7" t="s">
        <v>233</v>
      </c>
    </row>
    <row r="8" spans="1:7" x14ac:dyDescent="0.2">
      <c r="A8" t="s">
        <v>234</v>
      </c>
    </row>
    <row r="10" spans="1:7" x14ac:dyDescent="0.2">
      <c r="A10" t="s">
        <v>242</v>
      </c>
    </row>
    <row r="11" spans="1:7" x14ac:dyDescent="0.2">
      <c r="A11" t="s">
        <v>240</v>
      </c>
    </row>
    <row r="12" spans="1:7" x14ac:dyDescent="0.2">
      <c r="A12" t="s">
        <v>241</v>
      </c>
    </row>
    <row r="13" spans="1:7" x14ac:dyDescent="0.2">
      <c r="A13" t="s">
        <v>243</v>
      </c>
    </row>
    <row r="15" spans="1:7" x14ac:dyDescent="0.2">
      <c r="A15" t="s">
        <v>244</v>
      </c>
    </row>
    <row r="17" spans="1:1" x14ac:dyDescent="0.2">
      <c r="A17" t="s">
        <v>247</v>
      </c>
    </row>
    <row r="18" spans="1:1" x14ac:dyDescent="0.2">
      <c r="A18" t="s">
        <v>260</v>
      </c>
    </row>
    <row r="19" spans="1:1" x14ac:dyDescent="0.2">
      <c r="A19" t="s">
        <v>261</v>
      </c>
    </row>
    <row r="20" spans="1:1" x14ac:dyDescent="0.2">
      <c r="A20" t="s">
        <v>248</v>
      </c>
    </row>
    <row r="21" spans="1:1" x14ac:dyDescent="0.2">
      <c r="A21" t="s">
        <v>249</v>
      </c>
    </row>
    <row r="23" spans="1:1" x14ac:dyDescent="0.2">
      <c r="A23" t="s">
        <v>162</v>
      </c>
    </row>
    <row r="24" spans="1:1" x14ac:dyDescent="0.2">
      <c r="A24" t="s">
        <v>229</v>
      </c>
    </row>
    <row r="25" spans="1:1" x14ac:dyDescent="0.2">
      <c r="A25" t="s">
        <v>228</v>
      </c>
    </row>
    <row r="26" spans="1:1" x14ac:dyDescent="0.2">
      <c r="A26" t="s">
        <v>250</v>
      </c>
    </row>
  </sheetData>
  <phoneticPr fontId="7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workbookViewId="0">
      <selection activeCell="D31" sqref="D31"/>
    </sheetView>
  </sheetViews>
  <sheetFormatPr defaultColWidth="9.14453125" defaultRowHeight="15" x14ac:dyDescent="0.2"/>
  <cols>
    <col min="1" max="1" width="25.55859375" style="76" bestFit="1" customWidth="1"/>
    <col min="2" max="2" width="25.421875" style="76" bestFit="1" customWidth="1"/>
    <col min="3" max="3" width="20.3125" style="76" bestFit="1" customWidth="1"/>
    <col min="4" max="4" width="37.39453125" style="85" bestFit="1" customWidth="1"/>
    <col min="5" max="5" width="34.70703125" customWidth="1"/>
    <col min="7" max="7" width="10.76171875" bestFit="1" customWidth="1"/>
  </cols>
  <sheetData>
    <row r="1" spans="1:7" s="48" customFormat="1" x14ac:dyDescent="0.2">
      <c r="A1" s="91" t="s">
        <v>99</v>
      </c>
      <c r="B1" s="102" t="s">
        <v>280</v>
      </c>
      <c r="C1" s="108" t="s">
        <v>281</v>
      </c>
      <c r="D1" s="109" t="s">
        <v>283</v>
      </c>
      <c r="E1" s="107" t="s">
        <v>285</v>
      </c>
      <c r="F1" s="107" t="s">
        <v>162</v>
      </c>
      <c r="G1" s="107" t="s">
        <v>129</v>
      </c>
    </row>
    <row r="2" spans="1:7" x14ac:dyDescent="0.2">
      <c r="A2" s="86" t="s">
        <v>255</v>
      </c>
      <c r="B2" s="103">
        <v>41564</v>
      </c>
      <c r="C2" s="86">
        <v>0</v>
      </c>
      <c r="D2" s="81">
        <v>43910</v>
      </c>
    </row>
    <row r="3" spans="1:7" x14ac:dyDescent="0.2">
      <c r="A3" s="86" t="s">
        <v>216</v>
      </c>
      <c r="B3" s="103">
        <v>42791</v>
      </c>
      <c r="C3" s="86">
        <v>1</v>
      </c>
      <c r="D3" s="103">
        <v>42865</v>
      </c>
      <c r="G3" t="s">
        <v>284</v>
      </c>
    </row>
    <row r="4" spans="1:7" x14ac:dyDescent="0.2">
      <c r="A4" s="92" t="s">
        <v>200</v>
      </c>
      <c r="B4" s="104">
        <v>41459</v>
      </c>
      <c r="C4" s="76">
        <v>1</v>
      </c>
      <c r="D4" s="82">
        <v>41529</v>
      </c>
      <c r="E4" t="s">
        <v>284</v>
      </c>
    </row>
    <row r="5" spans="1:7" x14ac:dyDescent="0.2">
      <c r="A5" s="93" t="s">
        <v>152</v>
      </c>
      <c r="B5" s="103">
        <v>40612</v>
      </c>
      <c r="C5" s="86">
        <v>0</v>
      </c>
      <c r="D5" s="81">
        <v>43558</v>
      </c>
    </row>
    <row r="6" spans="1:7" x14ac:dyDescent="0.2">
      <c r="A6" s="92" t="s">
        <v>149</v>
      </c>
      <c r="B6" s="104">
        <v>43606</v>
      </c>
      <c r="C6" s="76">
        <v>1</v>
      </c>
      <c r="D6" s="82">
        <v>43915</v>
      </c>
      <c r="E6" t="s">
        <v>284</v>
      </c>
    </row>
    <row r="7" spans="1:7" x14ac:dyDescent="0.2">
      <c r="A7" s="94" t="s">
        <v>126</v>
      </c>
      <c r="B7" s="105">
        <v>41884</v>
      </c>
      <c r="C7" s="77">
        <v>1</v>
      </c>
      <c r="D7" s="83">
        <v>42923</v>
      </c>
      <c r="E7" t="s">
        <v>284</v>
      </c>
    </row>
    <row r="8" spans="1:7" x14ac:dyDescent="0.2">
      <c r="A8" s="94" t="s">
        <v>24</v>
      </c>
      <c r="B8" s="105">
        <v>42278</v>
      </c>
      <c r="C8" s="77">
        <v>1</v>
      </c>
      <c r="D8" s="83">
        <v>42384</v>
      </c>
      <c r="G8" t="s">
        <v>284</v>
      </c>
    </row>
    <row r="9" spans="1:7" x14ac:dyDescent="0.2">
      <c r="A9" s="95" t="s">
        <v>159</v>
      </c>
      <c r="B9" s="104">
        <v>43493</v>
      </c>
      <c r="C9" s="76">
        <v>1</v>
      </c>
      <c r="D9" s="83">
        <v>43837</v>
      </c>
      <c r="F9" t="s">
        <v>284</v>
      </c>
    </row>
    <row r="10" spans="1:7" x14ac:dyDescent="0.2">
      <c r="A10" s="94" t="s">
        <v>28</v>
      </c>
      <c r="B10" s="105">
        <v>42299</v>
      </c>
      <c r="C10" s="77">
        <v>1</v>
      </c>
      <c r="D10" s="83">
        <v>42689</v>
      </c>
      <c r="F10" t="s">
        <v>284</v>
      </c>
    </row>
    <row r="11" spans="1:7" x14ac:dyDescent="0.2">
      <c r="A11" s="95" t="s">
        <v>196</v>
      </c>
      <c r="B11" s="104">
        <v>41470</v>
      </c>
      <c r="C11" s="76">
        <v>1</v>
      </c>
      <c r="D11" s="82">
        <v>41593</v>
      </c>
      <c r="E11" t="s">
        <v>284</v>
      </c>
    </row>
    <row r="12" spans="1:7" x14ac:dyDescent="0.2">
      <c r="A12" s="94" t="s">
        <v>138</v>
      </c>
      <c r="B12" s="105">
        <v>41996</v>
      </c>
      <c r="C12" s="77">
        <v>1</v>
      </c>
      <c r="D12" s="83">
        <v>42821</v>
      </c>
      <c r="E12" t="s">
        <v>284</v>
      </c>
    </row>
    <row r="13" spans="1:7" x14ac:dyDescent="0.2">
      <c r="A13" s="95" t="s">
        <v>59</v>
      </c>
      <c r="B13" s="104">
        <v>43819</v>
      </c>
      <c r="C13" s="76">
        <v>0</v>
      </c>
      <c r="D13" s="83">
        <v>43951</v>
      </c>
    </row>
    <row r="14" spans="1:7" x14ac:dyDescent="0.2">
      <c r="A14" s="94" t="s">
        <v>209</v>
      </c>
      <c r="B14" s="105">
        <v>39744</v>
      </c>
      <c r="C14" s="77">
        <v>1</v>
      </c>
      <c r="D14" s="83">
        <v>40862</v>
      </c>
      <c r="E14" t="s">
        <v>284</v>
      </c>
    </row>
    <row r="15" spans="1:7" x14ac:dyDescent="0.2">
      <c r="A15" s="94" t="s">
        <v>27</v>
      </c>
      <c r="B15" s="105">
        <v>42012</v>
      </c>
      <c r="C15" s="77">
        <v>1</v>
      </c>
      <c r="D15" s="83">
        <v>42999</v>
      </c>
      <c r="F15" t="s">
        <v>284</v>
      </c>
    </row>
    <row r="16" spans="1:7" x14ac:dyDescent="0.2">
      <c r="A16" s="94" t="s">
        <v>53</v>
      </c>
      <c r="B16" s="105">
        <v>41429</v>
      </c>
      <c r="C16" s="77">
        <v>1</v>
      </c>
      <c r="D16" s="83">
        <v>41884</v>
      </c>
      <c r="E16" t="s">
        <v>284</v>
      </c>
    </row>
    <row r="17" spans="1:7" x14ac:dyDescent="0.2">
      <c r="A17" s="94" t="s">
        <v>189</v>
      </c>
      <c r="B17" s="104">
        <v>40142</v>
      </c>
      <c r="C17" s="76">
        <v>1</v>
      </c>
      <c r="D17" s="110" t="s">
        <v>208</v>
      </c>
      <c r="E17" t="s">
        <v>284</v>
      </c>
    </row>
    <row r="18" spans="1:7" s="72" customFormat="1" x14ac:dyDescent="0.2">
      <c r="A18" s="111" t="s">
        <v>141</v>
      </c>
      <c r="B18" s="112">
        <v>40560</v>
      </c>
      <c r="C18" s="88" t="s">
        <v>282</v>
      </c>
      <c r="D18" s="87">
        <v>40800</v>
      </c>
    </row>
    <row r="19" spans="1:7" s="72" customFormat="1" x14ac:dyDescent="0.2">
      <c r="A19" s="111" t="s">
        <v>140</v>
      </c>
      <c r="B19" s="112">
        <v>42654</v>
      </c>
      <c r="C19" s="88" t="s">
        <v>282</v>
      </c>
      <c r="D19" s="87">
        <v>42895</v>
      </c>
    </row>
    <row r="20" spans="1:7" x14ac:dyDescent="0.2">
      <c r="A20" s="96" t="s">
        <v>48</v>
      </c>
      <c r="B20" s="104">
        <v>43109</v>
      </c>
      <c r="C20" s="76">
        <v>1</v>
      </c>
      <c r="D20" s="82">
        <v>43215</v>
      </c>
      <c r="E20" t="s">
        <v>284</v>
      </c>
    </row>
    <row r="21" spans="1:7" x14ac:dyDescent="0.2">
      <c r="A21" s="95" t="s">
        <v>33</v>
      </c>
      <c r="B21" s="104">
        <v>42216</v>
      </c>
      <c r="C21" s="76">
        <v>0</v>
      </c>
      <c r="D21" s="82">
        <v>43935</v>
      </c>
    </row>
    <row r="22" spans="1:7" x14ac:dyDescent="0.2">
      <c r="A22" s="97" t="s">
        <v>14</v>
      </c>
      <c r="B22" s="104">
        <v>41557</v>
      </c>
      <c r="C22" s="76">
        <v>1</v>
      </c>
      <c r="D22" s="104">
        <v>41793</v>
      </c>
      <c r="E22" t="s">
        <v>284</v>
      </c>
    </row>
    <row r="23" spans="1:7" x14ac:dyDescent="0.2">
      <c r="A23" s="96" t="s">
        <v>35</v>
      </c>
      <c r="B23" s="104">
        <v>42753</v>
      </c>
      <c r="C23" s="76">
        <v>1</v>
      </c>
      <c r="D23" s="82">
        <v>43506</v>
      </c>
      <c r="F23" t="s">
        <v>284</v>
      </c>
    </row>
    <row r="24" spans="1:7" x14ac:dyDescent="0.2">
      <c r="A24" s="95" t="s">
        <v>21</v>
      </c>
      <c r="B24" s="106">
        <v>42917</v>
      </c>
      <c r="C24" s="78">
        <v>0</v>
      </c>
      <c r="D24" s="84">
        <v>43910</v>
      </c>
    </row>
    <row r="25" spans="1:7" x14ac:dyDescent="0.2">
      <c r="A25" s="95" t="s">
        <v>34</v>
      </c>
      <c r="B25" s="104">
        <v>41778</v>
      </c>
      <c r="C25" s="76">
        <v>1</v>
      </c>
      <c r="D25" s="82">
        <v>41828</v>
      </c>
      <c r="G25" t="s">
        <v>284</v>
      </c>
    </row>
    <row r="26" spans="1:7" s="72" customFormat="1" x14ac:dyDescent="0.2">
      <c r="A26" s="111" t="s">
        <v>202</v>
      </c>
      <c r="B26" s="112">
        <v>40802</v>
      </c>
      <c r="C26" s="88" t="s">
        <v>282</v>
      </c>
      <c r="D26" s="87">
        <v>41299</v>
      </c>
    </row>
    <row r="27" spans="1:7" x14ac:dyDescent="0.2">
      <c r="A27" s="95" t="s">
        <v>190</v>
      </c>
      <c r="B27" s="104">
        <v>40514</v>
      </c>
      <c r="C27" s="76">
        <v>1</v>
      </c>
      <c r="D27" s="82">
        <v>41545</v>
      </c>
      <c r="F27" t="s">
        <v>284</v>
      </c>
    </row>
    <row r="28" spans="1:7" x14ac:dyDescent="0.2">
      <c r="A28" s="98" t="s">
        <v>51</v>
      </c>
      <c r="B28" s="104">
        <v>43355</v>
      </c>
      <c r="C28" s="76">
        <v>1</v>
      </c>
      <c r="D28" s="82">
        <v>43430</v>
      </c>
      <c r="E28" t="s">
        <v>284</v>
      </c>
    </row>
    <row r="29" spans="1:7" x14ac:dyDescent="0.2">
      <c r="A29" s="99" t="s">
        <v>184</v>
      </c>
      <c r="B29" s="104">
        <v>43593</v>
      </c>
      <c r="C29" s="76">
        <v>0</v>
      </c>
      <c r="D29" s="82">
        <v>43975</v>
      </c>
    </row>
    <row r="30" spans="1:7" x14ac:dyDescent="0.2">
      <c r="A30" s="100" t="s">
        <v>148</v>
      </c>
      <c r="B30" s="104">
        <v>41068</v>
      </c>
      <c r="C30" s="76">
        <v>1</v>
      </c>
      <c r="D30" s="82">
        <v>41386</v>
      </c>
      <c r="E30" t="s">
        <v>284</v>
      </c>
    </row>
    <row r="31" spans="1:7" x14ac:dyDescent="0.2">
      <c r="A31" s="100" t="s">
        <v>58</v>
      </c>
      <c r="B31" s="104">
        <v>43691</v>
      </c>
      <c r="C31" s="76">
        <v>0</v>
      </c>
      <c r="D31" s="82">
        <v>43978</v>
      </c>
    </row>
    <row r="32" spans="1:7" x14ac:dyDescent="0.2">
      <c r="A32" s="94" t="s">
        <v>32</v>
      </c>
      <c r="B32" s="104">
        <v>42495</v>
      </c>
      <c r="C32" s="76">
        <v>1</v>
      </c>
      <c r="D32" s="82">
        <v>43045</v>
      </c>
      <c r="E32" t="s">
        <v>284</v>
      </c>
    </row>
    <row r="33" spans="1:5" x14ac:dyDescent="0.2">
      <c r="A33" s="95" t="s">
        <v>31</v>
      </c>
      <c r="B33" s="104">
        <v>42444</v>
      </c>
      <c r="C33" s="76">
        <v>1</v>
      </c>
      <c r="D33" s="82">
        <v>43087</v>
      </c>
      <c r="E33" t="s">
        <v>284</v>
      </c>
    </row>
    <row r="34" spans="1:5" x14ac:dyDescent="0.2">
      <c r="A34" s="101" t="s">
        <v>17</v>
      </c>
      <c r="B34" s="104">
        <v>40884</v>
      </c>
      <c r="C34" s="76">
        <v>1</v>
      </c>
      <c r="D34" s="82">
        <v>42100</v>
      </c>
      <c r="E34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ACLARACIONES</vt:lpstr>
      <vt:lpstr>DATOS PARA EL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pduarte1</dc:creator>
  <cp:lastModifiedBy>Adrian De Angelis</cp:lastModifiedBy>
  <cp:revision/>
  <dcterms:created xsi:type="dcterms:W3CDTF">2013-09-09T20:11:37Z</dcterms:created>
  <dcterms:modified xsi:type="dcterms:W3CDTF">2020-07-19T14:08:37Z</dcterms:modified>
</cp:coreProperties>
</file>